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codeName="ЭтаКнига" defaultThemeVersion="124226"/>
  <mc:AlternateContent xmlns:mc="http://schemas.openxmlformats.org/markup-compatibility/2006">
    <mc:Choice Requires="x15">
      <x15ac:absPath xmlns:x15ac="http://schemas.microsoft.com/office/spreadsheetml/2010/11/ac" url="/Users/olga/Desktop/Рейтинг 2023/"/>
    </mc:Choice>
  </mc:AlternateContent>
  <xr:revisionPtr revIDLastSave="0" documentId="13_ncr:1_{794D0DB8-0862-514A-A9D3-18AF7FAD308E}" xr6:coauthVersionLast="47" xr6:coauthVersionMax="47" xr10:uidLastSave="{00000000-0000-0000-0000-000000000000}"/>
  <bookViews>
    <workbookView xWindow="0" yWindow="500" windowWidth="34280" windowHeight="17240" tabRatio="601" activeTab="1" xr2:uid="{00000000-000D-0000-FFFF-FFFF00000000}"/>
  </bookViews>
  <sheets>
    <sheet name="Рейтинг (раздел 6)" sheetId="116" r:id="rId1"/>
    <sheet name="Оценка (раздел 6)" sheetId="109" r:id="rId2"/>
    <sheet name="Методика (раздел 6)" sheetId="107" r:id="rId3"/>
    <sheet name="6.1" sheetId="104" r:id="rId4"/>
    <sheet name="6.2" sheetId="79" r:id="rId5"/>
    <sheet name="6.3" sheetId="96" r:id="rId6"/>
    <sheet name="6.4" sheetId="85" r:id="rId7"/>
    <sheet name="6.5" sheetId="89" r:id="rId8"/>
    <sheet name="6.6" sheetId="108" r:id="rId9"/>
    <sheet name="6.7" sheetId="102" r:id="rId10"/>
  </sheets>
  <definedNames>
    <definedName name="_xlnm._FilterDatabase" localSheetId="3" hidden="1">'6.1'!$A$6:$P$130</definedName>
    <definedName name="_xlnm._FilterDatabase" localSheetId="4" hidden="1">'6.2'!$A$6:$O$133</definedName>
    <definedName name="_xlnm._FilterDatabase" localSheetId="5" hidden="1">'6.3'!$A$6:$P$99</definedName>
    <definedName name="_xlnm._FilterDatabase" localSheetId="6" hidden="1">'6.4'!$A$6:$O$124</definedName>
    <definedName name="_xlnm._FilterDatabase" localSheetId="7" hidden="1">'6.5'!$A$6:$P$99</definedName>
    <definedName name="_xlnm._FilterDatabase" localSheetId="8" hidden="1">'6.6'!$A$7:$R$100</definedName>
    <definedName name="_xlnm._FilterDatabase" localSheetId="9" hidden="1">'6.7'!$A$7:$O$99</definedName>
    <definedName name="_xlnm._FilterDatabase" localSheetId="1" hidden="1">'Оценка (раздел 6)'!$A$1:$J$98</definedName>
    <definedName name="_xlnm._FilterDatabase" localSheetId="0" hidden="1">'Рейтинг (раздел 6)'!$A$1:$J$95</definedName>
    <definedName name="_Hlk55566246" localSheetId="2">'Методика (раздел 6)'!$B$50</definedName>
    <definedName name="_Hlk56445194" localSheetId="2">'Методика (раздел 6)'!$B$19</definedName>
    <definedName name="_Hlk56445725" localSheetId="2">'Методика (раздел 6)'!$B$46</definedName>
    <definedName name="_Hlk56445841" localSheetId="2">'Методика (раздел 6)'!$B$36</definedName>
    <definedName name="_xlnm.Print_Titles" localSheetId="3">'6.1'!$A:$A,'6.1'!$3:$5</definedName>
    <definedName name="_xlnm.Print_Titles" localSheetId="4">'6.2'!$3:$5</definedName>
    <definedName name="_xlnm.Print_Titles" localSheetId="5">'6.3'!$A:$A,'6.3'!$3:$5</definedName>
    <definedName name="_xlnm.Print_Titles" localSheetId="6">'6.4'!$A:$A,'6.4'!$3:$5</definedName>
    <definedName name="_xlnm.Print_Titles" localSheetId="7">'6.5'!$A:$A,'6.5'!$3:$5</definedName>
    <definedName name="_xlnm.Print_Titles" localSheetId="8">'6.6'!$A:$A,'6.6'!$3:$6</definedName>
    <definedName name="_xlnm.Print_Titles" localSheetId="9">'6.7'!$A:$A,'6.7'!$3:$6</definedName>
    <definedName name="_xlnm.Print_Titles" localSheetId="2">'Методика (раздел 6)'!$2:$3</definedName>
    <definedName name="_xlnm.Print_Titles" localSheetId="1">'Оценка (раздел 6)'!$A:$A,'Оценка (раздел 6)'!$3:$5</definedName>
    <definedName name="_xlnm.Print_Titles" localSheetId="0">'Рейтинг (раздел 6)'!$A:$A,'Рейтинг (раздел 6)'!$3:$5</definedName>
    <definedName name="_xlnm.Print_Area" localSheetId="3">'6.1'!$A$1:$O$130</definedName>
    <definedName name="_xlnm.Print_Area" localSheetId="4">'6.2'!$A$1:$N$133</definedName>
    <definedName name="_xlnm.Print_Area" localSheetId="5">'6.3'!$A$1:$O$99</definedName>
    <definedName name="_xlnm.Print_Area" localSheetId="6">'6.4'!$A$1:$N$124</definedName>
    <definedName name="_xlnm.Print_Area" localSheetId="7">'6.5'!$A$1:$O$99</definedName>
    <definedName name="_xlnm.Print_Area" localSheetId="8">'6.6'!$A$1:$Q$100</definedName>
    <definedName name="_xlnm.Print_Area" localSheetId="9">'6.7'!$A$1:$N$99</definedName>
    <definedName name="_xlnm.Print_Area" localSheetId="2">'Методика (раздел 6)'!$A$1:$E$57</definedName>
    <definedName name="_xlnm.Print_Area" localSheetId="1">'Оценка (раздел 6)'!$A$1:$J$98</definedName>
    <definedName name="_xlnm.Print_Area" localSheetId="0">'Рейтинг (раздел 6)'!$A$1:$J$95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1" i="116" l="1"/>
  <c r="I91" i="116"/>
  <c r="H91" i="116"/>
  <c r="G91" i="116"/>
  <c r="F91" i="116"/>
  <c r="E91" i="116"/>
  <c r="D91" i="116"/>
  <c r="J95" i="116"/>
  <c r="I95" i="116"/>
  <c r="H95" i="116"/>
  <c r="G95" i="116"/>
  <c r="F95" i="116"/>
  <c r="E95" i="116"/>
  <c r="D95" i="116"/>
  <c r="J32" i="116"/>
  <c r="I32" i="116"/>
  <c r="H32" i="116"/>
  <c r="G32" i="116"/>
  <c r="F32" i="116"/>
  <c r="E32" i="116"/>
  <c r="D32" i="116"/>
  <c r="J58" i="116"/>
  <c r="I58" i="116"/>
  <c r="H58" i="116"/>
  <c r="G58" i="116"/>
  <c r="F58" i="116"/>
  <c r="E58" i="116"/>
  <c r="D58" i="116"/>
  <c r="J37" i="116"/>
  <c r="I37" i="116"/>
  <c r="H37" i="116"/>
  <c r="G37" i="116"/>
  <c r="F37" i="116"/>
  <c r="E37" i="116"/>
  <c r="D37" i="116"/>
  <c r="J31" i="116"/>
  <c r="I31" i="116"/>
  <c r="H31" i="116"/>
  <c r="G31" i="116"/>
  <c r="F31" i="116"/>
  <c r="E31" i="116"/>
  <c r="D31" i="116"/>
  <c r="J30" i="116"/>
  <c r="I30" i="116"/>
  <c r="H30" i="116"/>
  <c r="G30" i="116"/>
  <c r="F30" i="116"/>
  <c r="E30" i="116"/>
  <c r="D30" i="116"/>
  <c r="J69" i="116"/>
  <c r="I69" i="116"/>
  <c r="H69" i="116"/>
  <c r="G69" i="116"/>
  <c r="F69" i="116"/>
  <c r="E69" i="116"/>
  <c r="D69" i="116"/>
  <c r="J53" i="116"/>
  <c r="I53" i="116"/>
  <c r="H53" i="116"/>
  <c r="G53" i="116"/>
  <c r="F53" i="116"/>
  <c r="E53" i="116"/>
  <c r="D53" i="116"/>
  <c r="J75" i="116"/>
  <c r="I75" i="116"/>
  <c r="H75" i="116"/>
  <c r="G75" i="116"/>
  <c r="F75" i="116"/>
  <c r="E75" i="116"/>
  <c r="D75" i="116"/>
  <c r="J57" i="116"/>
  <c r="I57" i="116"/>
  <c r="H57" i="116"/>
  <c r="G57" i="116"/>
  <c r="F57" i="116"/>
  <c r="E57" i="116"/>
  <c r="D57" i="116"/>
  <c r="J86" i="116"/>
  <c r="I86" i="116"/>
  <c r="H86" i="116"/>
  <c r="G86" i="116"/>
  <c r="F86" i="116"/>
  <c r="E86" i="116"/>
  <c r="D86" i="116"/>
  <c r="J29" i="116"/>
  <c r="I29" i="116"/>
  <c r="H29" i="116"/>
  <c r="G29" i="116"/>
  <c r="F29" i="116"/>
  <c r="E29" i="116"/>
  <c r="D29" i="116"/>
  <c r="J28" i="116"/>
  <c r="I28" i="116"/>
  <c r="H28" i="116"/>
  <c r="G28" i="116"/>
  <c r="F28" i="116"/>
  <c r="E28" i="116"/>
  <c r="D28" i="116"/>
  <c r="J52" i="116"/>
  <c r="I52" i="116"/>
  <c r="H52" i="116"/>
  <c r="G52" i="116"/>
  <c r="F52" i="116"/>
  <c r="E52" i="116"/>
  <c r="D52" i="116"/>
  <c r="J51" i="116"/>
  <c r="I51" i="116"/>
  <c r="H51" i="116"/>
  <c r="G51" i="116"/>
  <c r="F51" i="116"/>
  <c r="E51" i="116"/>
  <c r="D51" i="116"/>
  <c r="J27" i="116"/>
  <c r="I27" i="116"/>
  <c r="H27" i="116"/>
  <c r="G27" i="116"/>
  <c r="F27" i="116"/>
  <c r="E27" i="116"/>
  <c r="D27" i="116"/>
  <c r="J55" i="116"/>
  <c r="I55" i="116"/>
  <c r="H55" i="116"/>
  <c r="G55" i="116"/>
  <c r="F55" i="116"/>
  <c r="E55" i="116"/>
  <c r="D55" i="116"/>
  <c r="J68" i="116"/>
  <c r="I68" i="116"/>
  <c r="H68" i="116"/>
  <c r="G68" i="116"/>
  <c r="F68" i="116"/>
  <c r="E68" i="116"/>
  <c r="D68" i="116"/>
  <c r="J90" i="116"/>
  <c r="I90" i="116"/>
  <c r="H90" i="116"/>
  <c r="G90" i="116"/>
  <c r="F90" i="116"/>
  <c r="E90" i="116"/>
  <c r="D90" i="116"/>
  <c r="J26" i="116"/>
  <c r="I26" i="116"/>
  <c r="H26" i="116"/>
  <c r="G26" i="116"/>
  <c r="F26" i="116"/>
  <c r="E26" i="116"/>
  <c r="D26" i="116"/>
  <c r="J50" i="116"/>
  <c r="I50" i="116"/>
  <c r="H50" i="116"/>
  <c r="G50" i="116"/>
  <c r="F50" i="116"/>
  <c r="E50" i="116"/>
  <c r="D50" i="116"/>
  <c r="J25" i="116"/>
  <c r="I25" i="116"/>
  <c r="H25" i="116"/>
  <c r="G25" i="116"/>
  <c r="F25" i="116"/>
  <c r="E25" i="116"/>
  <c r="D25" i="116"/>
  <c r="J74" i="116"/>
  <c r="I74" i="116"/>
  <c r="H74" i="116"/>
  <c r="G74" i="116"/>
  <c r="F74" i="116"/>
  <c r="E74" i="116"/>
  <c r="D74" i="116"/>
  <c r="J49" i="116"/>
  <c r="I49" i="116"/>
  <c r="H49" i="116"/>
  <c r="G49" i="116"/>
  <c r="F49" i="116"/>
  <c r="E49" i="116"/>
  <c r="D49" i="116"/>
  <c r="J56" i="116"/>
  <c r="I56" i="116"/>
  <c r="H56" i="116"/>
  <c r="G56" i="116"/>
  <c r="F56" i="116"/>
  <c r="E56" i="116"/>
  <c r="D56" i="116"/>
  <c r="J88" i="116"/>
  <c r="I88" i="116"/>
  <c r="H88" i="116"/>
  <c r="G88" i="116"/>
  <c r="F88" i="116"/>
  <c r="E88" i="116"/>
  <c r="D88" i="116"/>
  <c r="J24" i="116"/>
  <c r="I24" i="116"/>
  <c r="H24" i="116"/>
  <c r="G24" i="116"/>
  <c r="F24" i="116"/>
  <c r="E24" i="116"/>
  <c r="D24" i="116"/>
  <c r="J23" i="116"/>
  <c r="I23" i="116"/>
  <c r="H23" i="116"/>
  <c r="G23" i="116"/>
  <c r="F23" i="116"/>
  <c r="E23" i="116"/>
  <c r="D23" i="116"/>
  <c r="J67" i="116"/>
  <c r="I67" i="116"/>
  <c r="H67" i="116"/>
  <c r="G67" i="116"/>
  <c r="F67" i="116"/>
  <c r="E67" i="116"/>
  <c r="D67" i="116"/>
  <c r="J94" i="116"/>
  <c r="I94" i="116"/>
  <c r="H94" i="116"/>
  <c r="G94" i="116"/>
  <c r="F94" i="116"/>
  <c r="E94" i="116"/>
  <c r="D94" i="116"/>
  <c r="J22" i="116"/>
  <c r="I22" i="116"/>
  <c r="H22" i="116"/>
  <c r="G22" i="116"/>
  <c r="F22" i="116"/>
  <c r="E22" i="116"/>
  <c r="D22" i="116"/>
  <c r="J21" i="116"/>
  <c r="I21" i="116"/>
  <c r="H21" i="116"/>
  <c r="G21" i="116"/>
  <c r="F21" i="116"/>
  <c r="E21" i="116"/>
  <c r="D21" i="116"/>
  <c r="J85" i="116"/>
  <c r="I85" i="116"/>
  <c r="H85" i="116"/>
  <c r="G85" i="116"/>
  <c r="F85" i="116"/>
  <c r="E85" i="116"/>
  <c r="D85" i="116"/>
  <c r="J66" i="116"/>
  <c r="I66" i="116"/>
  <c r="H66" i="116"/>
  <c r="G66" i="116"/>
  <c r="F66" i="116"/>
  <c r="E66" i="116"/>
  <c r="D66" i="116"/>
  <c r="J20" i="116"/>
  <c r="I20" i="116"/>
  <c r="H20" i="116"/>
  <c r="G20" i="116"/>
  <c r="F20" i="116"/>
  <c r="E20" i="116"/>
  <c r="D20" i="116"/>
  <c r="J33" i="116"/>
  <c r="I33" i="116"/>
  <c r="H33" i="116"/>
  <c r="G33" i="116"/>
  <c r="F33" i="116"/>
  <c r="E33" i="116"/>
  <c r="D33" i="116"/>
  <c r="J87" i="116"/>
  <c r="I87" i="116"/>
  <c r="H87" i="116"/>
  <c r="G87" i="116"/>
  <c r="F87" i="116"/>
  <c r="E87" i="116"/>
  <c r="D87" i="116"/>
  <c r="J84" i="116"/>
  <c r="I84" i="116"/>
  <c r="H84" i="116"/>
  <c r="G84" i="116"/>
  <c r="F84" i="116"/>
  <c r="E84" i="116"/>
  <c r="D84" i="116"/>
  <c r="J83" i="116"/>
  <c r="I83" i="116"/>
  <c r="H83" i="116"/>
  <c r="G83" i="116"/>
  <c r="F83" i="116"/>
  <c r="E83" i="116"/>
  <c r="D83" i="116"/>
  <c r="J19" i="116"/>
  <c r="I19" i="116"/>
  <c r="H19" i="116"/>
  <c r="G19" i="116"/>
  <c r="F19" i="116"/>
  <c r="E19" i="116"/>
  <c r="D19" i="116"/>
  <c r="J18" i="116"/>
  <c r="I18" i="116"/>
  <c r="H18" i="116"/>
  <c r="G18" i="116"/>
  <c r="F18" i="116"/>
  <c r="E18" i="116"/>
  <c r="D18" i="116"/>
  <c r="J73" i="116"/>
  <c r="I73" i="116"/>
  <c r="H73" i="116"/>
  <c r="G73" i="116"/>
  <c r="F73" i="116"/>
  <c r="E73" i="116"/>
  <c r="D73" i="116"/>
  <c r="J82" i="116"/>
  <c r="I82" i="116"/>
  <c r="H82" i="116"/>
  <c r="G82" i="116"/>
  <c r="F82" i="116"/>
  <c r="E82" i="116"/>
  <c r="D82" i="116"/>
  <c r="J72" i="116"/>
  <c r="I72" i="116"/>
  <c r="H72" i="116"/>
  <c r="G72" i="116"/>
  <c r="F72" i="116"/>
  <c r="E72" i="116"/>
  <c r="D72" i="116"/>
  <c r="J48" i="116"/>
  <c r="I48" i="116"/>
  <c r="H48" i="116"/>
  <c r="G48" i="116"/>
  <c r="F48" i="116"/>
  <c r="E48" i="116"/>
  <c r="D48" i="116"/>
  <c r="J93" i="116"/>
  <c r="I93" i="116"/>
  <c r="H93" i="116"/>
  <c r="G93" i="116"/>
  <c r="F93" i="116"/>
  <c r="E93" i="116"/>
  <c r="D93" i="116"/>
  <c r="J92" i="116"/>
  <c r="I92" i="116"/>
  <c r="H92" i="116"/>
  <c r="G92" i="116"/>
  <c r="F92" i="116"/>
  <c r="E92" i="116"/>
  <c r="D92" i="116"/>
  <c r="J65" i="116"/>
  <c r="I65" i="116"/>
  <c r="H65" i="116"/>
  <c r="G65" i="116"/>
  <c r="F65" i="116"/>
  <c r="E65" i="116"/>
  <c r="D65" i="116"/>
  <c r="J47" i="116"/>
  <c r="I47" i="116"/>
  <c r="H47" i="116"/>
  <c r="G47" i="116"/>
  <c r="F47" i="116"/>
  <c r="E47" i="116"/>
  <c r="D47" i="116"/>
  <c r="J71" i="116"/>
  <c r="I71" i="116"/>
  <c r="H71" i="116"/>
  <c r="G71" i="116"/>
  <c r="F71" i="116"/>
  <c r="E71" i="116"/>
  <c r="D71" i="116"/>
  <c r="J46" i="116"/>
  <c r="I46" i="116"/>
  <c r="H46" i="116"/>
  <c r="G46" i="116"/>
  <c r="F46" i="116"/>
  <c r="E46" i="116"/>
  <c r="D46" i="116"/>
  <c r="J17" i="116"/>
  <c r="I17" i="116"/>
  <c r="H17" i="116"/>
  <c r="G17" i="116"/>
  <c r="F17" i="116"/>
  <c r="E17" i="116"/>
  <c r="D17" i="116"/>
  <c r="J16" i="116"/>
  <c r="I16" i="116"/>
  <c r="H16" i="116"/>
  <c r="G16" i="116"/>
  <c r="F16" i="116"/>
  <c r="E16" i="116"/>
  <c r="D16" i="116"/>
  <c r="J64" i="116"/>
  <c r="I64" i="116"/>
  <c r="H64" i="116"/>
  <c r="G64" i="116"/>
  <c r="F64" i="116"/>
  <c r="E64" i="116"/>
  <c r="D64" i="116"/>
  <c r="J15" i="116"/>
  <c r="I15" i="116"/>
  <c r="H15" i="116"/>
  <c r="G15" i="116"/>
  <c r="F15" i="116"/>
  <c r="E15" i="116"/>
  <c r="D15" i="116"/>
  <c r="J14" i="116"/>
  <c r="I14" i="116"/>
  <c r="H14" i="116"/>
  <c r="G14" i="116"/>
  <c r="F14" i="116"/>
  <c r="E14" i="116"/>
  <c r="D14" i="116"/>
  <c r="J13" i="116"/>
  <c r="I13" i="116"/>
  <c r="H13" i="116"/>
  <c r="G13" i="116"/>
  <c r="F13" i="116"/>
  <c r="E13" i="116"/>
  <c r="D13" i="116"/>
  <c r="J81" i="116"/>
  <c r="I81" i="116"/>
  <c r="H81" i="116"/>
  <c r="G81" i="116"/>
  <c r="F81" i="116"/>
  <c r="E81" i="116"/>
  <c r="D81" i="116"/>
  <c r="J80" i="116"/>
  <c r="I80" i="116"/>
  <c r="H80" i="116"/>
  <c r="G80" i="116"/>
  <c r="F80" i="116"/>
  <c r="E80" i="116"/>
  <c r="D80" i="116"/>
  <c r="J12" i="116"/>
  <c r="I12" i="116"/>
  <c r="H12" i="116"/>
  <c r="G12" i="116"/>
  <c r="F12" i="116"/>
  <c r="E12" i="116"/>
  <c r="D12" i="116"/>
  <c r="J45" i="116"/>
  <c r="I45" i="116"/>
  <c r="H45" i="116"/>
  <c r="G45" i="116"/>
  <c r="F45" i="116"/>
  <c r="E45" i="116"/>
  <c r="D45" i="116"/>
  <c r="J44" i="116"/>
  <c r="I44" i="116"/>
  <c r="H44" i="116"/>
  <c r="G44" i="116"/>
  <c r="F44" i="116"/>
  <c r="E44" i="116"/>
  <c r="D44" i="116"/>
  <c r="J11" i="116"/>
  <c r="I11" i="116"/>
  <c r="H11" i="116"/>
  <c r="G11" i="116"/>
  <c r="F11" i="116"/>
  <c r="E11" i="116"/>
  <c r="D11" i="116"/>
  <c r="J54" i="116"/>
  <c r="I54" i="116"/>
  <c r="H54" i="116"/>
  <c r="G54" i="116"/>
  <c r="F54" i="116"/>
  <c r="E54" i="116"/>
  <c r="D54" i="116"/>
  <c r="J10" i="116"/>
  <c r="I10" i="116"/>
  <c r="H10" i="116"/>
  <c r="G10" i="116"/>
  <c r="F10" i="116"/>
  <c r="E10" i="116"/>
  <c r="D10" i="116"/>
  <c r="J36" i="116"/>
  <c r="I36" i="116"/>
  <c r="H36" i="116"/>
  <c r="G36" i="116"/>
  <c r="F36" i="116"/>
  <c r="E36" i="116"/>
  <c r="D36" i="116"/>
  <c r="J35" i="116"/>
  <c r="I35" i="116"/>
  <c r="H35" i="116"/>
  <c r="G35" i="116"/>
  <c r="F35" i="116"/>
  <c r="E35" i="116"/>
  <c r="D35" i="116"/>
  <c r="J9" i="116"/>
  <c r="I9" i="116"/>
  <c r="H9" i="116"/>
  <c r="G9" i="116"/>
  <c r="F9" i="116"/>
  <c r="E9" i="116"/>
  <c r="D9" i="116"/>
  <c r="J43" i="116"/>
  <c r="I43" i="116"/>
  <c r="H43" i="116"/>
  <c r="G43" i="116"/>
  <c r="F43" i="116"/>
  <c r="E43" i="116"/>
  <c r="D43" i="116"/>
  <c r="J63" i="116"/>
  <c r="I63" i="116"/>
  <c r="H63" i="116"/>
  <c r="G63" i="116"/>
  <c r="F63" i="116"/>
  <c r="E63" i="116"/>
  <c r="D63" i="116"/>
  <c r="J60" i="116"/>
  <c r="I60" i="116"/>
  <c r="H60" i="116"/>
  <c r="G60" i="116"/>
  <c r="F60" i="116"/>
  <c r="E60" i="116"/>
  <c r="D60" i="116"/>
  <c r="J79" i="116"/>
  <c r="I79" i="116"/>
  <c r="H79" i="116"/>
  <c r="G79" i="116"/>
  <c r="F79" i="116"/>
  <c r="E79" i="116"/>
  <c r="D79" i="116"/>
  <c r="J59" i="116"/>
  <c r="I59" i="116"/>
  <c r="H59" i="116"/>
  <c r="G59" i="116"/>
  <c r="F59" i="116"/>
  <c r="E59" i="116"/>
  <c r="D59" i="116"/>
  <c r="J78" i="116"/>
  <c r="I78" i="116"/>
  <c r="H78" i="116"/>
  <c r="G78" i="116"/>
  <c r="F78" i="116"/>
  <c r="E78" i="116"/>
  <c r="D78" i="116"/>
  <c r="J8" i="116"/>
  <c r="I8" i="116"/>
  <c r="H8" i="116"/>
  <c r="G8" i="116"/>
  <c r="F8" i="116"/>
  <c r="E8" i="116"/>
  <c r="D8" i="116"/>
  <c r="J77" i="116"/>
  <c r="I77" i="116"/>
  <c r="H77" i="116"/>
  <c r="G77" i="116"/>
  <c r="F77" i="116"/>
  <c r="E77" i="116"/>
  <c r="D77" i="116"/>
  <c r="J42" i="116"/>
  <c r="I42" i="116"/>
  <c r="H42" i="116"/>
  <c r="G42" i="116"/>
  <c r="F42" i="116"/>
  <c r="E42" i="116"/>
  <c r="D42" i="116"/>
  <c r="J41" i="116"/>
  <c r="I41" i="116"/>
  <c r="H41" i="116"/>
  <c r="G41" i="116"/>
  <c r="F41" i="116"/>
  <c r="E41" i="116"/>
  <c r="D41" i="116"/>
  <c r="J34" i="116"/>
  <c r="I34" i="116"/>
  <c r="H34" i="116"/>
  <c r="G34" i="116"/>
  <c r="F34" i="116"/>
  <c r="E34" i="116"/>
  <c r="D34" i="116"/>
  <c r="J40" i="116"/>
  <c r="I40" i="116"/>
  <c r="H40" i="116"/>
  <c r="G40" i="116"/>
  <c r="F40" i="116"/>
  <c r="E40" i="116"/>
  <c r="D40" i="116"/>
  <c r="J70" i="116"/>
  <c r="I70" i="116"/>
  <c r="H70" i="116"/>
  <c r="G70" i="116"/>
  <c r="F70" i="116"/>
  <c r="E70" i="116"/>
  <c r="D70" i="116"/>
  <c r="J62" i="116"/>
  <c r="I62" i="116"/>
  <c r="H62" i="116"/>
  <c r="G62" i="116"/>
  <c r="F62" i="116"/>
  <c r="E62" i="116"/>
  <c r="D62" i="116"/>
  <c r="J39" i="116"/>
  <c r="I39" i="116"/>
  <c r="H39" i="116"/>
  <c r="G39" i="116"/>
  <c r="F39" i="116"/>
  <c r="E39" i="116"/>
  <c r="D39" i="116"/>
  <c r="J7" i="116"/>
  <c r="I7" i="116"/>
  <c r="H7" i="116"/>
  <c r="G7" i="116"/>
  <c r="F7" i="116"/>
  <c r="E7" i="116"/>
  <c r="D7" i="116"/>
  <c r="C5" i="116"/>
  <c r="C83" i="85"/>
  <c r="F83" i="85" s="1"/>
  <c r="C15" i="116" l="1"/>
  <c r="B15" i="116" s="1"/>
  <c r="C43" i="116"/>
  <c r="B43" i="116" s="1"/>
  <c r="C11" i="116"/>
  <c r="B11" i="116" s="1"/>
  <c r="C59" i="116"/>
  <c r="B59" i="116" s="1"/>
  <c r="C10" i="116"/>
  <c r="B10" i="116" s="1"/>
  <c r="C87" i="116"/>
  <c r="B87" i="116" s="1"/>
  <c r="C31" i="116"/>
  <c r="B31" i="116" s="1"/>
  <c r="C91" i="116"/>
  <c r="B91" i="116" s="1"/>
  <c r="C75" i="116"/>
  <c r="B75" i="116" s="1"/>
  <c r="C95" i="116"/>
  <c r="B95" i="116" s="1"/>
  <c r="C39" i="116"/>
  <c r="B39" i="116" s="1"/>
  <c r="C68" i="116"/>
  <c r="B68" i="116" s="1"/>
  <c r="C57" i="116"/>
  <c r="B57" i="116" s="1"/>
  <c r="C67" i="116"/>
  <c r="B67" i="116" s="1"/>
  <c r="C24" i="116"/>
  <c r="B24" i="116" s="1"/>
  <c r="C62" i="116"/>
  <c r="B62" i="116" s="1"/>
  <c r="C50" i="116"/>
  <c r="B50" i="116" s="1"/>
  <c r="C48" i="116"/>
  <c r="B48" i="116" s="1"/>
  <c r="C42" i="116"/>
  <c r="B42" i="116" s="1"/>
  <c r="C28" i="116"/>
  <c r="B28" i="116" s="1"/>
  <c r="C16" i="116"/>
  <c r="B16" i="116" s="1"/>
  <c r="C93" i="116"/>
  <c r="B93" i="116" s="1"/>
  <c r="C84" i="116"/>
  <c r="B84" i="116" s="1"/>
  <c r="C40" i="116"/>
  <c r="B40" i="116" s="1"/>
  <c r="C78" i="116"/>
  <c r="B78" i="116" s="1"/>
  <c r="C45" i="116"/>
  <c r="B45" i="116" s="1"/>
  <c r="C17" i="116"/>
  <c r="B17" i="116" s="1"/>
  <c r="C81" i="116"/>
  <c r="B81" i="116" s="1"/>
  <c r="C90" i="116"/>
  <c r="B90" i="116" s="1"/>
  <c r="C70" i="116"/>
  <c r="B70" i="116" s="1"/>
  <c r="C34" i="116"/>
  <c r="B34" i="116" s="1"/>
  <c r="C60" i="116"/>
  <c r="B60" i="116" s="1"/>
  <c r="C9" i="116"/>
  <c r="B9" i="116" s="1"/>
  <c r="C64" i="116"/>
  <c r="B64" i="116" s="1"/>
  <c r="C20" i="116"/>
  <c r="B20" i="116" s="1"/>
  <c r="C88" i="116"/>
  <c r="B88" i="116" s="1"/>
  <c r="C49" i="116"/>
  <c r="B49" i="116" s="1"/>
  <c r="C55" i="116"/>
  <c r="B55" i="116" s="1"/>
  <c r="C69" i="116"/>
  <c r="B69" i="116" s="1"/>
  <c r="C37" i="116"/>
  <c r="B37" i="116" s="1"/>
  <c r="C12" i="116"/>
  <c r="B12" i="116" s="1"/>
  <c r="C27" i="116"/>
  <c r="B27" i="116" s="1"/>
  <c r="C53" i="116"/>
  <c r="B53" i="116" s="1"/>
  <c r="C36" i="116"/>
  <c r="B36" i="116" s="1"/>
  <c r="C72" i="116"/>
  <c r="B72" i="116" s="1"/>
  <c r="C86" i="116"/>
  <c r="B86" i="116" s="1"/>
  <c r="C32" i="116"/>
  <c r="B32" i="116" s="1"/>
  <c r="C79" i="116"/>
  <c r="B79" i="116" s="1"/>
  <c r="C8" i="116"/>
  <c r="B8" i="116" s="1"/>
  <c r="C54" i="116"/>
  <c r="B54" i="116" s="1"/>
  <c r="C13" i="116"/>
  <c r="B13" i="116" s="1"/>
  <c r="C14" i="116"/>
  <c r="B14" i="116" s="1"/>
  <c r="C83" i="116"/>
  <c r="B83" i="116" s="1"/>
  <c r="C25" i="116"/>
  <c r="B25" i="116" s="1"/>
  <c r="C80" i="116"/>
  <c r="B80" i="116" s="1"/>
  <c r="C71" i="116"/>
  <c r="B71" i="116" s="1"/>
  <c r="C65" i="116"/>
  <c r="B65" i="116" s="1"/>
  <c r="C18" i="116"/>
  <c r="B18" i="116" s="1"/>
  <c r="C22" i="116"/>
  <c r="B22" i="116" s="1"/>
  <c r="C23" i="116"/>
  <c r="B23" i="116" s="1"/>
  <c r="C52" i="116"/>
  <c r="B52" i="116" s="1"/>
  <c r="C94" i="116"/>
  <c r="B94" i="116" s="1"/>
  <c r="C35" i="116"/>
  <c r="B35" i="116" s="1"/>
  <c r="C47" i="116"/>
  <c r="B47" i="116" s="1"/>
  <c r="C58" i="116"/>
  <c r="B58" i="116" s="1"/>
  <c r="C7" i="116"/>
  <c r="B7" i="116" s="1"/>
  <c r="C41" i="116"/>
  <c r="B41" i="116" s="1"/>
  <c r="C63" i="116"/>
  <c r="B63" i="116" s="1"/>
  <c r="C46" i="116"/>
  <c r="B46" i="116" s="1"/>
  <c r="C73" i="116"/>
  <c r="B73" i="116" s="1"/>
  <c r="C19" i="116"/>
  <c r="B19" i="116" s="1"/>
  <c r="C85" i="116"/>
  <c r="B85" i="116" s="1"/>
  <c r="C74" i="116"/>
  <c r="B74" i="116" s="1"/>
  <c r="C26" i="116"/>
  <c r="B26" i="116" s="1"/>
  <c r="C30" i="116"/>
  <c r="B30" i="116" s="1"/>
  <c r="C92" i="116"/>
  <c r="B92" i="116" s="1"/>
  <c r="C33" i="116"/>
  <c r="B33" i="116" s="1"/>
  <c r="C77" i="116"/>
  <c r="B77" i="116" s="1"/>
  <c r="C44" i="116"/>
  <c r="B44" i="116" s="1"/>
  <c r="C82" i="116"/>
  <c r="B82" i="116" s="1"/>
  <c r="C66" i="116"/>
  <c r="B66" i="116" s="1"/>
  <c r="C21" i="116"/>
  <c r="B21" i="116" s="1"/>
  <c r="C56" i="116"/>
  <c r="B56" i="116" s="1"/>
  <c r="C51" i="116"/>
  <c r="B51" i="116" s="1"/>
  <c r="C29" i="116"/>
  <c r="B29" i="116" s="1"/>
  <c r="C38" i="104"/>
  <c r="F38" i="104" s="1"/>
  <c r="C9" i="104" l="1"/>
  <c r="F9" i="104" s="1"/>
  <c r="B4" i="89" l="1"/>
  <c r="C74" i="89" l="1"/>
  <c r="B5" i="89"/>
  <c r="C61" i="108" l="1"/>
  <c r="E61" i="108" s="1"/>
  <c r="I60" i="109" l="1"/>
  <c r="B5" i="96"/>
  <c r="B4" i="96"/>
  <c r="B5" i="79"/>
  <c r="B4" i="79"/>
  <c r="C98" i="96"/>
  <c r="E98" i="96" s="1"/>
  <c r="C97" i="96"/>
  <c r="E97" i="96" s="1"/>
  <c r="C96" i="96"/>
  <c r="E96" i="96" s="1"/>
  <c r="C95" i="96"/>
  <c r="E95" i="96" s="1"/>
  <c r="C94" i="96"/>
  <c r="E94" i="96" s="1"/>
  <c r="C93" i="96"/>
  <c r="E93" i="96" s="1"/>
  <c r="C92" i="96"/>
  <c r="E92" i="96" s="1"/>
  <c r="C91" i="96"/>
  <c r="E91" i="96" s="1"/>
  <c r="C90" i="96"/>
  <c r="E90" i="96" s="1"/>
  <c r="C89" i="96"/>
  <c r="E89" i="96" s="1"/>
  <c r="C88" i="96"/>
  <c r="E88" i="96" s="1"/>
  <c r="C86" i="96"/>
  <c r="E86" i="96" s="1"/>
  <c r="C85" i="96"/>
  <c r="E85" i="96" s="1"/>
  <c r="C84" i="96"/>
  <c r="E84" i="96" s="1"/>
  <c r="C83" i="96"/>
  <c r="E83" i="96" s="1"/>
  <c r="C82" i="96"/>
  <c r="E82" i="96" s="1"/>
  <c r="C81" i="96"/>
  <c r="E81" i="96" s="1"/>
  <c r="C80" i="96"/>
  <c r="E80" i="96" s="1"/>
  <c r="C79" i="96"/>
  <c r="E79" i="96" s="1"/>
  <c r="C78" i="96"/>
  <c r="E78" i="96" s="1"/>
  <c r="C77" i="96"/>
  <c r="E77" i="96" s="1"/>
  <c r="C75" i="96"/>
  <c r="E75" i="96" s="1"/>
  <c r="C74" i="96"/>
  <c r="E74" i="96" s="1"/>
  <c r="C73" i="96"/>
  <c r="E73" i="96" s="1"/>
  <c r="C72" i="96"/>
  <c r="E72" i="96" s="1"/>
  <c r="C71" i="96"/>
  <c r="E71" i="96" s="1"/>
  <c r="C70" i="96"/>
  <c r="E70" i="96" s="1"/>
  <c r="C68" i="96"/>
  <c r="E68" i="96" s="1"/>
  <c r="C67" i="96"/>
  <c r="E67" i="96" s="1"/>
  <c r="C66" i="96"/>
  <c r="E66" i="96" s="1"/>
  <c r="C65" i="96"/>
  <c r="E65" i="96" s="1"/>
  <c r="C64" i="96"/>
  <c r="E64" i="96" s="1"/>
  <c r="C63" i="96"/>
  <c r="E63" i="96" s="1"/>
  <c r="C62" i="96"/>
  <c r="E62" i="96" s="1"/>
  <c r="C61" i="96"/>
  <c r="E61" i="96" s="1"/>
  <c r="C60" i="96"/>
  <c r="E60" i="96" s="1"/>
  <c r="C59" i="96"/>
  <c r="E59" i="96" s="1"/>
  <c r="C58" i="96"/>
  <c r="E58" i="96" s="1"/>
  <c r="C57" i="96"/>
  <c r="E57" i="96" s="1"/>
  <c r="C56" i="96"/>
  <c r="E56" i="96" s="1"/>
  <c r="C55" i="96"/>
  <c r="E55" i="96" s="1"/>
  <c r="C53" i="96"/>
  <c r="E53" i="96" s="1"/>
  <c r="C52" i="96"/>
  <c r="E52" i="96" s="1"/>
  <c r="C51" i="96"/>
  <c r="E51" i="96" s="1"/>
  <c r="C50" i="96"/>
  <c r="E50" i="96" s="1"/>
  <c r="C49" i="96"/>
  <c r="E49" i="96" s="1"/>
  <c r="C48" i="96"/>
  <c r="E48" i="96" s="1"/>
  <c r="C47" i="96"/>
  <c r="E47" i="96" s="1"/>
  <c r="C45" i="96"/>
  <c r="E45" i="96" s="1"/>
  <c r="C44" i="96"/>
  <c r="E44" i="96" s="1"/>
  <c r="C43" i="96"/>
  <c r="E43" i="96" s="1"/>
  <c r="C42" i="96"/>
  <c r="E42" i="96" s="1"/>
  <c r="C41" i="96"/>
  <c r="E41" i="96" s="1"/>
  <c r="C40" i="96"/>
  <c r="E40" i="96" s="1"/>
  <c r="C39" i="96"/>
  <c r="E39" i="96" s="1"/>
  <c r="C38" i="96"/>
  <c r="E38" i="96" s="1"/>
  <c r="C36" i="96"/>
  <c r="E36" i="96" s="1"/>
  <c r="C35" i="96"/>
  <c r="E35" i="96" s="1"/>
  <c r="C34" i="96"/>
  <c r="E34" i="96" s="1"/>
  <c r="C33" i="96"/>
  <c r="E33" i="96" s="1"/>
  <c r="C32" i="96"/>
  <c r="E32" i="96" s="1"/>
  <c r="C31" i="96"/>
  <c r="E31" i="96" s="1"/>
  <c r="C30" i="96"/>
  <c r="E30" i="96" s="1"/>
  <c r="C29" i="96"/>
  <c r="E29" i="96" s="1"/>
  <c r="C28" i="96"/>
  <c r="E28" i="96" s="1"/>
  <c r="C27" i="96"/>
  <c r="E27" i="96" s="1"/>
  <c r="C26" i="96"/>
  <c r="E26" i="96" s="1"/>
  <c r="C24" i="96"/>
  <c r="E24" i="96" s="1"/>
  <c r="C23" i="96"/>
  <c r="E23" i="96" s="1"/>
  <c r="C22" i="96"/>
  <c r="E22" i="96" s="1"/>
  <c r="C21" i="96"/>
  <c r="E21" i="96" s="1"/>
  <c r="C20" i="96"/>
  <c r="E20" i="96" s="1"/>
  <c r="C19" i="96"/>
  <c r="E19" i="96" s="1"/>
  <c r="C18" i="96"/>
  <c r="E18" i="96" s="1"/>
  <c r="C17" i="96"/>
  <c r="E17" i="96" s="1"/>
  <c r="C16" i="96"/>
  <c r="E16" i="96" s="1"/>
  <c r="C15" i="96"/>
  <c r="E15" i="96" s="1"/>
  <c r="C14" i="96"/>
  <c r="E14" i="96" s="1"/>
  <c r="C13" i="96"/>
  <c r="E13" i="96" s="1"/>
  <c r="C12" i="96"/>
  <c r="E12" i="96" s="1"/>
  <c r="C11" i="96"/>
  <c r="E11" i="96" s="1"/>
  <c r="C10" i="96"/>
  <c r="E10" i="96" s="1"/>
  <c r="C9" i="96"/>
  <c r="E9" i="96" s="1"/>
  <c r="C8" i="96"/>
  <c r="E8" i="96" s="1"/>
  <c r="C7" i="96"/>
  <c r="E7" i="96" s="1"/>
  <c r="C132" i="79"/>
  <c r="F132" i="79" s="1"/>
  <c r="C131" i="79"/>
  <c r="F131" i="79" s="1"/>
  <c r="C128" i="79"/>
  <c r="F128" i="79" s="1"/>
  <c r="C126" i="79"/>
  <c r="F126" i="79" s="1"/>
  <c r="C125" i="79"/>
  <c r="F125" i="79" s="1"/>
  <c r="C124" i="79"/>
  <c r="F124" i="79" s="1"/>
  <c r="C122" i="79"/>
  <c r="F122" i="79" s="1"/>
  <c r="C120" i="79"/>
  <c r="F120" i="79" s="1"/>
  <c r="C118" i="79"/>
  <c r="F118" i="79" s="1"/>
  <c r="C117" i="79"/>
  <c r="F117" i="79" s="1"/>
  <c r="C115" i="79"/>
  <c r="F115" i="79" s="1"/>
  <c r="C113" i="79"/>
  <c r="F113" i="79" s="1"/>
  <c r="C110" i="79"/>
  <c r="F110" i="79" s="1"/>
  <c r="C107" i="79"/>
  <c r="F107" i="79" s="1"/>
  <c r="C106" i="79"/>
  <c r="F106" i="79" s="1"/>
  <c r="C104" i="79"/>
  <c r="F104" i="79" s="1"/>
  <c r="C103" i="79"/>
  <c r="F103" i="79" s="1"/>
  <c r="C102" i="79"/>
  <c r="F102" i="79" s="1"/>
  <c r="C101" i="79"/>
  <c r="F101" i="79" s="1"/>
  <c r="C100" i="79"/>
  <c r="F100" i="79" s="1"/>
  <c r="C99" i="79"/>
  <c r="F99" i="79" s="1"/>
  <c r="C97" i="79"/>
  <c r="F97" i="79" s="1"/>
  <c r="C96" i="79"/>
  <c r="F96" i="79" s="1"/>
  <c r="C94" i="79"/>
  <c r="F94" i="79" s="1"/>
  <c r="C93" i="79"/>
  <c r="F93" i="79" s="1"/>
  <c r="C92" i="79"/>
  <c r="F92" i="79" s="1"/>
  <c r="C91" i="79"/>
  <c r="F91" i="79" s="1"/>
  <c r="C88" i="79"/>
  <c r="F88" i="79" s="1"/>
  <c r="C87" i="79"/>
  <c r="F87" i="79" s="1"/>
  <c r="C86" i="79"/>
  <c r="F86" i="79" s="1"/>
  <c r="C85" i="79"/>
  <c r="F85" i="79" s="1"/>
  <c r="C83" i="79"/>
  <c r="F83" i="79" s="1"/>
  <c r="C81" i="79"/>
  <c r="F81" i="79" s="1"/>
  <c r="C80" i="79"/>
  <c r="F80" i="79" s="1"/>
  <c r="C79" i="79"/>
  <c r="F79" i="79" s="1"/>
  <c r="C78" i="79"/>
  <c r="F78" i="79" s="1"/>
  <c r="C77" i="79"/>
  <c r="F77" i="79" s="1"/>
  <c r="C76" i="79"/>
  <c r="F76" i="79" s="1"/>
  <c r="C75" i="79"/>
  <c r="F75" i="79" s="1"/>
  <c r="C74" i="79"/>
  <c r="F74" i="79" s="1"/>
  <c r="C73" i="79"/>
  <c r="F73" i="79" s="1"/>
  <c r="C71" i="79"/>
  <c r="F71" i="79" s="1"/>
  <c r="C68" i="79"/>
  <c r="F68" i="79" s="1"/>
  <c r="C67" i="79"/>
  <c r="F67" i="79" s="1"/>
  <c r="C66" i="79"/>
  <c r="F66" i="79" s="1"/>
  <c r="C65" i="79"/>
  <c r="F65" i="79" s="1"/>
  <c r="C64" i="79"/>
  <c r="F64" i="79" s="1"/>
  <c r="C62" i="79"/>
  <c r="F62" i="79" s="1"/>
  <c r="C60" i="79"/>
  <c r="F60" i="79" s="1"/>
  <c r="C59" i="79"/>
  <c r="F59" i="79" s="1"/>
  <c r="C57" i="79"/>
  <c r="F57" i="79" s="1"/>
  <c r="C56" i="79"/>
  <c r="F56" i="79" s="1"/>
  <c r="C53" i="79"/>
  <c r="F53" i="79" s="1"/>
  <c r="C50" i="79"/>
  <c r="F50" i="79" s="1"/>
  <c r="C49" i="79"/>
  <c r="F49" i="79" s="1"/>
  <c r="C47" i="79"/>
  <c r="F47" i="79" s="1"/>
  <c r="C45" i="79"/>
  <c r="F45" i="79" s="1"/>
  <c r="C42" i="79"/>
  <c r="F42" i="79" s="1"/>
  <c r="C40" i="79"/>
  <c r="F40" i="79" s="1"/>
  <c r="C39" i="79"/>
  <c r="F39" i="79" s="1"/>
  <c r="C38" i="79"/>
  <c r="F38" i="79" s="1"/>
  <c r="C36" i="79"/>
  <c r="F36" i="79" s="1"/>
  <c r="C35" i="79"/>
  <c r="F35" i="79" s="1"/>
  <c r="C33" i="79"/>
  <c r="F33" i="79" s="1"/>
  <c r="C32" i="79"/>
  <c r="F32" i="79" s="1"/>
  <c r="C31" i="79"/>
  <c r="F31" i="79" s="1"/>
  <c r="C29" i="79"/>
  <c r="F29" i="79" s="1"/>
  <c r="C27" i="79"/>
  <c r="F27" i="79" s="1"/>
  <c r="C24" i="79"/>
  <c r="F24" i="79" s="1"/>
  <c r="C23" i="79"/>
  <c r="F23" i="79" s="1"/>
  <c r="C22" i="79"/>
  <c r="F22" i="79" s="1"/>
  <c r="C21" i="79"/>
  <c r="F21" i="79" s="1"/>
  <c r="C20" i="79"/>
  <c r="F20" i="79" s="1"/>
  <c r="C19" i="79"/>
  <c r="F19" i="79" s="1"/>
  <c r="C18" i="79"/>
  <c r="F18" i="79" s="1"/>
  <c r="C17" i="79"/>
  <c r="F17" i="79" s="1"/>
  <c r="C16" i="79"/>
  <c r="F16" i="79" s="1"/>
  <c r="C15" i="79"/>
  <c r="F15" i="79" s="1"/>
  <c r="C14" i="79"/>
  <c r="F14" i="79" s="1"/>
  <c r="C13" i="79"/>
  <c r="F13" i="79" s="1"/>
  <c r="C12" i="79"/>
  <c r="F12" i="79" s="1"/>
  <c r="C11" i="79"/>
  <c r="F11" i="79" s="1"/>
  <c r="C10" i="79"/>
  <c r="F10" i="79" s="1"/>
  <c r="C8" i="79"/>
  <c r="F8" i="79" s="1"/>
  <c r="C7" i="79"/>
  <c r="F7" i="79" s="1"/>
  <c r="E8" i="109" l="1"/>
  <c r="E10" i="109"/>
  <c r="E12" i="109"/>
  <c r="E14" i="109"/>
  <c r="E16" i="109"/>
  <c r="E18" i="109"/>
  <c r="E20" i="109"/>
  <c r="E22" i="109"/>
  <c r="E24" i="109"/>
  <c r="E27" i="109"/>
  <c r="E29" i="109"/>
  <c r="E31" i="109"/>
  <c r="E33" i="109"/>
  <c r="E35" i="109"/>
  <c r="E38" i="109"/>
  <c r="E40" i="109"/>
  <c r="E42" i="109"/>
  <c r="E44" i="109"/>
  <c r="E47" i="109"/>
  <c r="E49" i="109"/>
  <c r="E51" i="109"/>
  <c r="E53" i="109"/>
  <c r="E56" i="109"/>
  <c r="E58" i="109"/>
  <c r="E60" i="109"/>
  <c r="E62" i="109"/>
  <c r="E64" i="109"/>
  <c r="E66" i="109"/>
  <c r="E68" i="109"/>
  <c r="E71" i="109"/>
  <c r="E73" i="109"/>
  <c r="E75" i="109"/>
  <c r="E78" i="109"/>
  <c r="E80" i="109"/>
  <c r="E82" i="109"/>
  <c r="E84" i="109"/>
  <c r="E86" i="109"/>
  <c r="E89" i="109"/>
  <c r="E91" i="109"/>
  <c r="E93" i="109"/>
  <c r="E95" i="109"/>
  <c r="E97" i="109"/>
  <c r="E7" i="109"/>
  <c r="E9" i="109"/>
  <c r="E11" i="109"/>
  <c r="E13" i="109"/>
  <c r="E15" i="109"/>
  <c r="E17" i="109"/>
  <c r="E19" i="109"/>
  <c r="E21" i="109"/>
  <c r="E23" i="109"/>
  <c r="E26" i="109"/>
  <c r="E28" i="109"/>
  <c r="E30" i="109"/>
  <c r="E32" i="109"/>
  <c r="E34" i="109"/>
  <c r="E36" i="109"/>
  <c r="E39" i="109"/>
  <c r="E41" i="109"/>
  <c r="E43" i="109"/>
  <c r="E45" i="109"/>
  <c r="E48" i="109"/>
  <c r="E50" i="109"/>
  <c r="E52" i="109"/>
  <c r="E55" i="109"/>
  <c r="E57" i="109"/>
  <c r="E59" i="109"/>
  <c r="E61" i="109"/>
  <c r="E63" i="109"/>
  <c r="E65" i="109"/>
  <c r="E67" i="109"/>
  <c r="E70" i="109"/>
  <c r="E72" i="109"/>
  <c r="E74" i="109"/>
  <c r="E77" i="109"/>
  <c r="E79" i="109"/>
  <c r="E81" i="109"/>
  <c r="E83" i="109"/>
  <c r="E85" i="109"/>
  <c r="E88" i="109"/>
  <c r="E90" i="109"/>
  <c r="E92" i="109"/>
  <c r="E94" i="109"/>
  <c r="E96" i="109"/>
  <c r="E98" i="109"/>
  <c r="C123" i="85"/>
  <c r="F123" i="85" s="1"/>
  <c r="C122" i="85"/>
  <c r="F122" i="85" s="1"/>
  <c r="C119" i="85"/>
  <c r="F119" i="85" s="1"/>
  <c r="C118" i="85"/>
  <c r="F118" i="85" s="1"/>
  <c r="C117" i="85"/>
  <c r="F117" i="85" s="1"/>
  <c r="C116" i="85"/>
  <c r="F116" i="85" s="1"/>
  <c r="C115" i="85"/>
  <c r="F115" i="85" s="1"/>
  <c r="C114" i="85"/>
  <c r="F114" i="85" s="1"/>
  <c r="C112" i="85"/>
  <c r="F112" i="85" s="1"/>
  <c r="C110" i="85"/>
  <c r="F110" i="85" s="1"/>
  <c r="C109" i="85"/>
  <c r="F109" i="85" s="1"/>
  <c r="C107" i="85"/>
  <c r="F107" i="85" s="1"/>
  <c r="C105" i="85"/>
  <c r="F105" i="85" s="1"/>
  <c r="C103" i="85"/>
  <c r="F103" i="85" s="1"/>
  <c r="C102" i="85"/>
  <c r="F102" i="85" s="1"/>
  <c r="C101" i="85"/>
  <c r="F101" i="85" s="1"/>
  <c r="C100" i="85"/>
  <c r="F100" i="85" s="1"/>
  <c r="C99" i="85"/>
  <c r="F99" i="85" s="1"/>
  <c r="C98" i="85"/>
  <c r="F98" i="85" s="1"/>
  <c r="C97" i="85"/>
  <c r="F97" i="85" s="1"/>
  <c r="C96" i="85"/>
  <c r="F96" i="85" s="1"/>
  <c r="C94" i="85"/>
  <c r="F94" i="85" s="1"/>
  <c r="C93" i="85"/>
  <c r="F93" i="85" s="1"/>
  <c r="C91" i="85"/>
  <c r="F91" i="85" s="1"/>
  <c r="C90" i="85"/>
  <c r="F90" i="85" s="1"/>
  <c r="C89" i="85"/>
  <c r="F89" i="85" s="1"/>
  <c r="C88" i="85"/>
  <c r="F88" i="85" s="1"/>
  <c r="C85" i="85"/>
  <c r="F85" i="85" s="1"/>
  <c r="C84" i="85"/>
  <c r="F84" i="85" s="1"/>
  <c r="C82" i="85"/>
  <c r="F82" i="85" s="1"/>
  <c r="C81" i="85"/>
  <c r="F81" i="85" s="1"/>
  <c r="C79" i="85"/>
  <c r="F79" i="85" s="1"/>
  <c r="C78" i="85"/>
  <c r="F78" i="85" s="1"/>
  <c r="C75" i="85"/>
  <c r="F75" i="85" s="1"/>
  <c r="C74" i="85"/>
  <c r="F74" i="85" s="1"/>
  <c r="C73" i="85"/>
  <c r="F73" i="85" s="1"/>
  <c r="C72" i="85"/>
  <c r="F72" i="85" s="1"/>
  <c r="C71" i="85"/>
  <c r="F71" i="85" s="1"/>
  <c r="C70" i="85"/>
  <c r="F70" i="85" s="1"/>
  <c r="C69" i="85"/>
  <c r="F69" i="85" s="1"/>
  <c r="C67" i="85"/>
  <c r="F67" i="85" s="1"/>
  <c r="C64" i="85"/>
  <c r="F64" i="85" s="1"/>
  <c r="C63" i="85"/>
  <c r="F63" i="85" s="1"/>
  <c r="C62" i="85"/>
  <c r="F62" i="85" s="1"/>
  <c r="C61" i="85"/>
  <c r="F61" i="85" s="1"/>
  <c r="C60" i="85"/>
  <c r="F60" i="85" s="1"/>
  <c r="C58" i="85"/>
  <c r="F58" i="85" s="1"/>
  <c r="C56" i="85"/>
  <c r="F56" i="85" s="1"/>
  <c r="C55" i="85"/>
  <c r="F55" i="85" s="1"/>
  <c r="C54" i="85"/>
  <c r="F54" i="85" s="1"/>
  <c r="C52" i="85"/>
  <c r="F52" i="85" s="1"/>
  <c r="C50" i="85"/>
  <c r="F50" i="85" s="1"/>
  <c r="C48" i="85"/>
  <c r="F48" i="85" s="1"/>
  <c r="C47" i="85"/>
  <c r="F47" i="85" s="1"/>
  <c r="C46" i="85"/>
  <c r="F46" i="85" s="1"/>
  <c r="C44" i="85"/>
  <c r="F44" i="85" s="1"/>
  <c r="C40" i="85"/>
  <c r="F40" i="85" s="1"/>
  <c r="C38" i="85"/>
  <c r="F38" i="85" s="1"/>
  <c r="C37" i="85"/>
  <c r="F37" i="85" s="1"/>
  <c r="C35" i="85"/>
  <c r="F35" i="85" s="1"/>
  <c r="C33" i="85"/>
  <c r="F33" i="85" s="1"/>
  <c r="C32" i="85"/>
  <c r="F32" i="85" s="1"/>
  <c r="C31" i="85"/>
  <c r="F31" i="85" s="1"/>
  <c r="C30" i="85"/>
  <c r="F30" i="85" s="1"/>
  <c r="C29" i="85"/>
  <c r="F29" i="85" s="1"/>
  <c r="C28" i="85"/>
  <c r="F28" i="85" s="1"/>
  <c r="C25" i="85"/>
  <c r="F25" i="85" s="1"/>
  <c r="C23" i="85"/>
  <c r="F23" i="85" s="1"/>
  <c r="C22" i="85"/>
  <c r="F22" i="85" s="1"/>
  <c r="C21" i="85"/>
  <c r="F21" i="85" s="1"/>
  <c r="C20" i="85"/>
  <c r="F20" i="85" s="1"/>
  <c r="C19" i="85"/>
  <c r="F19" i="85" s="1"/>
  <c r="C18" i="85"/>
  <c r="F18" i="85" s="1"/>
  <c r="C17" i="85"/>
  <c r="F17" i="85" s="1"/>
  <c r="C16" i="85"/>
  <c r="F16" i="85" s="1"/>
  <c r="C15" i="85"/>
  <c r="F15" i="85" s="1"/>
  <c r="C14" i="85"/>
  <c r="F14" i="85" s="1"/>
  <c r="C13" i="85"/>
  <c r="F13" i="85" s="1"/>
  <c r="C12" i="85"/>
  <c r="F12" i="85" s="1"/>
  <c r="C11" i="85"/>
  <c r="F11" i="85" s="1"/>
  <c r="C10" i="85"/>
  <c r="F10" i="85" s="1"/>
  <c r="C9" i="85"/>
  <c r="F9" i="85" s="1"/>
  <c r="C8" i="85"/>
  <c r="F8" i="85" s="1"/>
  <c r="C7" i="85"/>
  <c r="F7" i="85" s="1"/>
  <c r="C7" i="104"/>
  <c r="G9" i="109" l="1"/>
  <c r="G13" i="109"/>
  <c r="G17" i="109"/>
  <c r="G21" i="109"/>
  <c r="G26" i="109"/>
  <c r="G8" i="109"/>
  <c r="G10" i="109"/>
  <c r="G12" i="109"/>
  <c r="G14" i="109"/>
  <c r="G16" i="109"/>
  <c r="G18" i="109"/>
  <c r="G20" i="109"/>
  <c r="G22" i="109"/>
  <c r="G24" i="109"/>
  <c r="G27" i="109"/>
  <c r="G29" i="109"/>
  <c r="G31" i="109"/>
  <c r="G33" i="109"/>
  <c r="G35" i="109"/>
  <c r="G38" i="109"/>
  <c r="G40" i="109"/>
  <c r="G42" i="109"/>
  <c r="G44" i="109"/>
  <c r="G47" i="109"/>
  <c r="G49" i="109"/>
  <c r="G51" i="109"/>
  <c r="G53" i="109"/>
  <c r="G56" i="109"/>
  <c r="G58" i="109"/>
  <c r="G60" i="109"/>
  <c r="G62" i="109"/>
  <c r="G64" i="109"/>
  <c r="G66" i="109"/>
  <c r="G68" i="109"/>
  <c r="G71" i="109"/>
  <c r="G73" i="109"/>
  <c r="G75" i="109"/>
  <c r="G78" i="109"/>
  <c r="G80" i="109"/>
  <c r="G82" i="109"/>
  <c r="G84" i="109"/>
  <c r="G86" i="109"/>
  <c r="G89" i="109"/>
  <c r="G91" i="109"/>
  <c r="G93" i="109"/>
  <c r="G95" i="109"/>
  <c r="G97" i="109"/>
  <c r="G7" i="109"/>
  <c r="G11" i="109"/>
  <c r="G15" i="109"/>
  <c r="G19" i="109"/>
  <c r="G23" i="109"/>
  <c r="G28" i="109"/>
  <c r="G30" i="109"/>
  <c r="G32" i="109"/>
  <c r="G34" i="109"/>
  <c r="G36" i="109"/>
  <c r="G39" i="109"/>
  <c r="G41" i="109"/>
  <c r="G43" i="109"/>
  <c r="G45" i="109"/>
  <c r="G48" i="109"/>
  <c r="G50" i="109"/>
  <c r="G52" i="109"/>
  <c r="G55" i="109"/>
  <c r="G57" i="109"/>
  <c r="G59" i="109"/>
  <c r="G61" i="109"/>
  <c r="G63" i="109"/>
  <c r="G65" i="109"/>
  <c r="G67" i="109"/>
  <c r="G70" i="109"/>
  <c r="G72" i="109"/>
  <c r="G74" i="109"/>
  <c r="G77" i="109"/>
  <c r="G79" i="109"/>
  <c r="G81" i="109"/>
  <c r="G83" i="109"/>
  <c r="G85" i="109"/>
  <c r="G88" i="109"/>
  <c r="G90" i="109"/>
  <c r="G92" i="109"/>
  <c r="G94" i="109"/>
  <c r="G96" i="109"/>
  <c r="G98" i="109"/>
  <c r="C5" i="109"/>
  <c r="C99" i="108"/>
  <c r="E99" i="108" s="1"/>
  <c r="C98" i="108"/>
  <c r="E98" i="108" s="1"/>
  <c r="C97" i="108"/>
  <c r="E97" i="108" s="1"/>
  <c r="C96" i="108"/>
  <c r="E96" i="108" s="1"/>
  <c r="C95" i="108"/>
  <c r="E95" i="108" s="1"/>
  <c r="C94" i="108"/>
  <c r="E94" i="108" s="1"/>
  <c r="C93" i="108"/>
  <c r="E93" i="108" s="1"/>
  <c r="C92" i="108"/>
  <c r="E92" i="108" s="1"/>
  <c r="C91" i="108"/>
  <c r="E91" i="108" s="1"/>
  <c r="C90" i="108"/>
  <c r="E90" i="108" s="1"/>
  <c r="C89" i="108"/>
  <c r="E89" i="108" s="1"/>
  <c r="C87" i="108"/>
  <c r="E87" i="108" s="1"/>
  <c r="C86" i="108"/>
  <c r="E86" i="108" s="1"/>
  <c r="C85" i="108"/>
  <c r="E85" i="108" s="1"/>
  <c r="C84" i="108"/>
  <c r="E84" i="108" s="1"/>
  <c r="C83" i="108"/>
  <c r="E83" i="108" s="1"/>
  <c r="C82" i="108"/>
  <c r="E82" i="108" s="1"/>
  <c r="C81" i="108"/>
  <c r="E81" i="108" s="1"/>
  <c r="C80" i="108"/>
  <c r="E80" i="108" s="1"/>
  <c r="C79" i="108"/>
  <c r="E79" i="108" s="1"/>
  <c r="C78" i="108"/>
  <c r="E78" i="108" s="1"/>
  <c r="C76" i="108"/>
  <c r="E76" i="108" s="1"/>
  <c r="C75" i="108"/>
  <c r="E75" i="108" s="1"/>
  <c r="C74" i="108"/>
  <c r="E74" i="108" s="1"/>
  <c r="C73" i="108"/>
  <c r="E73" i="108" s="1"/>
  <c r="C72" i="108"/>
  <c r="E72" i="108" s="1"/>
  <c r="C71" i="108"/>
  <c r="E71" i="108" s="1"/>
  <c r="C69" i="108"/>
  <c r="E69" i="108" s="1"/>
  <c r="C68" i="108"/>
  <c r="E68" i="108" s="1"/>
  <c r="C67" i="108"/>
  <c r="E67" i="108" s="1"/>
  <c r="C66" i="108"/>
  <c r="E66" i="108" s="1"/>
  <c r="C65" i="108"/>
  <c r="E65" i="108" s="1"/>
  <c r="C64" i="108"/>
  <c r="E64" i="108" s="1"/>
  <c r="C63" i="108"/>
  <c r="E63" i="108" s="1"/>
  <c r="C62" i="108"/>
  <c r="E62" i="108" s="1"/>
  <c r="C60" i="108"/>
  <c r="E60" i="108" s="1"/>
  <c r="C59" i="108"/>
  <c r="E59" i="108" s="1"/>
  <c r="C58" i="108"/>
  <c r="E58" i="108" s="1"/>
  <c r="C57" i="108"/>
  <c r="E57" i="108" s="1"/>
  <c r="C56" i="108"/>
  <c r="E56" i="108" s="1"/>
  <c r="C54" i="108"/>
  <c r="E54" i="108" s="1"/>
  <c r="C53" i="108"/>
  <c r="E53" i="108" s="1"/>
  <c r="C52" i="108"/>
  <c r="E52" i="108" s="1"/>
  <c r="C51" i="108"/>
  <c r="E51" i="108" s="1"/>
  <c r="C50" i="108"/>
  <c r="E50" i="108" s="1"/>
  <c r="C49" i="108"/>
  <c r="E49" i="108" s="1"/>
  <c r="C48" i="108"/>
  <c r="E48" i="108" s="1"/>
  <c r="C46" i="108"/>
  <c r="E46" i="108" s="1"/>
  <c r="C45" i="108"/>
  <c r="E45" i="108" s="1"/>
  <c r="C44" i="108"/>
  <c r="E44" i="108" s="1"/>
  <c r="C43" i="108"/>
  <c r="E43" i="108" s="1"/>
  <c r="C42" i="108"/>
  <c r="E42" i="108" s="1"/>
  <c r="C41" i="108"/>
  <c r="E41" i="108" s="1"/>
  <c r="C40" i="108"/>
  <c r="E40" i="108" s="1"/>
  <c r="C39" i="108"/>
  <c r="E39" i="108" s="1"/>
  <c r="C37" i="108"/>
  <c r="E37" i="108" s="1"/>
  <c r="C36" i="108"/>
  <c r="E36" i="108" s="1"/>
  <c r="C35" i="108"/>
  <c r="E35" i="108" s="1"/>
  <c r="C34" i="108"/>
  <c r="E34" i="108" s="1"/>
  <c r="C33" i="108"/>
  <c r="E33" i="108" s="1"/>
  <c r="C32" i="108"/>
  <c r="E32" i="108" s="1"/>
  <c r="C31" i="108"/>
  <c r="E31" i="108" s="1"/>
  <c r="C30" i="108"/>
  <c r="E30" i="108" s="1"/>
  <c r="C29" i="108"/>
  <c r="E29" i="108" s="1"/>
  <c r="C28" i="108"/>
  <c r="E28" i="108" s="1"/>
  <c r="C27" i="108"/>
  <c r="E27" i="108" s="1"/>
  <c r="C25" i="108"/>
  <c r="E25" i="108" s="1"/>
  <c r="C24" i="108"/>
  <c r="E24" i="108" s="1"/>
  <c r="C23" i="108"/>
  <c r="E23" i="108" s="1"/>
  <c r="C22" i="108"/>
  <c r="E22" i="108" s="1"/>
  <c r="C21" i="108"/>
  <c r="E21" i="108" s="1"/>
  <c r="C20" i="108"/>
  <c r="E20" i="108" s="1"/>
  <c r="C19" i="108"/>
  <c r="E19" i="108" s="1"/>
  <c r="C18" i="108"/>
  <c r="E18" i="108" s="1"/>
  <c r="C17" i="108"/>
  <c r="E17" i="108" s="1"/>
  <c r="C16" i="108"/>
  <c r="E16" i="108" s="1"/>
  <c r="C15" i="108"/>
  <c r="E15" i="108" s="1"/>
  <c r="C14" i="108"/>
  <c r="E14" i="108" s="1"/>
  <c r="C13" i="108"/>
  <c r="E13" i="108" s="1"/>
  <c r="C12" i="108"/>
  <c r="E12" i="108" s="1"/>
  <c r="C11" i="108"/>
  <c r="E11" i="108" s="1"/>
  <c r="C10" i="108"/>
  <c r="E10" i="108" s="1"/>
  <c r="C9" i="108"/>
  <c r="E9" i="108" s="1"/>
  <c r="C8" i="108"/>
  <c r="E8" i="108" s="1"/>
  <c r="I38" i="109" l="1"/>
  <c r="I65" i="109"/>
  <c r="I9" i="109"/>
  <c r="I26" i="109"/>
  <c r="I43" i="109"/>
  <c r="I62" i="109"/>
  <c r="I89" i="109"/>
  <c r="I11" i="109"/>
  <c r="I19" i="109"/>
  <c r="I28" i="109"/>
  <c r="I36" i="109"/>
  <c r="I45" i="109"/>
  <c r="I55" i="109"/>
  <c r="I64" i="109"/>
  <c r="I73" i="109"/>
  <c r="I82" i="109"/>
  <c r="I91" i="109"/>
  <c r="I29" i="109"/>
  <c r="I56" i="109"/>
  <c r="I83" i="109"/>
  <c r="I21" i="109"/>
  <c r="I39" i="109"/>
  <c r="I57" i="109"/>
  <c r="I75" i="109"/>
  <c r="I93" i="109"/>
  <c r="I22" i="109"/>
  <c r="I40" i="109"/>
  <c r="I58" i="109"/>
  <c r="I67" i="109"/>
  <c r="I85" i="109"/>
  <c r="I7" i="109"/>
  <c r="I23" i="109"/>
  <c r="I41" i="109"/>
  <c r="I59" i="109"/>
  <c r="I68" i="109"/>
  <c r="I78" i="109"/>
  <c r="I86" i="109"/>
  <c r="I95" i="109"/>
  <c r="I20" i="109"/>
  <c r="I92" i="109"/>
  <c r="I13" i="109"/>
  <c r="I30" i="109"/>
  <c r="I48" i="109"/>
  <c r="I66" i="109"/>
  <c r="I84" i="109"/>
  <c r="I14" i="109"/>
  <c r="I31" i="109"/>
  <c r="I49" i="109"/>
  <c r="I77" i="109"/>
  <c r="I94" i="109"/>
  <c r="I15" i="109"/>
  <c r="I32" i="109"/>
  <c r="I50" i="109"/>
  <c r="I8" i="109"/>
  <c r="I16" i="109"/>
  <c r="I24" i="109"/>
  <c r="I33" i="109"/>
  <c r="I42" i="109"/>
  <c r="I51" i="109"/>
  <c r="I61" i="109"/>
  <c r="I70" i="109"/>
  <c r="I79" i="109"/>
  <c r="I88" i="109"/>
  <c r="I96" i="109"/>
  <c r="I12" i="109"/>
  <c r="I47" i="109"/>
  <c r="I74" i="109"/>
  <c r="I17" i="109"/>
  <c r="I34" i="109"/>
  <c r="I52" i="109"/>
  <c r="I71" i="109"/>
  <c r="I80" i="109"/>
  <c r="I97" i="109"/>
  <c r="I10" i="109"/>
  <c r="I18" i="109"/>
  <c r="I27" i="109"/>
  <c r="I35" i="109"/>
  <c r="I44" i="109"/>
  <c r="I53" i="109"/>
  <c r="I63" i="109"/>
  <c r="I72" i="109"/>
  <c r="I81" i="109"/>
  <c r="I90" i="109"/>
  <c r="I98" i="109"/>
  <c r="C98" i="89"/>
  <c r="E98" i="89" s="1"/>
  <c r="C97" i="89"/>
  <c r="E97" i="89" s="1"/>
  <c r="C96" i="89"/>
  <c r="E96" i="89" s="1"/>
  <c r="C95" i="89"/>
  <c r="E95" i="89" s="1"/>
  <c r="C94" i="89"/>
  <c r="E94" i="89" s="1"/>
  <c r="C93" i="89"/>
  <c r="H94" i="109" l="1"/>
  <c r="H98" i="109"/>
  <c r="H95" i="109"/>
  <c r="H97" i="109"/>
  <c r="H96" i="109"/>
  <c r="E93" i="89"/>
  <c r="C92" i="89"/>
  <c r="E92" i="89" s="1"/>
  <c r="C91" i="89"/>
  <c r="E91" i="89" s="1"/>
  <c r="C90" i="89"/>
  <c r="E90" i="89" s="1"/>
  <c r="C89" i="89"/>
  <c r="E89" i="89" s="1"/>
  <c r="C88" i="89"/>
  <c r="E88" i="89" s="1"/>
  <c r="C86" i="89"/>
  <c r="E86" i="89" s="1"/>
  <c r="C85" i="89"/>
  <c r="E85" i="89" s="1"/>
  <c r="C84" i="89"/>
  <c r="E84" i="89" s="1"/>
  <c r="C83" i="89"/>
  <c r="E83" i="89" s="1"/>
  <c r="C82" i="89"/>
  <c r="E82" i="89" s="1"/>
  <c r="C81" i="89"/>
  <c r="E81" i="89" s="1"/>
  <c r="C80" i="89"/>
  <c r="E80" i="89" s="1"/>
  <c r="C79" i="89"/>
  <c r="E79" i="89" s="1"/>
  <c r="C78" i="89"/>
  <c r="E78" i="89" s="1"/>
  <c r="C77" i="89"/>
  <c r="E77" i="89" s="1"/>
  <c r="C75" i="89"/>
  <c r="E75" i="89" s="1"/>
  <c r="E74" i="89"/>
  <c r="C73" i="89"/>
  <c r="E73" i="89" s="1"/>
  <c r="C72" i="89"/>
  <c r="E72" i="89" s="1"/>
  <c r="C71" i="89"/>
  <c r="E71" i="89" s="1"/>
  <c r="C70" i="89"/>
  <c r="E70" i="89" s="1"/>
  <c r="C68" i="89"/>
  <c r="E68" i="89" s="1"/>
  <c r="C67" i="89"/>
  <c r="E67" i="89" s="1"/>
  <c r="C66" i="89"/>
  <c r="E66" i="89" s="1"/>
  <c r="C65" i="89"/>
  <c r="E65" i="89" s="1"/>
  <c r="C64" i="89"/>
  <c r="E64" i="89" s="1"/>
  <c r="C63" i="89"/>
  <c r="E63" i="89" s="1"/>
  <c r="C62" i="89"/>
  <c r="E62" i="89" s="1"/>
  <c r="C61" i="89"/>
  <c r="E61" i="89" s="1"/>
  <c r="C60" i="89"/>
  <c r="E60" i="89" s="1"/>
  <c r="C59" i="89"/>
  <c r="E59" i="89" s="1"/>
  <c r="C58" i="89"/>
  <c r="E58" i="89" s="1"/>
  <c r="C57" i="89"/>
  <c r="E57" i="89" s="1"/>
  <c r="C56" i="89"/>
  <c r="E56" i="89" s="1"/>
  <c r="C55" i="89"/>
  <c r="E55" i="89" s="1"/>
  <c r="C53" i="89"/>
  <c r="E53" i="89" s="1"/>
  <c r="C52" i="89"/>
  <c r="E52" i="89" s="1"/>
  <c r="C51" i="89"/>
  <c r="E51" i="89" s="1"/>
  <c r="C50" i="89"/>
  <c r="E50" i="89" s="1"/>
  <c r="C49" i="89"/>
  <c r="E49" i="89" s="1"/>
  <c r="C48" i="89"/>
  <c r="E48" i="89" s="1"/>
  <c r="C47" i="89"/>
  <c r="E47" i="89" s="1"/>
  <c r="C45" i="89"/>
  <c r="E45" i="89" s="1"/>
  <c r="C44" i="89"/>
  <c r="E44" i="89" s="1"/>
  <c r="C43" i="89"/>
  <c r="E43" i="89" s="1"/>
  <c r="C42" i="89"/>
  <c r="E42" i="89" s="1"/>
  <c r="C41" i="89"/>
  <c r="E41" i="89" s="1"/>
  <c r="C40" i="89"/>
  <c r="E40" i="89" s="1"/>
  <c r="C39" i="89"/>
  <c r="E39" i="89" s="1"/>
  <c r="C38" i="89"/>
  <c r="E38" i="89" s="1"/>
  <c r="C36" i="89"/>
  <c r="E36" i="89" s="1"/>
  <c r="C35" i="89"/>
  <c r="E35" i="89" s="1"/>
  <c r="C34" i="89"/>
  <c r="E34" i="89" s="1"/>
  <c r="C33" i="89"/>
  <c r="E33" i="89" s="1"/>
  <c r="C32" i="89"/>
  <c r="E32" i="89" s="1"/>
  <c r="C31" i="89"/>
  <c r="E31" i="89" s="1"/>
  <c r="C30" i="89"/>
  <c r="E30" i="89" s="1"/>
  <c r="C29" i="89"/>
  <c r="E29" i="89" s="1"/>
  <c r="C28" i="89"/>
  <c r="E28" i="89" s="1"/>
  <c r="C27" i="89"/>
  <c r="E27" i="89" s="1"/>
  <c r="C26" i="89"/>
  <c r="E26" i="89" s="1"/>
  <c r="C24" i="89"/>
  <c r="E24" i="89" s="1"/>
  <c r="C23" i="89"/>
  <c r="E23" i="89" s="1"/>
  <c r="C22" i="89"/>
  <c r="E22" i="89" s="1"/>
  <c r="C21" i="89"/>
  <c r="E21" i="89" s="1"/>
  <c r="C20" i="89"/>
  <c r="E20" i="89" s="1"/>
  <c r="C19" i="89"/>
  <c r="E19" i="89" s="1"/>
  <c r="C18" i="89"/>
  <c r="E18" i="89" s="1"/>
  <c r="C17" i="89"/>
  <c r="E17" i="89" s="1"/>
  <c r="C16" i="89"/>
  <c r="E16" i="89" s="1"/>
  <c r="C15" i="89"/>
  <c r="E15" i="89" s="1"/>
  <c r="C14" i="89"/>
  <c r="E14" i="89" s="1"/>
  <c r="C13" i="89"/>
  <c r="E13" i="89" s="1"/>
  <c r="C12" i="89"/>
  <c r="E12" i="89" s="1"/>
  <c r="C11" i="89"/>
  <c r="E11" i="89" s="1"/>
  <c r="C10" i="89"/>
  <c r="E10" i="89" s="1"/>
  <c r="C9" i="89"/>
  <c r="E9" i="89" s="1"/>
  <c r="C8" i="89"/>
  <c r="E8" i="89" s="1"/>
  <c r="C7" i="89"/>
  <c r="E7" i="89" s="1"/>
  <c r="H7" i="109" l="1"/>
  <c r="H9" i="109"/>
  <c r="H11" i="109"/>
  <c r="H13" i="109"/>
  <c r="H15" i="109"/>
  <c r="H17" i="109"/>
  <c r="H19" i="109"/>
  <c r="H21" i="109"/>
  <c r="H23" i="109"/>
  <c r="H26" i="109"/>
  <c r="H28" i="109"/>
  <c r="H30" i="109"/>
  <c r="H32" i="109"/>
  <c r="H34" i="109"/>
  <c r="H36" i="109"/>
  <c r="H39" i="109"/>
  <c r="H41" i="109"/>
  <c r="H43" i="109"/>
  <c r="H45" i="109"/>
  <c r="H48" i="109"/>
  <c r="H50" i="109"/>
  <c r="H52" i="109"/>
  <c r="H55" i="109"/>
  <c r="H57" i="109"/>
  <c r="H59" i="109"/>
  <c r="H61" i="109"/>
  <c r="H63" i="109"/>
  <c r="H65" i="109"/>
  <c r="H67" i="109"/>
  <c r="H70" i="109"/>
  <c r="H72" i="109"/>
  <c r="H74" i="109"/>
  <c r="H77" i="109"/>
  <c r="H79" i="109"/>
  <c r="H81" i="109"/>
  <c r="H83" i="109"/>
  <c r="H85" i="109"/>
  <c r="H88" i="109"/>
  <c r="H90" i="109"/>
  <c r="H92" i="109"/>
  <c r="H8" i="109"/>
  <c r="H10" i="109"/>
  <c r="H12" i="109"/>
  <c r="H14" i="109"/>
  <c r="H16" i="109"/>
  <c r="H18" i="109"/>
  <c r="H20" i="109"/>
  <c r="H22" i="109"/>
  <c r="H24" i="109"/>
  <c r="H27" i="109"/>
  <c r="H29" i="109"/>
  <c r="H31" i="109"/>
  <c r="H33" i="109"/>
  <c r="H35" i="109"/>
  <c r="H38" i="109"/>
  <c r="H40" i="109"/>
  <c r="H42" i="109"/>
  <c r="H44" i="109"/>
  <c r="H47" i="109"/>
  <c r="H49" i="109"/>
  <c r="H51" i="109"/>
  <c r="H53" i="109"/>
  <c r="H56" i="109"/>
  <c r="H58" i="109"/>
  <c r="H60" i="109"/>
  <c r="H62" i="109"/>
  <c r="H64" i="109"/>
  <c r="H66" i="109"/>
  <c r="H68" i="109"/>
  <c r="H71" i="109"/>
  <c r="H73" i="109"/>
  <c r="H75" i="109"/>
  <c r="H78" i="109"/>
  <c r="H80" i="109"/>
  <c r="H82" i="109"/>
  <c r="H84" i="109"/>
  <c r="H86" i="109"/>
  <c r="H89" i="109"/>
  <c r="H91" i="109"/>
  <c r="H93" i="109"/>
  <c r="B6" i="102"/>
  <c r="B5" i="102"/>
  <c r="B4" i="102"/>
  <c r="B5" i="85"/>
  <c r="B4" i="85"/>
  <c r="C8" i="102" l="1"/>
  <c r="B5" i="104"/>
  <c r="B4" i="104"/>
  <c r="C129" i="104"/>
  <c r="C128" i="104"/>
  <c r="C127" i="104"/>
  <c r="C125" i="104"/>
  <c r="C124" i="104"/>
  <c r="C123" i="104"/>
  <c r="C122" i="104"/>
  <c r="C121" i="104"/>
  <c r="C119" i="104"/>
  <c r="C117" i="104"/>
  <c r="C116" i="104"/>
  <c r="C114" i="104"/>
  <c r="C111" i="104"/>
  <c r="C108" i="104"/>
  <c r="C107" i="104"/>
  <c r="C105" i="104"/>
  <c r="C104" i="104"/>
  <c r="C102" i="104"/>
  <c r="C101" i="104"/>
  <c r="C100" i="104"/>
  <c r="C99" i="104"/>
  <c r="C96" i="104"/>
  <c r="C95" i="104"/>
  <c r="C94" i="104"/>
  <c r="C93" i="104"/>
  <c r="C92" i="104"/>
  <c r="C91" i="104"/>
  <c r="C88" i="104"/>
  <c r="C86" i="104"/>
  <c r="C85" i="104"/>
  <c r="C84" i="104"/>
  <c r="C83" i="104"/>
  <c r="C80" i="104"/>
  <c r="C79" i="104"/>
  <c r="C77" i="104"/>
  <c r="C76" i="104"/>
  <c r="C75" i="104"/>
  <c r="C74" i="104"/>
  <c r="C73" i="104"/>
  <c r="C72" i="104"/>
  <c r="C71" i="104"/>
  <c r="C69" i="104"/>
  <c r="C68" i="104"/>
  <c r="C67" i="104"/>
  <c r="C66" i="104"/>
  <c r="C65" i="104"/>
  <c r="C64" i="104"/>
  <c r="C62" i="104"/>
  <c r="C60" i="104"/>
  <c r="C59" i="104"/>
  <c r="C57" i="104"/>
  <c r="C56" i="104"/>
  <c r="C54" i="104"/>
  <c r="C52" i="104"/>
  <c r="C51" i="104"/>
  <c r="C50" i="104"/>
  <c r="C48" i="104"/>
  <c r="C45" i="104"/>
  <c r="C43" i="104"/>
  <c r="C42" i="104"/>
  <c r="C41" i="104"/>
  <c r="C37" i="104"/>
  <c r="F37" i="104" s="1"/>
  <c r="C36" i="104"/>
  <c r="C35" i="104"/>
  <c r="C34" i="104"/>
  <c r="C33" i="104"/>
  <c r="C30" i="104"/>
  <c r="F30" i="104" s="1"/>
  <c r="C28" i="104"/>
  <c r="F28" i="104" s="1"/>
  <c r="C26" i="104"/>
  <c r="F26" i="104" s="1"/>
  <c r="C25" i="104"/>
  <c r="F25" i="104" s="1"/>
  <c r="C24" i="104"/>
  <c r="F24" i="104" s="1"/>
  <c r="C23" i="104"/>
  <c r="F23" i="104" s="1"/>
  <c r="C20" i="104"/>
  <c r="F20" i="104" s="1"/>
  <c r="C19" i="104"/>
  <c r="F19" i="104" s="1"/>
  <c r="C18" i="104"/>
  <c r="F18" i="104" s="1"/>
  <c r="C17" i="104"/>
  <c r="F17" i="104" s="1"/>
  <c r="C16" i="104"/>
  <c r="F16" i="104" s="1"/>
  <c r="C15" i="104"/>
  <c r="F15" i="104" s="1"/>
  <c r="C14" i="104"/>
  <c r="F14" i="104" s="1"/>
  <c r="C13" i="104"/>
  <c r="F13" i="104" s="1"/>
  <c r="C12" i="104"/>
  <c r="F12" i="104" s="1"/>
  <c r="C11" i="104"/>
  <c r="F11" i="104" s="1"/>
  <c r="D8" i="109"/>
  <c r="F7" i="104"/>
  <c r="D20" i="109" l="1"/>
  <c r="D9" i="109"/>
  <c r="D11" i="109"/>
  <c r="D13" i="109"/>
  <c r="D15" i="109"/>
  <c r="D17" i="109"/>
  <c r="D19" i="109"/>
  <c r="D21" i="109"/>
  <c r="D23" i="109"/>
  <c r="D10" i="109"/>
  <c r="D12" i="109"/>
  <c r="D14" i="109"/>
  <c r="D16" i="109"/>
  <c r="D18" i="109"/>
  <c r="D22" i="109"/>
  <c r="D24" i="109"/>
  <c r="J7" i="109"/>
  <c r="F129" i="104"/>
  <c r="F128" i="104"/>
  <c r="F127" i="104"/>
  <c r="F125" i="104"/>
  <c r="F124" i="104"/>
  <c r="F123" i="104"/>
  <c r="F122" i="104"/>
  <c r="F121" i="104"/>
  <c r="F119" i="104"/>
  <c r="F117" i="104"/>
  <c r="F116" i="104"/>
  <c r="F114" i="104"/>
  <c r="F111" i="104"/>
  <c r="F108" i="104"/>
  <c r="F107" i="104"/>
  <c r="F105" i="104"/>
  <c r="F104" i="104"/>
  <c r="F101" i="104"/>
  <c r="F100" i="104"/>
  <c r="F99" i="104"/>
  <c r="F102" i="104"/>
  <c r="F96" i="104"/>
  <c r="F95" i="104"/>
  <c r="F91" i="104"/>
  <c r="F94" i="104"/>
  <c r="F93" i="104"/>
  <c r="F92" i="104"/>
  <c r="F88" i="104"/>
  <c r="F86" i="104"/>
  <c r="F85" i="104"/>
  <c r="F84" i="104"/>
  <c r="F83" i="104"/>
  <c r="F80" i="104"/>
  <c r="F79" i="104"/>
  <c r="F73" i="104"/>
  <c r="F77" i="104"/>
  <c r="F72" i="104"/>
  <c r="F76" i="104"/>
  <c r="F71" i="104"/>
  <c r="F75" i="104"/>
  <c r="F74" i="104"/>
  <c r="F69" i="104"/>
  <c r="F64" i="104"/>
  <c r="F68" i="104"/>
  <c r="F67" i="104"/>
  <c r="F66" i="104"/>
  <c r="F65" i="104"/>
  <c r="F62" i="104"/>
  <c r="F60" i="104"/>
  <c r="F59" i="104"/>
  <c r="F57" i="104"/>
  <c r="F56" i="104"/>
  <c r="F54" i="104"/>
  <c r="F51" i="104"/>
  <c r="F50" i="104"/>
  <c r="F52" i="104"/>
  <c r="F48" i="104"/>
  <c r="F45" i="104"/>
  <c r="F43" i="104"/>
  <c r="F42" i="104"/>
  <c r="F41" i="104"/>
  <c r="F33" i="104"/>
  <c r="D30" i="109"/>
  <c r="F34" i="104"/>
  <c r="F36" i="104"/>
  <c r="F35" i="104"/>
  <c r="D28" i="109" l="1"/>
  <c r="D27" i="109"/>
  <c r="D32" i="109"/>
  <c r="D36" i="109"/>
  <c r="D41" i="109"/>
  <c r="D45" i="109"/>
  <c r="D29" i="109"/>
  <c r="D31" i="109"/>
  <c r="D33" i="109"/>
  <c r="D35" i="109"/>
  <c r="D40" i="109"/>
  <c r="D39" i="109"/>
  <c r="D42" i="109"/>
  <c r="D44" i="109"/>
  <c r="D47" i="109"/>
  <c r="D50" i="109"/>
  <c r="D52" i="109"/>
  <c r="D53" i="109"/>
  <c r="D59" i="109"/>
  <c r="D60" i="109"/>
  <c r="D61" i="109"/>
  <c r="D62" i="109"/>
  <c r="D64" i="109"/>
  <c r="D66" i="109"/>
  <c r="D68" i="109"/>
  <c r="D72" i="109"/>
  <c r="D70" i="109"/>
  <c r="D75" i="109"/>
  <c r="D77" i="109"/>
  <c r="D79" i="109"/>
  <c r="D82" i="109"/>
  <c r="D84" i="109"/>
  <c r="D86" i="109"/>
  <c r="D89" i="109"/>
  <c r="D91" i="109"/>
  <c r="D93" i="109"/>
  <c r="D95" i="109"/>
  <c r="D97" i="109"/>
  <c r="D26" i="109"/>
  <c r="D34" i="109"/>
  <c r="D38" i="109"/>
  <c r="D43" i="109"/>
  <c r="D49" i="109"/>
  <c r="D51" i="109"/>
  <c r="D48" i="109"/>
  <c r="D58" i="109"/>
  <c r="D55" i="109"/>
  <c r="D56" i="109"/>
  <c r="D57" i="109"/>
  <c r="D63" i="109"/>
  <c r="D65" i="109"/>
  <c r="D67" i="109"/>
  <c r="D71" i="109"/>
  <c r="D73" i="109"/>
  <c r="D74" i="109"/>
  <c r="D80" i="109"/>
  <c r="D78" i="109"/>
  <c r="D81" i="109"/>
  <c r="D83" i="109"/>
  <c r="D85" i="109"/>
  <c r="D88" i="109"/>
  <c r="D90" i="109"/>
  <c r="D92" i="109"/>
  <c r="D94" i="109"/>
  <c r="D96" i="109"/>
  <c r="D98" i="109"/>
  <c r="D7" i="109"/>
  <c r="C99" i="102"/>
  <c r="C9" i="102"/>
  <c r="C11" i="102"/>
  <c r="C13" i="102"/>
  <c r="C15" i="102"/>
  <c r="C17" i="102"/>
  <c r="C19" i="102"/>
  <c r="C21" i="102"/>
  <c r="C23" i="102"/>
  <c r="C25" i="102"/>
  <c r="C28" i="102"/>
  <c r="C30" i="102"/>
  <c r="C32" i="102"/>
  <c r="C34" i="102"/>
  <c r="C36" i="102"/>
  <c r="C39" i="102"/>
  <c r="C41" i="102"/>
  <c r="C43" i="102"/>
  <c r="C45" i="102"/>
  <c r="C48" i="102"/>
  <c r="C50" i="102"/>
  <c r="C52" i="102"/>
  <c r="C54" i="102"/>
  <c r="C57" i="102"/>
  <c r="C59" i="102"/>
  <c r="C61" i="102"/>
  <c r="C63" i="102"/>
  <c r="C65" i="102"/>
  <c r="C67" i="102"/>
  <c r="C69" i="102"/>
  <c r="C72" i="102"/>
  <c r="C74" i="102"/>
  <c r="C76" i="102"/>
  <c r="C79" i="102"/>
  <c r="C81" i="102"/>
  <c r="C83" i="102"/>
  <c r="C85" i="102"/>
  <c r="C87" i="102"/>
  <c r="C90" i="102"/>
  <c r="C92" i="102"/>
  <c r="C94" i="102"/>
  <c r="C96" i="102"/>
  <c r="C98" i="102"/>
  <c r="C10" i="102"/>
  <c r="C12" i="102"/>
  <c r="C14" i="102"/>
  <c r="C16" i="102"/>
  <c r="C18" i="102"/>
  <c r="C20" i="102"/>
  <c r="C22" i="102"/>
  <c r="C24" i="102"/>
  <c r="C27" i="102"/>
  <c r="C29" i="102"/>
  <c r="C31" i="102"/>
  <c r="C33" i="102"/>
  <c r="C35" i="102"/>
  <c r="C37" i="102"/>
  <c r="C40" i="102"/>
  <c r="C42" i="102"/>
  <c r="C44" i="102"/>
  <c r="C46" i="102"/>
  <c r="C49" i="102"/>
  <c r="C51" i="102"/>
  <c r="C53" i="102"/>
  <c r="C56" i="102"/>
  <c r="C58" i="102"/>
  <c r="C60" i="102"/>
  <c r="C62" i="102"/>
  <c r="C64" i="102"/>
  <c r="C66" i="102"/>
  <c r="C68" i="102"/>
  <c r="C71" i="102"/>
  <c r="C73" i="102"/>
  <c r="C75" i="102"/>
  <c r="C78" i="102"/>
  <c r="C80" i="102"/>
  <c r="C82" i="102"/>
  <c r="C84" i="102"/>
  <c r="C86" i="102"/>
  <c r="C89" i="102"/>
  <c r="C91" i="102"/>
  <c r="C93" i="102"/>
  <c r="C95" i="102"/>
  <c r="C97" i="102"/>
  <c r="J85" i="109" l="1"/>
  <c r="J90" i="109"/>
  <c r="J72" i="109"/>
  <c r="J63" i="109"/>
  <c r="J55" i="109"/>
  <c r="J45" i="109"/>
  <c r="J36" i="109"/>
  <c r="J28" i="109"/>
  <c r="J19" i="109"/>
  <c r="J11" i="109"/>
  <c r="J93" i="109"/>
  <c r="J84" i="109"/>
  <c r="J75" i="109"/>
  <c r="J66" i="109"/>
  <c r="J58" i="109"/>
  <c r="J49" i="109"/>
  <c r="J40" i="109"/>
  <c r="J31" i="109"/>
  <c r="J22" i="109"/>
  <c r="J14" i="109"/>
  <c r="J98" i="109"/>
  <c r="J81" i="109"/>
  <c r="J92" i="109"/>
  <c r="J83" i="109"/>
  <c r="J74" i="109"/>
  <c r="J65" i="109"/>
  <c r="J57" i="109"/>
  <c r="J48" i="109"/>
  <c r="J39" i="109"/>
  <c r="J30" i="109"/>
  <c r="J21" i="109"/>
  <c r="J13" i="109"/>
  <c r="J95" i="109"/>
  <c r="J86" i="109"/>
  <c r="J78" i="109"/>
  <c r="J68" i="109"/>
  <c r="J60" i="109"/>
  <c r="J51" i="109"/>
  <c r="J42" i="109"/>
  <c r="J33" i="109"/>
  <c r="J24" i="109"/>
  <c r="J16" i="109"/>
  <c r="J8" i="109"/>
  <c r="J94" i="109"/>
  <c r="J67" i="109"/>
  <c r="J41" i="109"/>
  <c r="J32" i="109"/>
  <c r="J23" i="109"/>
  <c r="J15" i="109"/>
  <c r="J97" i="109"/>
  <c r="J89" i="109"/>
  <c r="J80" i="109"/>
  <c r="J71" i="109"/>
  <c r="J62" i="109"/>
  <c r="J53" i="109"/>
  <c r="J44" i="109"/>
  <c r="J35" i="109"/>
  <c r="J27" i="109"/>
  <c r="J18" i="109"/>
  <c r="J10" i="109"/>
  <c r="J77" i="109"/>
  <c r="J59" i="109"/>
  <c r="J50" i="109"/>
  <c r="J96" i="109"/>
  <c r="J88" i="109"/>
  <c r="J79" i="109"/>
  <c r="J70" i="109"/>
  <c r="J61" i="109"/>
  <c r="J52" i="109"/>
  <c r="J43" i="109"/>
  <c r="J34" i="109"/>
  <c r="J26" i="109"/>
  <c r="J17" i="109"/>
  <c r="J9" i="109"/>
  <c r="J91" i="109"/>
  <c r="J82" i="109"/>
  <c r="J73" i="109"/>
  <c r="J64" i="109"/>
  <c r="J56" i="109"/>
  <c r="J47" i="109"/>
  <c r="J38" i="109"/>
  <c r="J29" i="109"/>
  <c r="J20" i="109"/>
  <c r="J12" i="109"/>
  <c r="F8" i="109" l="1"/>
  <c r="F10" i="109"/>
  <c r="F12" i="109"/>
  <c r="F14" i="109"/>
  <c r="F16" i="109"/>
  <c r="F18" i="109"/>
  <c r="F20" i="109"/>
  <c r="F22" i="109"/>
  <c r="F24" i="109"/>
  <c r="F27" i="109"/>
  <c r="F29" i="109"/>
  <c r="F31" i="109"/>
  <c r="F33" i="109"/>
  <c r="F35" i="109"/>
  <c r="F38" i="109"/>
  <c r="F40" i="109"/>
  <c r="F42" i="109"/>
  <c r="F44" i="109"/>
  <c r="F47" i="109"/>
  <c r="F49" i="109"/>
  <c r="F51" i="109"/>
  <c r="F53" i="109"/>
  <c r="F56" i="109"/>
  <c r="F58" i="109"/>
  <c r="F60" i="109"/>
  <c r="F62" i="109"/>
  <c r="F64" i="109"/>
  <c r="F66" i="109"/>
  <c r="F68" i="109"/>
  <c r="F71" i="109"/>
  <c r="F73" i="109"/>
  <c r="F75" i="109"/>
  <c r="F78" i="109"/>
  <c r="F80" i="109"/>
  <c r="F82" i="109"/>
  <c r="F84" i="109"/>
  <c r="F86" i="109"/>
  <c r="F89" i="109"/>
  <c r="F91" i="109"/>
  <c r="F93" i="109"/>
  <c r="F95" i="109"/>
  <c r="F97" i="109"/>
  <c r="F7" i="109"/>
  <c r="F9" i="109"/>
  <c r="F11" i="109"/>
  <c r="F13" i="109"/>
  <c r="F15" i="109"/>
  <c r="F17" i="109"/>
  <c r="F19" i="109"/>
  <c r="F21" i="109"/>
  <c r="F23" i="109"/>
  <c r="F26" i="109"/>
  <c r="F28" i="109"/>
  <c r="F30" i="109"/>
  <c r="F32" i="109"/>
  <c r="F34" i="109"/>
  <c r="F36" i="109"/>
  <c r="F39" i="109"/>
  <c r="F41" i="109"/>
  <c r="F43" i="109"/>
  <c r="F45" i="109"/>
  <c r="F48" i="109"/>
  <c r="F50" i="109"/>
  <c r="F52" i="109"/>
  <c r="F55" i="109"/>
  <c r="F57" i="109"/>
  <c r="F59" i="109"/>
  <c r="F61" i="109"/>
  <c r="F63" i="109"/>
  <c r="F65" i="109"/>
  <c r="F67" i="109"/>
  <c r="F70" i="109"/>
  <c r="F72" i="109"/>
  <c r="F74" i="109"/>
  <c r="F77" i="109"/>
  <c r="F79" i="109"/>
  <c r="F81" i="109"/>
  <c r="F83" i="109"/>
  <c r="F85" i="109"/>
  <c r="F88" i="109"/>
  <c r="F90" i="109"/>
  <c r="F92" i="109"/>
  <c r="F94" i="109"/>
  <c r="F96" i="109"/>
  <c r="F98" i="109"/>
  <c r="C75" i="109" l="1"/>
  <c r="B75" i="109" s="1"/>
  <c r="C85" i="109"/>
  <c r="B85" i="109" s="1"/>
  <c r="C59" i="109"/>
  <c r="B59" i="109" s="1"/>
  <c r="C50" i="109"/>
  <c r="B50" i="109" s="1"/>
  <c r="C41" i="109"/>
  <c r="B41" i="109" s="1"/>
  <c r="C32" i="109"/>
  <c r="B32" i="109" s="1"/>
  <c r="C23" i="109"/>
  <c r="B23" i="109" s="1"/>
  <c r="C15" i="109"/>
  <c r="B15" i="109" s="1"/>
  <c r="C7" i="109"/>
  <c r="B7" i="109" s="1"/>
  <c r="C94" i="109"/>
  <c r="B94" i="109" s="1"/>
  <c r="C77" i="109"/>
  <c r="B77" i="109" s="1"/>
  <c r="C67" i="109"/>
  <c r="B67" i="109" s="1"/>
  <c r="C96" i="109"/>
  <c r="B96" i="109" s="1"/>
  <c r="C88" i="109"/>
  <c r="B88" i="109" s="1"/>
  <c r="C79" i="109"/>
  <c r="B79" i="109" s="1"/>
  <c r="C70" i="109"/>
  <c r="B70" i="109" s="1"/>
  <c r="C61" i="109"/>
  <c r="B61" i="109" s="1"/>
  <c r="C52" i="109"/>
  <c r="B52" i="109" s="1"/>
  <c r="C43" i="109"/>
  <c r="B43" i="109" s="1"/>
  <c r="C34" i="109"/>
  <c r="B34" i="109" s="1"/>
  <c r="C26" i="109"/>
  <c r="B26" i="109" s="1"/>
  <c r="C17" i="109"/>
  <c r="B17" i="109" s="1"/>
  <c r="C9" i="109"/>
  <c r="B9" i="109" s="1"/>
  <c r="C91" i="109"/>
  <c r="B91" i="109" s="1"/>
  <c r="C82" i="109"/>
  <c r="B82" i="109" s="1"/>
  <c r="C73" i="109"/>
  <c r="B73" i="109" s="1"/>
  <c r="C64" i="109"/>
  <c r="B64" i="109" s="1"/>
  <c r="C56" i="109"/>
  <c r="B56" i="109" s="1"/>
  <c r="C47" i="109"/>
  <c r="B47" i="109" s="1"/>
  <c r="C38" i="109"/>
  <c r="B38" i="109" s="1"/>
  <c r="C29" i="109"/>
  <c r="B29" i="109" s="1"/>
  <c r="C20" i="109"/>
  <c r="B20" i="109" s="1"/>
  <c r="C12" i="109"/>
  <c r="B12" i="109" s="1"/>
  <c r="C98" i="109"/>
  <c r="B98" i="109" s="1"/>
  <c r="C81" i="109"/>
  <c r="B81" i="109" s="1"/>
  <c r="C55" i="109"/>
  <c r="B55" i="109" s="1"/>
  <c r="C36" i="109"/>
  <c r="B36" i="109" s="1"/>
  <c r="C19" i="109"/>
  <c r="B19" i="109" s="1"/>
  <c r="C93" i="109"/>
  <c r="B93" i="109" s="1"/>
  <c r="C84" i="109"/>
  <c r="B84" i="109" s="1"/>
  <c r="C66" i="109"/>
  <c r="C58" i="109"/>
  <c r="B58" i="109" s="1"/>
  <c r="C49" i="109"/>
  <c r="B49" i="109" s="1"/>
  <c r="C40" i="109"/>
  <c r="B40" i="109" s="1"/>
  <c r="C31" i="109"/>
  <c r="B31" i="109" s="1"/>
  <c r="C22" i="109"/>
  <c r="B22" i="109" s="1"/>
  <c r="C14" i="109"/>
  <c r="B14" i="109" s="1"/>
  <c r="C89" i="109"/>
  <c r="B89" i="109" s="1"/>
  <c r="C80" i="109"/>
  <c r="B80" i="109" s="1"/>
  <c r="C71" i="109"/>
  <c r="B71" i="109" s="1"/>
  <c r="C62" i="109"/>
  <c r="B62" i="109" s="1"/>
  <c r="C53" i="109"/>
  <c r="B53" i="109" s="1"/>
  <c r="C44" i="109"/>
  <c r="B44" i="109" s="1"/>
  <c r="C35" i="109"/>
  <c r="B35" i="109" s="1"/>
  <c r="C27" i="109"/>
  <c r="B27" i="109" s="1"/>
  <c r="C18" i="109"/>
  <c r="B18" i="109" s="1"/>
  <c r="C10" i="109"/>
  <c r="B10" i="109" s="1"/>
  <c r="B66" i="109" l="1"/>
  <c r="C8" i="109"/>
  <c r="B8" i="109" s="1"/>
  <c r="C24" i="109"/>
  <c r="B24" i="109" s="1"/>
  <c r="C42" i="109"/>
  <c r="B42" i="109" s="1"/>
  <c r="C60" i="109"/>
  <c r="B60" i="109" s="1"/>
  <c r="C78" i="109"/>
  <c r="B78" i="109" s="1"/>
  <c r="C95" i="109"/>
  <c r="B95" i="109" s="1"/>
  <c r="C21" i="109"/>
  <c r="B21" i="109" s="1"/>
  <c r="C39" i="109"/>
  <c r="B39" i="109" s="1"/>
  <c r="C57" i="109"/>
  <c r="B57" i="109" s="1"/>
  <c r="C74" i="109"/>
  <c r="B74" i="109" s="1"/>
  <c r="C92" i="109"/>
  <c r="B92" i="109" s="1"/>
  <c r="C28" i="109"/>
  <c r="B28" i="109" s="1"/>
  <c r="C63" i="109"/>
  <c r="B63" i="109" s="1"/>
  <c r="C90" i="109"/>
  <c r="B90" i="109" s="1"/>
  <c r="C97" i="109"/>
  <c r="B97" i="109" s="1"/>
  <c r="C16" i="109"/>
  <c r="B16" i="109" s="1"/>
  <c r="C33" i="109"/>
  <c r="B33" i="109" s="1"/>
  <c r="C51" i="109"/>
  <c r="B51" i="109" s="1"/>
  <c r="C68" i="109"/>
  <c r="B68" i="109" s="1"/>
  <c r="C86" i="109"/>
  <c r="B86" i="109" s="1"/>
  <c r="C13" i="109"/>
  <c r="B13" i="109" s="1"/>
  <c r="C30" i="109"/>
  <c r="B30" i="109" s="1"/>
  <c r="C48" i="109"/>
  <c r="B48" i="109" s="1"/>
  <c r="C65" i="109"/>
  <c r="B65" i="109" s="1"/>
  <c r="C83" i="109"/>
  <c r="B83" i="109" s="1"/>
  <c r="C11" i="109"/>
  <c r="B11" i="109" s="1"/>
  <c r="C45" i="109"/>
  <c r="B45" i="109" s="1"/>
  <c r="C72" i="109"/>
  <c r="B72" i="109" s="1"/>
</calcChain>
</file>

<file path=xl/sharedStrings.xml><?xml version="1.0" encoding="utf-8"?>
<sst xmlns="http://schemas.openxmlformats.org/spreadsheetml/2006/main" count="8228" uniqueCount="1657">
  <si>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</si>
  <si>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</si>
  <si>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</si>
  <si>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</si>
  <si>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</si>
  <si>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</si>
  <si>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</si>
  <si>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</si>
  <si>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</si>
  <si>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</si>
  <si>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</si>
  <si>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</si>
  <si>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</si>
  <si>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</si>
  <si>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</si>
  <si>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</si>
  <si>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</si>
  <si>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</si>
  <si>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</si>
  <si>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</si>
  <si>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</si>
  <si>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</si>
  <si>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</si>
  <si>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</si>
  <si>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</si>
  <si>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</si>
  <si>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</si>
  <si>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</si>
  <si>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</si>
  <si>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</si>
  <si>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</si>
  <si>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</si>
  <si>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</si>
  <si>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</si>
  <si>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</si>
  <si>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</si>
  <si>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</si>
  <si>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</si>
  <si>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</si>
  <si>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</si>
  <si>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</si>
  <si>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</si>
  <si>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</si>
  <si>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</si>
  <si>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</si>
  <si>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</si>
  <si>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</si>
  <si>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</si>
  <si>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</si>
  <si>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</si>
  <si>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</si>
  <si>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</si>
  <si>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</si>
  <si>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</si>
  <si>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</si>
  <si>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</si>
  <si>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</si>
  <si>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</si>
  <si>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</si>
  <si>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</si>
  <si>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</si>
  <si>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</si>
  <si>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</si>
  <si>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</si>
  <si>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</si>
  <si>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</si>
  <si>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</si>
  <si>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</si>
  <si>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</si>
  <si>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</si>
  <si>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</si>
  <si>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</si>
  <si>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</si>
  <si>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</si>
  <si>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</si>
  <si>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</si>
  <si>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</si>
  <si>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</si>
  <si>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</si>
  <si>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</si>
  <si>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</si>
  <si>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</si>
  <si>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</si>
  <si>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</si>
  <si>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</si>
  <si>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</si>
  <si>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 п/п</t>
  </si>
  <si>
    <t>Вопросы и варианты ответов</t>
  </si>
  <si>
    <t>Республика Крым</t>
  </si>
  <si>
    <t>баллы</t>
  </si>
  <si>
    <t>Баллов</t>
  </si>
  <si>
    <t xml:space="preserve">Понижающие коэффициенты </t>
  </si>
  <si>
    <t>Максимальное количество баллов</t>
  </si>
  <si>
    <t>6.1</t>
  </si>
  <si>
    <t>6.2</t>
  </si>
  <si>
    <t>Нет, не осуществляется или не отвечает требованиям</t>
  </si>
  <si>
    <t>6.3</t>
  </si>
  <si>
    <t>6.4</t>
  </si>
  <si>
    <t>6.5</t>
  </si>
  <si>
    <t>6.6</t>
  </si>
  <si>
    <t>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</si>
  <si>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6.7</t>
  </si>
  <si>
    <t>Нет, не проводился, или не отвечает требованиям, или сведения о нем отсутствуют</t>
  </si>
  <si>
    <t>Да, осуществляется</t>
  </si>
  <si>
    <t>К1</t>
  </si>
  <si>
    <t>К2</t>
  </si>
  <si>
    <t>Наименование субъекта                                               Российской Федерации</t>
  </si>
  <si>
    <t>%</t>
  </si>
  <si>
    <t>% от максимального количества баллов по разделу 6</t>
  </si>
  <si>
    <t>Нет, не использовался или не отвечает требованиям</t>
  </si>
  <si>
    <t>-</t>
  </si>
  <si>
    <t>Наименование субъекта                                                  Российской Федерации</t>
  </si>
  <si>
    <t>Оценка показателя 6.1</t>
  </si>
  <si>
    <t>Источник данных</t>
  </si>
  <si>
    <t xml:space="preserve">Брошюра </t>
  </si>
  <si>
    <t>Нет данных</t>
  </si>
  <si>
    <t>Брошюра</t>
  </si>
  <si>
    <t>http://dtf.avo.ru/budzet-dla-grazdan</t>
  </si>
  <si>
    <t>http://df.ivanovoobl.ru/regionalnye-finansy/byudzhet-dlya-grazhdan/</t>
  </si>
  <si>
    <t>http://ufin48.ru/Show/Category/39?ItemId=30</t>
  </si>
  <si>
    <t>http://minfin.ryazangov.ru/activities/budget/budget_open/otkrytyy-byudzhet/</t>
  </si>
  <si>
    <t>http://fin.tmbreg.ru/7812.html</t>
  </si>
  <si>
    <t>Презентация</t>
  </si>
  <si>
    <t>http://www.yarregion.ru/depts/depfin/tmpPages/docs.aspx</t>
  </si>
  <si>
    <t>https://dvinaland.ru/budget/ (под баннером "Гражданам о бюджете");   https://dvinaland.ru/gov/iogv/minfin/docList/ (Справочник докуметов/Отчетность/Бюджет для граждан)</t>
  </si>
  <si>
    <t>https://minfin39.ru/citizens/budget/</t>
  </si>
  <si>
    <t>http://dfei.adm-nao.ru/byudzhet-dlya-grazhdan/</t>
  </si>
  <si>
    <t>http://minfin.kalmregion.ru/deyatelnost/byudzhet-dlya-grazhdan/byudzhet-dlya-grazhdan-k-zakonu-o-respublikanskom-byudzhete/</t>
  </si>
  <si>
    <t>Буклет</t>
  </si>
  <si>
    <t>http://minfin09.ru/%D0%B1%D1%8E%D0%B4%D0%B6%D0%B5%D1%82-%D0%B4%D0%BB%D1%8F-%D0%B3%D1%80%D0%B0%D0%B6%D0%B4%D0%B0%D0%BD/</t>
  </si>
  <si>
    <t>http://mf.nnov.ru/index.php?option=com_k2&amp;view=item&amp;id=1599:byudzhet-dlya-grazhdan-po-proektu-oblastnogo-byudzheta-i-po-prinyatomu-byudzhetu&amp;Itemid=553</t>
  </si>
  <si>
    <t>http://budget.minfin-samara.ru/razdely/parametri-budzheta/osnovnie-harakteristiki-budzheta/</t>
  </si>
  <si>
    <t>http://www.finupr.kurganobl.ru/index.php?test=budjetgrd</t>
  </si>
  <si>
    <t>https://minfin.midural.ru/document/category/88#document_list</t>
  </si>
  <si>
    <t>http://minfin.krskstate.ru/openbudget/book</t>
  </si>
  <si>
    <t>https://www.ofukem.ru/activity/budget-citizens/</t>
  </si>
  <si>
    <t>http://egov-buryatia.ru/minfin/activities/directions/byudzhet-dlya-grazhdan/</t>
  </si>
  <si>
    <t>https://www.kamgov.ru/minfin/budzet-dla-grazdan</t>
  </si>
  <si>
    <t>Инфографика</t>
  </si>
  <si>
    <t xml:space="preserve">Инфографика, таблицы с данными  </t>
  </si>
  <si>
    <t xml:space="preserve">Инфографика, таблицы с данными </t>
  </si>
  <si>
    <t>Инфографика, таблицы с данными</t>
  </si>
  <si>
    <t xml:space="preserve">Нет данных </t>
  </si>
  <si>
    <t>https://b4u.gov-murman.ru/budget_guides/</t>
  </si>
  <si>
    <t>https://fea.yamalfin.ru/bdg/zakon-o-byudzhete/osnovnye-kharakteristiki-byudzheta</t>
  </si>
  <si>
    <t>https://depfin.tomsk.gov.ru/bjudzhet-dlja-grazhdan-na-osnove-zakona-ob-oblastnom-bjudzhete</t>
  </si>
  <si>
    <t>https://minfin.rkomi.ru/deyatelnost/byudjet-dlya-grajdan/informacionnye-broshyury-byudjet-dlya-grajdan;   https://minfin.rkomi.ru/informacionnye-broshyury-byudjet-dlya-grajdan</t>
  </si>
  <si>
    <t>https://ob.sev.gov.ru/byudzhet-dlya-grazhdan/budget-g-sevastopol/osnovnye-parametry-byudzheta</t>
  </si>
  <si>
    <t>Да, проводился, и в открытом доступе размещены сведения о конкурсе и его официальные результаты, а также конкурсные проекты победителей</t>
  </si>
  <si>
    <t>Да, проводился, и в открытом доступе размещены сведения о конкурсе и его официальные результаты</t>
  </si>
  <si>
    <t>Раздел 6.    Бюджет для граждан</t>
  </si>
  <si>
    <t>Нет</t>
  </si>
  <si>
    <t>https://fincom.gov.spb.ru/budget/info/acts/1</t>
  </si>
  <si>
    <t>Бюджет для граждан</t>
  </si>
  <si>
    <t>https://budget.gov.spb.ru/</t>
  </si>
  <si>
    <t>Параметры бюджета</t>
  </si>
  <si>
    <t>Параметры бюджета (закон)</t>
  </si>
  <si>
    <t>Инфографика по бюджету</t>
  </si>
  <si>
    <t>https://minfin-rzn.ru/portal/Menu/Page/4</t>
  </si>
  <si>
    <t>Закон об областном бюджете</t>
  </si>
  <si>
    <t>https://dfto.ru/index.php/byudzhet-dlya-grazhdan/zakon-o-byudzhete</t>
  </si>
  <si>
    <t>https://dfto.ru/razdel/zakon-o-budgete/osnovnye-pokazateli-byudzheta</t>
  </si>
  <si>
    <t xml:space="preserve">Московская область </t>
  </si>
  <si>
    <t>http://mf.nnov.ru:8025/analitika/zakon-o-byudzhete/osnovnye-parametry-oblastnogo-byudzheta</t>
  </si>
  <si>
    <t>http://mf.nnov.ru:8025/broshyura</t>
  </si>
  <si>
    <t>https://minfin.saratov.gov.ru/budget/analitika/osnovnye-parametry-byudzheta/osnovnye-kharakteristiki</t>
  </si>
  <si>
    <t>Аналитика</t>
  </si>
  <si>
    <t>http://ufo.ulntc.ru:8080/analitika/osnovnye-parametry-byudzheta/osnovnye-parametry-byudzheta</t>
  </si>
  <si>
    <t>Установленный счетчик является общедоступной системой сбора статистики в сети Интернет</t>
  </si>
  <si>
    <t>Комментарий</t>
  </si>
  <si>
    <t>прочие</t>
  </si>
  <si>
    <t>Да</t>
  </si>
  <si>
    <t>Яндекс.Метрика</t>
  </si>
  <si>
    <t>Специализированный портал</t>
  </si>
  <si>
    <t>Рейтинг@mail.ru</t>
  </si>
  <si>
    <t>https://dtf.avo.ru</t>
  </si>
  <si>
    <t>http://ufin48.ru/Menu/Page/1</t>
  </si>
  <si>
    <t>https://minfin-rzn.ru/portal/Menu/Page/1</t>
  </si>
  <si>
    <t>https://dvinaland.ru/budget</t>
  </si>
  <si>
    <t>https://minfin39.ru/</t>
  </si>
  <si>
    <t>http://budget.lenobl.ru/</t>
  </si>
  <si>
    <t>https://b4u.gov-murman.ru/</t>
  </si>
  <si>
    <t>http://bks.pskov.ru/ebudget/Menu/Page/1</t>
  </si>
  <si>
    <t>https://fincom.gov.spb.ru/</t>
  </si>
  <si>
    <t>http://dfei.adm-nao.ru/</t>
  </si>
  <si>
    <t>Рамблер</t>
  </si>
  <si>
    <t>http://minfin.kalmregion.ru/</t>
  </si>
  <si>
    <t>https://openbudget23region.ru/</t>
  </si>
  <si>
    <t>https://minfin.astrobl.ru/</t>
  </si>
  <si>
    <t>http://minfinrd.ru/</t>
  </si>
  <si>
    <t>http://minfin.alania.gov.ru/</t>
  </si>
  <si>
    <t>https://minfin.bashkortostan.ru/</t>
  </si>
  <si>
    <t>http://mf.nnov.ru:8025/</t>
  </si>
  <si>
    <t>http://ufo.ulntc.ru:8080/</t>
  </si>
  <si>
    <t>http://www.finupr.kurganobl.ru/</t>
  </si>
  <si>
    <t>https://minfin.midural.ru/</t>
  </si>
  <si>
    <t>https://admtyumen.ru/ogv_ru/finance/finance/bugjet.htm</t>
  </si>
  <si>
    <t>https://depfin.admhmao.ru/</t>
  </si>
  <si>
    <t>https://minfin-altai.ru/</t>
  </si>
  <si>
    <t>https://minfin.rtyva.ru/</t>
  </si>
  <si>
    <t>https://r-19.ru/authorities/ministry-of-finance-of-the-republic-of-khakassia/common/gosudarstvennye-finansy-respubliki-khakasiya/</t>
  </si>
  <si>
    <t>http://fin22.ru/</t>
  </si>
  <si>
    <t>http://minfin.krskstate.ru/</t>
  </si>
  <si>
    <t>https://www.ofukem.ru/</t>
  </si>
  <si>
    <t>http://openbudget.mfnso.ru/</t>
  </si>
  <si>
    <t>https://depfin.tomsk.gov.ru/</t>
  </si>
  <si>
    <t>https://minfin.kamgov.ru/</t>
  </si>
  <si>
    <t>https://minfin.khabkrai.ru/portal/Menu/Page/1</t>
  </si>
  <si>
    <t>http://ob.fin.amurobl.ru/</t>
  </si>
  <si>
    <t>http://openbudget.sakhminfin.ru/Menu/Page/272</t>
  </si>
  <si>
    <t>Оценка показателя 6.3</t>
  </si>
  <si>
    <t>Итого</t>
  </si>
  <si>
    <t xml:space="preserve">Дата размещения анонса </t>
  </si>
  <si>
    <t>Дата размещения "Бюджета для граждан"</t>
  </si>
  <si>
    <t>Соблюдение установленного срока надлежащей практики</t>
  </si>
  <si>
    <t>https://тверскаяобласть.рф/dopolnitelnye-svedeniya/obyavleniya/index.php#22219</t>
  </si>
  <si>
    <t>http://www.zaksob.ru/activity/byudzhet-orenburgskoy-oblasti/publichnye-slushaniya/</t>
  </si>
  <si>
    <t>Оценка показателя 6.2</t>
  </si>
  <si>
    <t>https://budget.mosreg.ru/byudzhet-dlya-grazhdan/godovoj-otchet-ob-ispolnenii-byudzheta-moskovskoj-oblasti/</t>
  </si>
  <si>
    <t>https://minfin.ryazangov.ru/activities/budget/budget_open/otkrytyy-byudzhet/</t>
  </si>
  <si>
    <t>https://minfin-rzn.ru/portal/Menu/Page/119</t>
  </si>
  <si>
    <t>https://dfto.ru/byudzhet-dlya-grazhdan/proekt-zakona-i-zakon-ob-ispolnenii-byudzheta</t>
  </si>
  <si>
    <t>Исполнение бюджета</t>
  </si>
  <si>
    <t>https://minfin.rkomi.ru/informacionnye-broshyury-byudjet-dlya-grajdan</t>
  </si>
  <si>
    <t>https://dvinaland.ru/budget/public_hearings/;    https://dvinaland.ru/budget/reporting/</t>
  </si>
  <si>
    <t>http://finance.pskov.ru/doc/documents</t>
  </si>
  <si>
    <t>https://fincom.gov.spb.ru/budget/implementation/main</t>
  </si>
  <si>
    <t>http://minfin.kalmregion.ru/deyatelnost/byudzhet-dlya-grazhdan/byudzhet-dlya-grazhdan-k-proektu-zakona-ob-ispolnenii-respublikanskogo-byudzheta/</t>
  </si>
  <si>
    <t>Основные характеристики исполнения бюджета</t>
  </si>
  <si>
    <t xml:space="preserve">Исполнение бюджета
</t>
  </si>
  <si>
    <t>https://openbudget23region.ru/analitika/ispolnenie-byudzheta/osnovnye-kharakteristiki-ispolneniya-byudzheta/infografika-po-ispolneniyu-kraevogo-byudzheta</t>
  </si>
  <si>
    <t>Исполнение бюджета города Севастополя</t>
  </si>
  <si>
    <t xml:space="preserve">Интернет-брошюра  </t>
  </si>
  <si>
    <t>Раздел "Исполнение бюджета" (закон)</t>
  </si>
  <si>
    <t>Бюджет для граждан;   Мониторинг и анализ исполнения бюджетов</t>
  </si>
  <si>
    <t>http://ufo.ulntc.ru:8080/analitika/ispolnenie-byudzheta/osnovnye-kharakteristiki</t>
  </si>
  <si>
    <t xml:space="preserve">Исполнение бюджета Челябинской области </t>
  </si>
  <si>
    <t>http://fin22.ru/books/</t>
  </si>
  <si>
    <t>Исполнение бюджета Новосибирской области</t>
  </si>
  <si>
    <t xml:space="preserve">https://openbudget.mfnso.ru/analitika/ispolnenie-budgeta/ispolnenie-byudzheta-novosibirskoj-oblasti </t>
  </si>
  <si>
    <t>Инфографика с данными</t>
  </si>
  <si>
    <t>https://depfin.tomsk.gov.ru/bjudzhet-dlja-grazhdan-na-osnove-zakona-ob-ispolnenii-oblastnogo-bjudzheta</t>
  </si>
  <si>
    <t>Мониторинг и анализ исполнения республиканского бюджета</t>
  </si>
  <si>
    <t>https://minfin.75.ru/byudzhet/byudzhet-dlya-grazhdan/130519-ispolnenie-byudzheta</t>
  </si>
  <si>
    <t>http://openbudget.kamgov.ru/Dashboard#/budget/budget/income_execution</t>
  </si>
  <si>
    <t>Исполнение краевого бюджета Приморского края</t>
  </si>
  <si>
    <t>https://openbudget.sakhminfin.ru/Menu/Page/504</t>
  </si>
  <si>
    <t xml:space="preserve">г. Москва </t>
  </si>
  <si>
    <t>г. Севастополь</t>
  </si>
  <si>
    <t>Брошюра (по закону)</t>
  </si>
  <si>
    <t>Брошюра (к проекту и закону)</t>
  </si>
  <si>
    <t>https://fin.tmbreg.ru/7812.html</t>
  </si>
  <si>
    <t>https://www.yarregion.ru/depts/depfin/tmpPages/docs.aspx</t>
  </si>
  <si>
    <t>https://minfin.rkomi.ru/deyatelnost/byudjet-dlya-grajdan/informacionnye-broshyury-byudjet-dlya-grajdan</t>
  </si>
  <si>
    <t>http://minfin09.ru/%d0%b1%d1%8e%d0%b4%d0%b6%d0%b5%d1%82-%d0%b4%d0%bb%d1%8f-%d0%b3%d1%80%d0%b0%d0%b6%d0%b4%d0%b0%d0%bd/</t>
  </si>
  <si>
    <t>http://minfin.alania.gov.ru/activity/budgetforcitizen</t>
  </si>
  <si>
    <t xml:space="preserve">Фильм </t>
  </si>
  <si>
    <t>Видеопрезентация</t>
  </si>
  <si>
    <t>Организатор проведения конкурса</t>
  </si>
  <si>
    <t>Наличие объявления о конкурсе (ссылка)</t>
  </si>
  <si>
    <t xml:space="preserve">Дата размещения объявления о конкурсе </t>
  </si>
  <si>
    <t>Сроки приема заявок на конкурс</t>
  </si>
  <si>
    <t>Дата подведения итогов конкурса</t>
  </si>
  <si>
    <t>Наличие конкурсных проектов победителей конкурса в открытом доступе (ссылка)</t>
  </si>
  <si>
    <t>Финансовый орган</t>
  </si>
  <si>
    <t>В течение 3 рабочих дней с даты подведения итогов и определения победителей конкурса</t>
  </si>
  <si>
    <t>Итоги конкурса подводятся в течение 30 дней после окончания срока приема конкурсных проектов</t>
  </si>
  <si>
    <t>Не позднее 20 декабря ежегодно</t>
  </si>
  <si>
    <t>В течение 3 рабочих дней со дня его подписания</t>
  </si>
  <si>
    <t>В течение 5 рабочих дней после подписания протокола о победителях конкурса</t>
  </si>
  <si>
    <t>В течение 3 (трех) рабочих дней со дня подписания протокола</t>
  </si>
  <si>
    <t>Наличие в открытом доступе сведений о конкурсе (источники данных)</t>
  </si>
  <si>
    <t>Да, разработан</t>
  </si>
  <si>
    <t>http://depfin.orel-region.ru:8096/ebudget/Menu/Page/2</t>
  </si>
  <si>
    <t>https://minfin.saratov.gov.ru/budget/</t>
  </si>
  <si>
    <t>https://budget.mos.ru/project_summary_2021_2023</t>
  </si>
  <si>
    <t>http://budget.rk.ifinmon.ru/byudzhet-dlya-grazhdan/byudzhet-respubliki-krym/osnovnye-kharakteristiki-byudzheta-respubliki-krym</t>
  </si>
  <si>
    <t>Бюджет Республики Крым на 2021 год  и на плановый период 2022 и 2023 годов</t>
  </si>
  <si>
    <t>https://minfin.tatarstan.ru/budget.html</t>
  </si>
  <si>
    <t>http://www.minfin.kirov.ru/otkrytyy-byudzhet/dlya-grazhdan/budget-dlya-grazhdan/</t>
  </si>
  <si>
    <t>http://minfinrd.ru/deyatelnost/byudzhet-dlya-grazhdan</t>
  </si>
  <si>
    <t>"Бюджетный гид": Закон об областном бюджете Мурманской области на 2021 год и на плановый период 2022 и 2023 годов</t>
  </si>
  <si>
    <t>http://minfin.krskstate.ru/openbudget/book;    http://minfin.krskstate.ru/openbudget/law</t>
  </si>
  <si>
    <t>https://openbudsk.ru/budget18-citizen</t>
  </si>
  <si>
    <t>https://openbudget.49gov.ru/</t>
  </si>
  <si>
    <t>Под региональными конкурсами творческих проектов для популяризации «бюджета для граждан» понимаются открытые конкурсы для граждан, организуемые органами государственной власти субъекта Российской Федерации или по их поручению иной организацией, целью которых является расширение возможностей и способов информирования общественности об управлении общественными финансами.</t>
  </si>
  <si>
    <t>ГОУ ВО "Коми республиканская академия государственной службы и управления", Региональный центр повышения финансовой грамотности Республики Коми при содействии Министерства финансов Республики Коми</t>
  </si>
  <si>
    <t>ГКУ Московской области «Финансово-аналитический центр»</t>
  </si>
  <si>
    <t>https://mf.orb.ru/activity/923/</t>
  </si>
  <si>
    <t>https://minfin.sakha.gov.ru/bjudzhet-dlja-grazhdan/elektronnyj-bjudzhet-dlja-grazhdan</t>
  </si>
  <si>
    <t>https://www.govvrn.ru/budzet-dla-grazdan</t>
  </si>
  <si>
    <t>https://www.govvrn.ru/organizacia/-/~/id/844246</t>
  </si>
  <si>
    <t>https://ufin48.ru/Menu/Page/30</t>
  </si>
  <si>
    <t>https://budget.mosreg.ru/byudzhet-dlya-grazhdan/</t>
  </si>
  <si>
    <t>https://admtyumen.ru/ogv_ru/finance/finance/citizens_budget.htm</t>
  </si>
  <si>
    <t>https://openbudget.49gov.ru/dokumenty#97-broshyura-byudzhet-dlya-grazhdan</t>
  </si>
  <si>
    <t>https://openbudget.sakhminfin.ru/Menu/Page/444</t>
  </si>
  <si>
    <t>"Бюджет для граждан" разработан и размещен в открытом доступе в установленные сроки надлежащей практики</t>
  </si>
  <si>
    <t>Форма представления "бюджета для граждан"</t>
  </si>
  <si>
    <t>Наименование информации</t>
  </si>
  <si>
    <t>Сведения о соблюдении срока надлежащей практики размещения данных</t>
  </si>
  <si>
    <t>Комментарий к оценке</t>
  </si>
  <si>
    <t xml:space="preserve">Дата подписания закона о бюджете </t>
  </si>
  <si>
    <t>Дата размещения "бюджета для граждан"</t>
  </si>
  <si>
    <t>Прямая ссылка (если имеется)</t>
  </si>
  <si>
    <t>https://minfin-rzn.ru/portal/Menu/Page/91; https://minfin-rzn.ru/portal/Menu/Page/95; https://minfin-rzn.ru/portal/Menu/Page/98; https://minfin-rzn.ru/portal/Menu/Page/93; https://minfin-rzn.ru/portal/Menu/Page/97; https://minfin-rzn.ru/portal/Menu/Page/100</t>
  </si>
  <si>
    <t>https://budget.mos.ru/budget/income; https://budget.mos.ru/budget/expenses; https://budget.mos.ru/budget/sources; https://budget.mos.ru/budget/gp; https://budget.mos.ru/budget/debt; https://budget.mos.ru/budget/relations/msk</t>
  </si>
  <si>
    <t>https://budget.lenobl.ru/budget/people/</t>
  </si>
  <si>
    <t>https://budget.rk.ifinmon.ru/byudzhet-dlya-grazhdan/byudzhet-respubliki-krym/dokhody-byudzheta; https://budget.rk.ifinmon.ru/byudzhet-dlya-grazhdan/byudzhet-respubliki-krym/raskhody-byudzheta; https://budget.rk.ifinmon.ru/byudzhet-dlya-grazhdan/byudzhet-respubliki-krym/prognoz-ob-ema-gosudarstvennogo-dolga</t>
  </si>
  <si>
    <t>http://portal-ob.volgafin.ru/kratko_o_byudzhete/budget_cifry</t>
  </si>
  <si>
    <t>http://portal.minfinrd.ru/Show/Category/21?ItemId=96</t>
  </si>
  <si>
    <t>https://budget.cap.ru/Menu/Page/176</t>
  </si>
  <si>
    <t>https://budget.minfin-samara.ru/razdely/parametri-budzheta/osnovnie-harakteristiki-budzheta-po-dohodam/; https://budget.minfin-samara.ru/razdely/parametri-budzheta/osnovnie-harakteristiki-budzheta-po-rashodam/</t>
  </si>
  <si>
    <t>https://minfin.saratov.gov.ru/budget/budget-dlya-grazdan/buklety-o-byudzhete/oblastnoj-byudzhet</t>
  </si>
  <si>
    <t>https://minfin.saratov.gov.ru/budget/analitika/osnovnye-parametry-byudzheta/dokhody-byudzheta; https://minfin.saratov.gov.ru/budget/analitika/osnovnye-parametry-byudzheta/raskhody-byudzheta; https://minfin.saratov.gov.ru/budget/analitika/osnovnye-parametry-byudzheta/istochniki-finansirovaniya-defitsita-byudzheta; https://minfin.saratov.gov.ru/budget/analitika/osnovnye-parametry-byudzheta/prognoz-ob-ema-gosudarstvennogo-dolga</t>
  </si>
  <si>
    <t>http://ufo.ulntc.ru:8080/analitika/osnovnye-parametry-byudzheta/dokhody-byudzheta; http://ufo.ulntc.ru:8080/analitika/osnovnye-parametry-byudzheta/raskhody-byudzheta; http://ufo.ulntc.ru:8080/analitika/osnovnye-parametry-byudzheta/prognoz-ob-ema-gosudarstvennogo-dolga</t>
  </si>
  <si>
    <t>Сайт, учитываемый в целях оценки показателя</t>
  </si>
  <si>
    <t>Адрес (ссылка) главной страницы сайта</t>
  </si>
  <si>
    <t>Наличие счетчика посещений</t>
  </si>
  <si>
    <t>Установленный счетчик посещений</t>
  </si>
  <si>
    <t>Характеристика счетчика</t>
  </si>
  <si>
    <t>Комментарий к оценке показателя</t>
  </si>
  <si>
    <t>учитываемый при оценке *</t>
  </si>
  <si>
    <t>Имеется доступ к отчетам счетчика</t>
  </si>
  <si>
    <t xml:space="preserve">Имеются сведения о посещаемости сайта в разрезе его отдельных страниц </t>
  </si>
  <si>
    <t>https://bryanskoblfin.ru/open/Show/Category/134?ItemId=183</t>
  </si>
  <si>
    <t>https://dtf.avo.ru/budzet-dla-grazdan</t>
  </si>
  <si>
    <t>https://budget.mos.ru/open/guide</t>
  </si>
  <si>
    <t>Да (прямые ссылки)</t>
  </si>
  <si>
    <t>https://dfei.adm-nao.ru/byudzhet-dlya-grazhdan/</t>
  </si>
  <si>
    <t>http://minfin.kalmregion.ru/deyatelnost/byudzhet-dlya-grazhdan/</t>
  </si>
  <si>
    <t>Рамблер; Рейтинг@mail.ru</t>
  </si>
  <si>
    <t>Да (инфографика)</t>
  </si>
  <si>
    <t>http://minfinrd.ru/byudzhet-dlya-grazhdan</t>
  </si>
  <si>
    <t>https://www.minfinrm.ru/budget%20for%20citizens/</t>
  </si>
  <si>
    <t>https://budget.cap.ru/Menu/Page/1</t>
  </si>
  <si>
    <t>https://www.minfin.kirov.ru/otkrytyy-byudzhet/dlya-grazhdan/budget-dlya-grazhdan/</t>
  </si>
  <si>
    <t>https://finance.pnzreg.ru/docs/bpo/otkrbudpo/</t>
  </si>
  <si>
    <t>https://budget.minfin-samara.ru/</t>
  </si>
  <si>
    <t>https://depfin.admhmao.ru/budget/</t>
  </si>
  <si>
    <t>http://feaweb.yamalfin.ru/</t>
  </si>
  <si>
    <t>https://minfin-altai.ru/deyatelnost/byudzhet-dlya-grazhdan/</t>
  </si>
  <si>
    <t>Да (по годам)</t>
  </si>
  <si>
    <t>https://r-19.ru/authorities/ministry-of-finance-of-the-republic-of-khakassia/common/5310/</t>
  </si>
  <si>
    <t>https://minfin.alregn.ru/books/?curPos=0</t>
  </si>
  <si>
    <t>https://depfin.tomsk.gov.ru/bjudzhet-dlja-grazhdan</t>
  </si>
  <si>
    <t xml:space="preserve"> </t>
  </si>
  <si>
    <t>https://minfin.kamgov.ru/budzet-dla-grazdan</t>
  </si>
  <si>
    <t>https://minfin.khabkrai.ru/portal/Show/Category/124?ItemId=526; https://minfin.khabkrai.ru/portal/Show/Category/146?ItemId=535</t>
  </si>
  <si>
    <t>http://ob.fin.amurobl.ru/dokumenty/byudzhet_dlya_grazhdan/</t>
  </si>
  <si>
    <t>https://www.eao.ru/; https://www.eao.ru/isp-vlast/departament-finansov-pravitelstva-evreyskoy-avtonomnoy-oblasti/</t>
  </si>
  <si>
    <t>https://www.eao.ru/vlast--1/deyatelnost/otkrytye-dannye/otkrytyy-byudzhet/</t>
  </si>
  <si>
    <t>http://portal-ob.volgafin.ru/analitika/ispolnenie_budgeta</t>
  </si>
  <si>
    <t>https://minfin.kbr.ru/activity/byudzhet/byudzhet-dlya-grazhdan.html</t>
  </si>
  <si>
    <t>https://budget.mos.ru/budget</t>
  </si>
  <si>
    <t>https://minfin.khabkrai.ru/portal/Show/Category/124?ItemId=526</t>
  </si>
  <si>
    <t>Путеводитель по бюджету Красноярского края - 2022</t>
  </si>
  <si>
    <t>Бюджет Ямало-Ненецкого автономного округа на 2022 год  и на плановый период 2023 и 2024 годов</t>
  </si>
  <si>
    <t xml:space="preserve">Да </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</si>
  <si>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</si>
  <si>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</si>
  <si>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</si>
  <si>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</si>
  <si>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</si>
  <si>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Интерактивный сайт «Открытый бюджет» и аналогичные ему в целях оценки показателя учитываются при наличии на них на момент проведения мониторинга актуальных данных о бюджете субъекта Российской Федерации, сформированных на основе закона о бюджете. Источник представленных данных должен быть однозначно указан.</t>
  </si>
  <si>
    <t>Нет, не разработан, или не отвечает требованиям, или отсутствует в открытом доступе в установленный срок</t>
  </si>
  <si>
    <t xml:space="preserve">В случае если ссылка в анонсе отсутствует, или не активна, или если при переходе по ней указанный информационный ресурс обнаружить не удается, оценка показателя принимает значение ноль баллов. </t>
  </si>
  <si>
    <t xml:space="preserve">Показатель оценивается в случае если на специализированном сайте, предназначенном для размещения бюджетных данных для граждан, или, в случае отсутствия такого специализированного сайта, на сайте, предназначенном для размещения бюджетных данных, на котором размещается «бюджет для граждан», обеспечен учет посещаемости всех страниц соответствующего сайта путем размещения на главной странице такого сайта  программного кода («счетчика посещений»), предоставляемого общедоступными системами сбора статистики в сети Интернет и обеспечивающего фиксацию факта посещения страниц сайта пользователями информации. Сведения о посещаемости сайта должны включать информацию о количестве посещений и уникальных посетителей сайта, его отдельных страниц по дням и месяцам. </t>
  </si>
  <si>
    <t>Оценка показателя принимает значение ноль баллов в случаях, если:</t>
  </si>
  <si>
    <t>Рекомендуется использовать стандартное обозначение программного кода («счетчика посещений»). Если стандартное обозначение программного кода («счетчика посещений») изменено и тем не менее обнаружено, применяется понижающий коэффициент, используемый в связи с затрудненным поиском бюджетных данных. Если стандартное обозначение программного кода («счетчика посещений») изменено и не обнаружено, оценка показателя составит ноль баллов.</t>
  </si>
  <si>
    <t>В целях оценки показателя учитываются сайты, информация на которых актуализируется в текущем финансовом году. При наличии двух сайтов, предназначенных для размещения бюджетных данных, на котором размещаются «бюджеты для граждан», выбирается сайт, лучший с точки зрения оценки показателя. Если на сайте, предназначенном для размещения бюджетных данных, отсутствует информация для граждан («бюджеты для граждан»), оценка показателя принимает значение ноль баллов.</t>
  </si>
  <si>
    <t>Оценка показателя осуществляется на основе сведений, размещенных в открытом доступе на сайте, предназначенном для размещения бюджетных данных, либо доступных с этого сайта по ссылке на сайт организатора конкурса. В случае если ссылка на сайт организатора конкурса не активна или если при переходе по ссылке на сайт организатора конкурса соответствующие сведения отсутствуют, в том числе если требуются дополнительные усилия для их поиска, оценка показателя принимает значение ноль баллов.</t>
  </si>
  <si>
    <t>https://kursk.ru/region/economy/finansy/oblastnoy-byudzhet/</t>
  </si>
  <si>
    <t>http://beldepfin.ru/</t>
  </si>
  <si>
    <t>https://minfin.donland.ru/</t>
  </si>
  <si>
    <t>https://budget.gov.spb.ru/budget?income=1; https://budget.gov.spb.ru/budget?expenses=1; https://budget.gov.spb.ru/expenses; https://budget.gov.spb.ru/national_projects; https://budget.gov.spb.ru/aip</t>
  </si>
  <si>
    <t>https://mfin.permkrai.ru/deyatelnost/byudzhet-permskogo-kraya/byudzhet-dlya-grazhdan</t>
  </si>
  <si>
    <t>https://minfin.admoblkaluga.ru/page/byudzhet-dlya-grazhdan/</t>
  </si>
  <si>
    <t>http://minfin.krskstate.ru/openbudget/law</t>
  </si>
  <si>
    <t>http://mf.nnov.ru:8025/analitika/zakon-o-byudzhete/dokhody-oblastnogo-byudzheta;   http://mf.nnov.ru:8025/analitika/zakon-o-byudzhete/raskhody-oblastnogo-byudzheta;   http://mf.nnov.ru:8025/analitika/zakon-o-byudzhete/istochniki-finansirovaniya-defitsita-oblastnogo-byudzheta</t>
  </si>
  <si>
    <t>Бюджет города Севастополя на 2022 год  и на плановый период 2023 и 2024 годов</t>
  </si>
  <si>
    <t>https://fea.yamalfin.ru/bdg/zakon-o-byudzhete/mezhbyudzhetnye-otnosheniya; https://fea.yamalfin.ru/bdg/zakon-o-byudzhete/dokhody-byudzheta; https://fea.yamalfin.ru/bdg/zakon-o-byudzhete/raskhody-byudzheta;   https://fea.yamalfin.ru/bdg/zakon-o-byudzhete/gosudarstvennye-programmy;   https://fea.yamalfin.ru/bdg/zakon-o-byudzhete/ifdb;   https://fea.yamalfin.ru/bdg/zakon-o-byudzhete/gosudarstvennyj-dolg</t>
  </si>
  <si>
    <t>Бюджет Нижегородской области на 2022 год  и на плановый период 2023 и 2024 годов</t>
  </si>
  <si>
    <t>Бюджет Пермского края на 2022 год  и на плановый период 2023 и 2024 годов</t>
  </si>
  <si>
    <t>Краевой бюджет на 2022 год и на плановый период 2023 и 2024 годов</t>
  </si>
  <si>
    <t>https://mfnso.nso.ru/page/3777</t>
  </si>
  <si>
    <t>http://budget.omsk.ifinmon.ru/analitika/osnovnye-parametry-byudzheta/osnovnye-parametry-byudzheta</t>
  </si>
  <si>
    <t>http://budget.omsk.ifinmon.ru/analitika/osnovnye-parametry-byudzheta/dokhodi-byudzheta; http://budget.omsk.ifinmon.ru/analitika/osnovnye-parametry-byudzheta/raskhodi-byudzheta;    http://budget.omsk.ifinmon.ru/analitika/osnovnye-parametry-byudzheta/istochnyky-finansirovaniya-byudzheta</t>
  </si>
  <si>
    <t>https://openbudget.49gov.ru/parametry-byudzheta/osnovnye-kharakteristiki-byudzheta</t>
  </si>
  <si>
    <t>https://www.minfinchr.ru/deyatelnost/otkrytyj-byudzhet/byudzhet-dlya-grazhdan</t>
  </si>
  <si>
    <t>Путеводитель по бюджету города Москвы на  2022-2024 годы  Бюджет для граждан на 2022 - 2024 годы</t>
  </si>
  <si>
    <t>https://dfto.ru/razdel/zakon-o-budgete/sravnenie-osnovnykh-pokazatelej-byudzheta; https://dfto.ru/razdel/zakon-o-budgete/dokhody-byudzheta; https://dfto.ru/razdel/zakon-o-budgete/raskhody-byudzheta-v-razreze-vedomstvennoj-struktury; https://dfto.ru/razdel/zakon-o-budgete/raskhody-byudzheta-v-razreze-razdelov-byudzhetnoj-klassifikatsii; https://dfto.ru/razdel/zakon-o-budgete/raskhody-byudzheta-v-razreze-vidov-raskhodov; https://dfto.ru/razdel/zakon-o-budgete/istochniki-finansirovaniya-defitsita-byudzheta</t>
  </si>
  <si>
    <t>Оценка показателя 6.4</t>
  </si>
  <si>
    <t>Оценка показателя 6.5</t>
  </si>
  <si>
    <t>Оценка показателя 6.7</t>
  </si>
  <si>
    <t>Исходные данные и оценка показателя 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</si>
  <si>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Оценка показателя 6.6</t>
  </si>
  <si>
    <t>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</si>
  <si>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Да, использовался</t>
  </si>
  <si>
    <t>https://ebudget.primorsky.ru/Menu/Page/348</t>
  </si>
  <si>
    <t>https://minfin01-maykop.ru/Menu/Page/97</t>
  </si>
  <si>
    <t>https://minfin01-maykop.ru/Menu/Page/98;   https://minfin01-maykop.ru/Menu/Page/99;   https://minfin01-maykop.ru/Menu/Page/100;   https://minfin01-maykop.ru/Menu/Page/101;   https://minfin01-maykop.ru/Menu/Page/278;   https://minfin01-maykop.ru/Menu/Page/202;    https://minfin01-maykop.ru/Menu/Page/203;   https://minfin01-maykop.ru/Menu/Page/292</t>
  </si>
  <si>
    <t>https://www.adygheya.ru/citizen/publichnye-slushaniya/</t>
  </si>
  <si>
    <t>https://budget.permkrai.ru/budget_execution/indicators</t>
  </si>
  <si>
    <t>https://budget.permkrai.ru/budget_execution/indicators2016;  https://budget.permkrai.ru/budget_execution/incomes_dyn2016;  https://budget.permkrai.ru/budget_execution/expenses_dyn;   https://budget.permkrai.ru/budget_execution/incomes;  https://budget.permkrai.ru/budget_execution/expenses_programs;  https://budget.permkrai.ru/budget_execution/expenses_types;   https://budget.permkrai.ru/budget_execution/finance_sources;   https://budget.permkrai.ru/budget_execution/expenses_departments;  https://budget.permkrai.ru/budget_execution/expenses_areas</t>
  </si>
  <si>
    <t>Сайт организатора мероприятия</t>
  </si>
  <si>
    <t>Доступность сведений о посещаемости страниц, где размещается "Бюджет для граждан"</t>
  </si>
  <si>
    <t>Адрес (адреса), где размещаются "бюджеты для граждан"</t>
  </si>
  <si>
    <t>"Бюджет для граждан" размещается обособленно от других информационных ресурсов, имеется возможность определить количество посетителей соответствующей страницы</t>
  </si>
  <si>
    <t>Да (указан путь)</t>
  </si>
  <si>
    <t>https://minfin.kirov.ru/otkrytyy-byudzhet/dlya-grazhdan/budget-dlya-grazhdan/</t>
  </si>
  <si>
    <t>https://dvinaland.ru/gov/iogv/minfin/konkurs/</t>
  </si>
  <si>
    <t>https://minfin.rkomi.ru/deyatelnost/byudjet/obshchestvennoe-obsujdenie-publichnye-slushaniya-proektov-zakonov-respubliki-komi-o-respublikanskom-byudjete-i-ob-ispolnenii-respublikanskogo-byudjeta-za-otchetnyy-finansovyy-god</t>
  </si>
  <si>
    <t>http://beldepfin.ru/deyatelnost/byudzhet-dlya-grazhdan/byudzhet-dlya-grazhdan-category/</t>
  </si>
  <si>
    <t>https://budget.rk.ifinmon.ru/index.php/byudzhet-dlya-grazhdan/ispolnenie-byudzheta/osnovnye-kharakteristiki-ispolneniya-byudzheta;   https://budget.rk.ifinmon.ru/byudzhet-dlya-grazhdan/ispolnenie-byudzheta/dokhody-byudzheta;   https://budget.rk.ifinmon.ru/byudzhet-dlya-grazhdan/ispolnenie-byudzheta/krupnejshie-nalogoplatelshchiki;   https://budget.rk.ifinmon.ru/byudzhet-dlya-grazhdan/ispolnenie-byudzheta/raskhody-byudzheta;   https://budget.rk.ifinmon.ru/byudzhet-dlya-grazhdan/ispolnenie-byudzheta/istochniki-finansirovaniya-defitsita-byudzheta;   https://budget.rk.ifinmon.ru/byudzhet-dlya-grazhdan/ispolnenie-byudzheta/dolgovaya-nagruzka</t>
  </si>
  <si>
    <t>https://finance.lenobl.ru/ru/programm/doklady-otchety/byudzhet-dlya-grazhdan/</t>
  </si>
  <si>
    <t>https://budget.karelia.ru/byudzhet/ispolnenie-byudzheta/ispolnenie-osnovnykh-parametrov-konsolidirovannogo-byudzheta</t>
  </si>
  <si>
    <t>https://budget.karelia.ru/byudzhet/ispolnenie-byudzheta/ispolnenie-dokhodov-byudzheta;  https://budget.karelia.ru/byudzhet/ispolnenie-byudzheta/ispolnenie-raskhodov-byudzheta;   https://budget.karelia.ru/byudzhet/ispolnenie-byudzheta/ispolnenie-istochnikov-finansirovaniya-defitsita-byudzheta;    https://budget.karelia.ru/byudzhet/ispolnenie-byudzheta/ispolnenie-osnovnykh-parametrov-konsolidirovannogo-byudzheta;   https://budget.karelia.ru/byudzhet/ispolnenie-byudzheta/godovoe-ispolnenie-byudzheta-po-raskhodam;   https://budget.karelia.ru/byudzhet/ispolnenie-byudzheta/godovoe-ispolnenie-byudzheta-po-dokhodam</t>
  </si>
  <si>
    <t xml:space="preserve">https://budget.minfin-samara.ru/razdely/ispolnenie-budzheta/dohodi-budzheta/;    https://budget.minfin-samara.ru/razdely/ispolnenie-budzheta/rashodi-budzheta/;    https://budget.minfin-samara.ru/razdely/ispolnenie-budzheta/istochniki-finansirovaniya-defitsita-budzheta/;    https://budget.minfin-samara.ru/razdely/gosudarstvenniy-dolg-i-dolgovaya-politika/gosudarstvennyj-dolg/;    </t>
  </si>
  <si>
    <t>https://ob.sev.gov.ru/byudzhet-dlya-grazhdan/ispolnenie-byudzheta/osnovnye-pokazateli-ispolneniya-byudzheta/</t>
  </si>
  <si>
    <t>https://ob.sev.gov.ru/byudzhet-dlya-grazhdan/ispolnenie-byudzheta/ispolnenie-dokhodov-byudzheta;   https://ob.sev.gov.ru/byudzhet-dlya-grazhdan/ispolnenie-byudzheta/ispolnenie-raskhodov-byudzheta;  https://ob.sev.gov.ru/byudzhet-dlya-grazhdan/ispolnenie-byudzheta/ispolnenie-istochnikov-finansirovaniya-defitsita-byudzheta;   https://ob.sev.gov.ru/byudzhet-dlya-grazhdan/ispolnenie-byudzheta/gosudarstvennyj-dolg</t>
  </si>
  <si>
    <t>http://ufo.ulntc.ru:8080/analitika/ispolnenie-byudzheta/dokhody-byudzheta;   http://ufo.ulntc.ru:8080/analitika/ispolnenie-byudzheta/raskhody-byudzheta;   http://ufo.ulntc.ru:8080/analitika/ispolnenie-byudzheta/istochniki-finansirovaniya-defitsita-byudzheta</t>
  </si>
  <si>
    <t>https://openbudget.irkobl.ru/openbudget/bg/broshyury/regionalnyy-uroven/</t>
  </si>
  <si>
    <t>https://openbudget.irkobl.ru/ispolnenie-budgeta/osnovnye-pokazateli-byudzheta/</t>
  </si>
  <si>
    <t>https://openbudget.irkobl.ru/ispolnenie-budgeta/osnovnye-pokazateli-byudzheta/dokhody-byudzheta.php;    https://openbudget.irkobl.ru/ispolnenie-budgeta/osnovnye-pokazateli-byudzheta/raskhody-v-razreze-gosudarstvennykh-programm.php;     https://openbudget.irkobl.ru/ispolnenie-budgeta/osnovnye-pokazateli-byudzheta/raskhody-v-razreze-otrasley.php;   https://openbudget.irkobl.ru/ispolnenie-budgeta/osnovnye-pokazateli-byudzheta/struktura-istochnikov-finansirovaniya-defitsita-byudzheta.php;   https://openbudget.irkobl.ru/ispolnenie-budgeta/osnovnye-pokazateli-byudzheta/gosudarstvennyy-dolg-i-ego-struktura.php</t>
  </si>
  <si>
    <t>https://openbudget.irkobl.ru/</t>
  </si>
  <si>
    <t>https://openbudget.mfnso.ru/analitika/ispolnenie-budgeta/osnovnye-kharakteristiki-oblastnogo-byudzheta;    https://openbudget.mfnso.ru/analitika/ispolnenie-budgeta/dokhody-byudzheta;     https://openbudget.mfnso.ru/analitika/ispolnenie-budgeta/raskhody-byudzheta;     https://openbudget.mfnso.ru/analitika/ispolnenie-budgeta/istochniki-finansirovaniya-defitsita-byudzheta;   https://openbudget.mfnso.ru/analitika/gosudarstvennyj-dolg</t>
  </si>
  <si>
    <t>https://budget.omsk.ifinmon.ru/analitika/ispolnenie-byudzheta/osnovnye-kharakteristiki-ispolneniya-byudzheta</t>
  </si>
  <si>
    <t>https://budget.omsk.ifinmon.ru/analitika/ispolnenie-byudzheta/dokhodiy-byudzheta;   https://budget.omsk.ifinmon.ru/analitika/ispolnenie-byudzheta/raskhodyi-byudzheta;   https://budget.omsk.ifinmon.ru/analitika/ispolnenie-byudzheta/istochniky-finansirovaniya-byudzheta;   https://budget.omsk.ifinmon.ru/analitika/ispolnenie-byudzheta/ispolnenie-po-dokhodam;   https://budget.omsk.ifinmon.ru/analitika/ispolnenie-byudzheta/informatsiya-ob-ispolnenii-nalogovykh-i-nenalogovykh-dokhodov;   https://budget.omsk.ifinmon.ru/analitika/ispolnenie-byudzheta/analiz-dinamiki-dokhodov;   https://budget.omsk.ifinmon.ru/analitika/ispolnenie-byudzheta/ispolnenie-dokhodov-byudzheta</t>
  </si>
  <si>
    <t>https://openbudget.sakhminfin.ru/Menu/Page/504;   https://openbudget.sakhminfin.ru/Menu/Page/444</t>
  </si>
  <si>
    <t>Бюджет Вологодской области. Итоги за 2021 год</t>
  </si>
  <si>
    <t>Бюджетный гид. Исполнение областного бюджета за 2021 год</t>
  </si>
  <si>
    <t xml:space="preserve">Кубань: исполнение бюджета 2021 ("Бюджет для граждан")
</t>
  </si>
  <si>
    <t>http://portal-ob.volgafin.ru/analitika/ispolnenie_budgeta/dokhody;  http://portal-ob.volgafin.ru/analitika/ispolnenie_budgeta/raskhody;  http://portal-ob.volgafin.ru/analitika/ispolnenie_budgeta/istochniki_fin_defecita; http://portal-ob.volgafin.ru/analitika/ispolnenie_budgeta/osnovnyye_pokazateli_budgeta#</t>
  </si>
  <si>
    <t>Основные характеристики исполнения бюджета 2021 года</t>
  </si>
  <si>
    <t>https://budget76.ru/razdely/byudzhetnye-dannye/osnovnye-pokazateli-ispolneniya/ispolnenie-byudzheta-munitsipalnykh-obrazovanij</t>
  </si>
  <si>
    <t>https://open.budget.govrb.ru/byudzhet-dlya-grazhdan/materialy-byudzhet-dlya-grazhdan</t>
  </si>
  <si>
    <t>https://open.budget.govrb.ru/index.php/ispolnenie-byudzheta/ispolnenie-dokhodov-byudzheta?j&amp;paramPeriod=2022-05-01T00:00:00.000Z</t>
  </si>
  <si>
    <t>https://open.budget.govrb.ru/ispolnenie-byudzheta/ispolnenie-raskhodov-byudzheta;   https://open.budget.govrb.ru/ispolnenie-byudzheta/ispolnenie-istochnikov-finansirovaniya-defitsita-byudzheta;    https://open.budget.govrb.ru/ispolnenie-byudzheta/pokazateli-ispolneniya-mestnykh-byudzhetov;    https://open.budget.govrb.ru/ispolnenie-byudzheta/mezhbyudzhetnye-transferty-mestnym-byudzhetam</t>
  </si>
  <si>
    <t>Кубань: исполнение бюджета 2021 года</t>
  </si>
  <si>
    <t>Брошюра (к закону)</t>
  </si>
  <si>
    <t>Бюджет Иркутской области 2021: итоги исполнения (к проекту закона Иркутской области "Об исполнении областного бюджета за 2021 год")</t>
  </si>
  <si>
    <t>https://minfin01-maykop.ru/show/Category/13?ItemId=145</t>
  </si>
  <si>
    <t>https://minfin01-maykop.ru/Menu/Page/1</t>
  </si>
  <si>
    <t>https://minfin.astrobl.ru/napravleniya-deyatelnosti/biudzet-dlia-grazdan</t>
  </si>
  <si>
    <t>https://open.budget.govrb.ru/index.php/</t>
  </si>
  <si>
    <t>https://budget.omsk.ifinmon.ru/budzhet-dlya-grazhdan/broshyury/2022</t>
  </si>
  <si>
    <t>https://fea.yamalfin.ru/bdg/o-razdele;  https://fea.yamalfin.ru/bdg/zakon-o-byudzhete/osnovnye-kharakteristiki-byudzheta;   https://fea.yamalfin.ru/bdg/godovoj-otchet-ob-ispolnenii-byudzheta/osnovnye-kharakteristiki-ispolneniya-byudzheta</t>
  </si>
  <si>
    <t>https://www.mfur.ru/budget%20for%20citizens/</t>
  </si>
  <si>
    <t>https://minfin.donland.ru/activity/7519/;   https://minfin.donland.ru/activity/20892/</t>
  </si>
  <si>
    <t>https://ob.sev.gov.ru/byudzhet-dlya-grazhdan/budget-g-sevastopol/;   https://ob.sev.gov.ru/byudzhet-dlya-grazhdan/ispolnenie-byudzheta/osnovnye-pokazateli-ispolneniya-byudzheta</t>
  </si>
  <si>
    <t>https://mari-el.gov.ru/ministries/minfin/pages/budget_citizens/</t>
  </si>
  <si>
    <t>https://mari-el.gov.ru/ministries/minfin/</t>
  </si>
  <si>
    <t>https://portal.tverfin.ru/Menu/Page/1</t>
  </si>
  <si>
    <t>https://portal.tverfin.ru/Menu/Page/286;   https://portal.tverfin.ru/Menu/Page/288;  https://portal.tverfin.ru/Menu/Page/287</t>
  </si>
  <si>
    <t>https://mari-el.gov.ru/ministries/minfin/pages/budget_spending/</t>
  </si>
  <si>
    <t>Итоги исполнения консолидированного бюджета Республики Марий Эл за 2021 год</t>
  </si>
  <si>
    <t>https://budget.karelia.ru/aktualno/konkurs-proektov/konkurs-proektov-po-predstavleniyu-byudzheta-dlya-grazhdan</t>
  </si>
  <si>
    <t>6.6. Осуществляется ли раскрытие данных о посещаемости специализированного сайта, предназначенного для размещения бюджетных данных для граждан, или, в случае отсутствия такого специализированного сайта, о посещаемости страниц сайта, предназначенного для размещения бюджетных данных, на которых размещается «бюджет для граждан»?</t>
  </si>
  <si>
    <t>https://тверскаяобласть.рф/dopolnitelnye-svedeniya/obyavleniya/</t>
  </si>
  <si>
    <t>http://adygheya.ru/citizen/publichnye-slushaniya/</t>
  </si>
  <si>
    <t>http://ufin48.ru/Show/Category/39?ItemId=30;    http://ufin48.ru/Menu/Page/30</t>
  </si>
  <si>
    <t>https://dfto.ru/byudzhet-dlya-grazhdan/proekt-zakona-o-byudzhete</t>
  </si>
  <si>
    <t>Основные параметры бюджета</t>
  </si>
  <si>
    <t>https://finance.lenobl.ru/programm/doklady-otchety/byudzhet-dlya-grazhdan/</t>
  </si>
  <si>
    <t>http://minfin.kalmregion.ru/deyatelnost/byudzhet-dlya-grazhdan/byudzhet-dlya-grazhdan-na-proekt-zakona-o-respublikanskom-byudzhete-za-2017-god-na-planovyy-period-2/</t>
  </si>
  <si>
    <t>Интернет-брошюра (короткая и расширенная версии к проекту бюджета)</t>
  </si>
  <si>
    <t xml:space="preserve">Брошюра  </t>
  </si>
  <si>
    <t>https://depfin.tomsk.gov.ru/bjudzhet-dlja-grazhdan-na-osnove-proekta-zakona-ob-oblastnom-bjudzhete</t>
  </si>
  <si>
    <t>https://egov-buryatia.ru/minfin/activities/directions/byudzhet-dlya-grazhdan/</t>
  </si>
  <si>
    <t>https://budgetzab.75.ru/Page/BudgLaw?project=1&amp;ItemId=13&amp;show_title=on</t>
  </si>
  <si>
    <t>https://openbudget.49gov.ru/dokumenty#201-2023-god</t>
  </si>
  <si>
    <t>https://minfin.75.ru/byudzhet/byudzhet-dlya-grazhdan/formirovanie-byudzheta/292693-2023</t>
  </si>
  <si>
    <t>https://budgetzab.75.ru/Show/Category/6?ItemId=28</t>
  </si>
  <si>
    <t>https://opmoscow.ru/agenda/news/view/o-provedenii-obshchestvennogo-obsuzhdeniya-po-proektu-zakona-o-gorodskom-byudzhete-na-2023-2025-gg</t>
  </si>
  <si>
    <t>https://minfin39.ru/press/news/7362/</t>
  </si>
  <si>
    <t>https://fin.smolensk.ru/open/bg/bg2023/</t>
  </si>
  <si>
    <t>https://openbudget23region.ru/byudzhet-dlya-grazhdan/byudzhet-dlya-grazhdan-2023</t>
  </si>
  <si>
    <t>https://volgafin.volgograd.ru/norms/acts/17873/</t>
  </si>
  <si>
    <t>https://www.minfin-altai.ru/deyatelnost/byudzhet-dlya-grazhdan/2023-2025.php</t>
  </si>
  <si>
    <t>https://budget.omsk.ifinmon.ru/budzhet-dlya-grazhdan/broshyury/2023-god</t>
  </si>
  <si>
    <t>https://openbudget.sakhminfin.ru/Menu/Page/611</t>
  </si>
  <si>
    <t>http://ufo.ulntc.ru:8080/byudzhet-dlya-grazhdan/broshyura-byudzhet-dlya-grazhdan/2023-god</t>
  </si>
  <si>
    <t>https://minfin.astrobl.ru/napravleniya-deyatelnosti/biudzet-dlia-grazdan-2023</t>
  </si>
  <si>
    <t>http://bks.pskov.ru/ebudget/Menu/Page/400</t>
  </si>
  <si>
    <t>https://portal.tverfin.ru/Menu/Page/286</t>
  </si>
  <si>
    <t>https://mari-el.gov.ru/ministries/minfin/pages/Budjprojekt/</t>
  </si>
  <si>
    <t>https://tambovoblduma.ru/zakonotvorcheskaya-deyatelnost/publichnye-slushaniya/2022/obshchestvennye-obsuzhdeniya-po-proektu-zakona-tambovskoy-oblasti-285-o-byudzhete-tambovskoy-oblasti/</t>
  </si>
  <si>
    <t>https://minfin.admoblkaluga.ru/page/konkurs-proektov-po-predstavleniyu-byudzheta-dlya-grazhdan/</t>
  </si>
  <si>
    <t>https://minfin.saratov.gov.ru/budget/proekty/byudzhetnaya-gramotnost/konkursy</t>
  </si>
  <si>
    <t>https://ob.sev.gov.ru/byudzhet-dlya-grazhdan/analiticheskie-i-videomaterialy-posvyashchennye-byudzhetu-goroda-sevastopolya (Аналитические, графические и видеоматериалы о бюджете города Севастополя)</t>
  </si>
  <si>
    <t>https://mfri.ru/деятельность/открытый-бюджет/бюджет-6-6/</t>
  </si>
  <si>
    <t>http://minfin.alania.gov.ru/index.php/activity/budgetforcitizen</t>
  </si>
  <si>
    <t>https://open.minfin74.ru/documenty/broshura</t>
  </si>
  <si>
    <t>http://www.eao.ru/vlast--1/deyatelnost/otkrytye-dannye/otkrytyy-byudzhet/</t>
  </si>
  <si>
    <t>https://чукотка.рф/depfin/about/struktura-i-sostav/upravlenie-finansov/napravleniya-raboty/otkrytyy-byudzhet/byudzhet-dlya-grazhdan/</t>
  </si>
  <si>
    <t>http://ob.beldepfin.ru/dokumenty/byudzhet_dlya_grazhdan</t>
  </si>
  <si>
    <t>http://budget.lenobl.ru/budget/num/region/current/</t>
  </si>
  <si>
    <t>https://budget.sakha.gov.ru/Menu/Page/248</t>
  </si>
  <si>
    <t>Дата публичных слушаний (общественных обсуждений)</t>
  </si>
  <si>
    <t>Сведения о соблюдении срока размещения анонса о проведении публичных слушаний (общественных обсуждений), ссылки в нем на "Бюджет для граждан" и собственно "Бюджета для граждан"</t>
  </si>
  <si>
    <t>"Бюджет для граждан" использовался в ходе проведения публичных слушаний (общественных обсуждений), размещен в установленные сроки надлежащей практики</t>
  </si>
  <si>
    <t xml:space="preserve">Нет </t>
  </si>
  <si>
    <t>Закон о бюджете</t>
  </si>
  <si>
    <t>Открытый бюджет Санкт-Петербурга, 2021</t>
  </si>
  <si>
    <t xml:space="preserve">Сведения о соблюдении срока размещения анонса о проведении публичных слушаний (общественных обсуждений), ссылки в нем на "Бюджет для граждан" и собственно "Бюджета для граждан" </t>
  </si>
  <si>
    <t>Нет (нарушен срок надлежащей практики)</t>
  </si>
  <si>
    <t>Да (с учетом срока завершения мероприятия)</t>
  </si>
  <si>
    <t>Примечание. * - Cведения указываются при необходимости.</t>
  </si>
  <si>
    <t>Финансовый орган, государственное автономное учреждение Саратовской области «Центр бюджетных исследований»</t>
  </si>
  <si>
    <t>Примечание. * При оценке учитывается счетчик, в наибольшей степени соответствующий требованиям к оценке показателя.</t>
  </si>
  <si>
    <t>Да (по разделам и по годам)</t>
  </si>
  <si>
    <t>https://df.gov35.ru/otkrytyy-byudzhet/byudzhet-dlya-grazhdan/zakon-o-byudzhete-na-tekushchiy-god-i-planovyy-period/; https://df.gov35.ru/otkrytyy-byudzhet/byudzhet-dlya-grazhdan/zakon-ob-ispolnenii-oblastnogo-byudzheta/</t>
  </si>
  <si>
    <t>Курский филиал ФГОБУВО "Финансовый университет при Правительстве Российской Федерации", Общественный совет при комитете финансов Курской области</t>
  </si>
  <si>
    <t>Разработан ли «бюджет для граждан» на основе принятого закона о бюджете субъекта Российской Федерации на 2023 год и на плановый период 2024 и 2025 годов?</t>
  </si>
  <si>
    <t xml:space="preserve">В целях оценки показателя учитывается «бюджет для граждан», разработанный на основе закона субъекта Российской Федерации о бюджете на 2023 год и на плановый период 2024 и 2025 годов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размещенный на сайте, предназначенном для размещения бюджетных данных, в период с даты подписания закона о бюджете субъекта Российской Федерации до 31 марта 2023 года. </t>
  </si>
  <si>
    <t>В случае отсутствия в «бюджете для граждан» единиц измерения численных данных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t>
  </si>
  <si>
    <t>Разработан ли «бюджет для граждан» на основе годового отчета об исполнении бюджета субъекта Российской Федерации за 2022 год или на основе закона (проекта закона) об исполнении закона о бюджете субъекта Российской Федерации за 2022 год?</t>
  </si>
  <si>
    <t xml:space="preserve">В целях оценки показателя учитывается «бюджет для граждан», разработанный на основе годового отчета об исполнении бюджета субъекта Российской Федерации за 2022 год или на основе закона (проекта закона) об исполнении закона о бюджете субъекта Российской Федерации за 2022 год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размещенный на сайте, предназначенном для размещения бюджетных данных, в период с 1 января по 31 июля 2023 года. </t>
  </si>
  <si>
    <t>Интерактивный сайт «Открытый бюджет» и аналогичные ему в целях оценки показателя учитываются при наличии на них на момент проведения мониторинга актуальных данных об исполнении бюджета за 2022 год, сформированных на основе годового отчета об исполнении бюджета за 2022 год или закона (проекта закона) об исполнении закона о бюджете за 2022 год. Источник представленных данных должен быть однозначно указан.</t>
  </si>
  <si>
    <t>Использовался ли «бюджет для граждан» в ходе проведения публичных слушаний или общественных обсуждений по годовому отчету об исполнении бюджета за 2022 год?</t>
  </si>
  <si>
    <t xml:space="preserve">В целях оценки показателя учитывается «бюджет для граждан», разработанный на основе годового отчета об исполнении бюджета субъекта Российской Федерации за 2022 год или на основе проекта закона об исполнении закона о бюджете субъекта Российской Федерации за 2022 год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t>
  </si>
  <si>
    <t>Показатель оценивается в случае, если в составе информационного сообщения (анонса) о проведении публичных слушаний (общественных обсуждений), размещенного на сайте организатора мероприятия или на сайте, предназначенном для размещения бюджетных данных, размещена ссылка на указанный информационный ресурс не позднее чем за пять календарных дней до проведения мероприятия. Если мероприятие проводится только в заочной форме допускается размещение ссылки в составе информационного сообщения (анонса)  не менее чем за пять календарных дней до дня завершения приема предложений и замечаний.</t>
  </si>
  <si>
    <t>В случае если ссылка в анонсе отсутствует, или не активна, или если при переходе по ней указанный информационный ресурс обнаружить не удается, оценка показателя принимает значение ноль баллов. В целях оценки показателя учитываются сведения, размещенные в период с 1 января по 31 июля 2023 года.</t>
  </si>
  <si>
    <t>Разработан ли «бюджет для граждан» на основе проекта бюджета субъекта Российской Федерации на 2024 год и на плановый период 2025 и 2026 годов?</t>
  </si>
  <si>
    <t>В целях оценки показателя учитывается «бюджет для граждан», разработанный на основе проекта бюджета субъекта Российской Федерации на 2024 год и на плановый период 2025 и 2026 годов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и размещенный на сайте, предназначенном для размещения бюджетных данных, в период с 1 сентября по 30 ноября 2023 года.</t>
  </si>
  <si>
    <t>Интерактивный сайт «Открытый бюджет» и аналогичные ему в целях оценки показателя учитываются при наличии на них на момент проведения мониторинга актуальных данных о бюджете, сформированных на основе проекта закона о бюджете субъекта Российской Федерации на 2024 год и на плановый период 2025 и 2026 годов. Источник представленных данных должен быть однозначно указан.</t>
  </si>
  <si>
    <t>Использовался ли «бюджет для граждан» в ходе проведения публичных слушаний или общественных обсуждений по проекту бюджета субъекта Российской Федерации на 2024 год и на плановый период 2025 и 2026 годов?</t>
  </si>
  <si>
    <t xml:space="preserve">В целях оценки показателя учитывается «бюджет для граждан», разработанный на основе проекта бюджета субъекта Российской Федерации на 2024 год и на плановый период 2025 и 2026 годов с учетом положений приказа Минфина России от 22 сентября 2015 г. №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 </t>
  </si>
  <si>
    <t>В целях оценки показателя учитываются сведения, размещенные в период с 1 сентября по 30 ноября 2023 года.</t>
  </si>
  <si>
    <t>Программные коды («счетчики посещений»), установленные после 30 июня 2023 года, в целях оценки показателя не учитываются.</t>
  </si>
  <si>
    <t>Проводился ли в 2023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</si>
  <si>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Для оценки показателя сведения как минимум должны содержать: а) порядок проведения конкурса; б) сведения о дате проведения конкурса; в) официальные результаты конкурса (протокол конкурсной комиссии). Новостные сообщения не учитываются в качестве результатов конкурса. Для максимальной оценки показателя в открытом доступе должны быть размещены конкурсные проекты победителей конкурса</t>
  </si>
  <si>
    <t>Если конкурс не состоялся, оценка показателя принимает значение ноль баллов. В целях оценки показателя учитываются конкурсы, по которым подведены итоги, и соответствующая информация размещена на сайте до 31 декабря 2023 г. Конкурсные работы победителей также оцениваются в случае их размещения на сайте до 31 декабря 2023 г.</t>
  </si>
  <si>
    <t xml:space="preserve">Для оценки показателя используются сведения, размещенные в открытом доступе на сайте, предназначенном для размещения бюджетных данных, а также направленные финансовым органом субъекта Российской Федерации в инициативном порядке по установленной форме (прилагается) в адрес НИФИ по электронной почте: rating@nifi.ru после объявления конкурса, но не позднее 10 декабря 2023 г. </t>
  </si>
  <si>
    <t>Исходные данные и оценка показателя 6.1 "Разработан ли «бюджет для граждан» на основе принятого закона о бюджете субъекта Российской Федерации на 2023 год и на плановый период 2024 и 2025 годов?"</t>
  </si>
  <si>
    <t>http://beldepfin.ru/media/site_platform_media/2023/1/19/byudzhet-dlya-grazhdan-k-zakonu-na-2023-2025-gg.pdf</t>
  </si>
  <si>
    <t>https://budget.mosreg.ru/</t>
  </si>
  <si>
    <t>https://minfin.rkomi.ru/</t>
  </si>
  <si>
    <t>https://df.gov35.ru/</t>
  </si>
  <si>
    <t>https://minfin.novreg.ru/</t>
  </si>
  <si>
    <t>https://portal-ob.volgafin.ru/</t>
  </si>
  <si>
    <t>https://www.minfinrm.ru/</t>
  </si>
  <si>
    <t>https://mf.orb.ru/</t>
  </si>
  <si>
    <t>https://budget.omsk.ifinmon.ru/</t>
  </si>
  <si>
    <t>https://budget.sakha.gov.ru/Menu/Page/215</t>
  </si>
  <si>
    <t>https://budgetzab.75.ru/Menu/Page/1</t>
  </si>
  <si>
    <t>https://depfin.kostroma.gov.ru/byudzhet/byudzhet-dlya-grazhdan/</t>
  </si>
  <si>
    <t>https://kursk.ru/region/economy/page-193732/</t>
  </si>
  <si>
    <t>https://budget.mosreg.ru/download/dostupnyj-byudzhet/utverzhdennyj-zakon-o-byudzhete/2023/Byudzhet-dlya-grazhdan-na-osnovanii-zakona-o-byudzhete-na-2023-2025.pdf</t>
  </si>
  <si>
    <t>https://orel-region.ru/index.php?head=180&amp;part=108&amp;unit=17</t>
  </si>
  <si>
    <t>https://minfin-rzn.ru/portal/Menu/Presentation/259?ItemId=259</t>
  </si>
  <si>
    <t>https://budget76.ru/bdg/2023-god/k-zakony-o-byudzhete-na-2023-2025-god</t>
  </si>
  <si>
    <t>Закон о бюджете на 2023-2025 годы</t>
  </si>
  <si>
    <t>https://budget.karelia.ru/vazhno-znat/broshyury-byudzhet-dlya-grazhdan/2023-god</t>
  </si>
  <si>
    <t>https://minfin39.ru/upload/iblock/172/p72awkmpqrjablna2sfy0c138tb6fkkt.pdf</t>
  </si>
  <si>
    <t>https://ebudget.primorsky.ru/Page/BudgLaw?project=0&amp;ItemId=1472&amp;show_title=on;   https://ebudget.primorsky.ru/Show/Content/3695?ParentItemId=427</t>
  </si>
  <si>
    <t>https://budget.gov.spb.ru/budget?income=1</t>
  </si>
  <si>
    <t>https://minfin01-maykop.ru/Show/Category/13?ItemId=145</t>
  </si>
  <si>
    <t>https://budget.rk.ifinmon.ru/byudzhet-dlya-grazhdan/buklety-byudzhet-dlya-grazhdan/2023-2025-god</t>
  </si>
  <si>
    <t>https://budget.rk.ifinmon.ru/byudzhet-dlya-grazhdan/buklety-byudzhet-dlya-grazhdan/2023-2025-god/529-buklet-zakon-o-budjete-23-25</t>
  </si>
  <si>
    <t>https://minfin.krasnodar.ru/activity/budget_citizens/byudzhet-v-kartinkakh_2/zakon-o-kraevom-byudzhete_2/259718</t>
  </si>
  <si>
    <t xml:space="preserve">Кубань: бюджет на 2023 - 2025 годы (Бюджет для граждан)
</t>
  </si>
  <si>
    <t>https://minfin.krasnodar.ru/upload/iblock/a03/836l7imwg3pvu7esq6p9wc0umpgmw52s/Byudzhet_2023_2025.pdf</t>
  </si>
  <si>
    <t xml:space="preserve">Кубань: бюджет на 2023-2025 годы (Бюджет для граждан)
</t>
  </si>
  <si>
    <t>https://openbudget23region.ru/component/attachments/download/1016</t>
  </si>
  <si>
    <t>http://ob.fin.amurobl.ru/dokumenty/byudzhet_dlya_grazhdan/2023</t>
  </si>
  <si>
    <t>http://ob.fin.amurobl.ru/resources/upload/Амур/Брошюра%20Бюджет%20для%20граждан/2023/Бюджет%20для%20граждан%202023-2025%20к%20закону%20от%2013.12.2022%20№%20224-ОЗ.pdf</t>
  </si>
  <si>
    <t>https://чукотка.рф/depfin/about/struktura-i-sostav/upravlenie-finansov/napravleniya-raboty/otkrytyy-byudzhet/byudzhet-dlya-grazhdan/byudzhet-2023-goda/</t>
  </si>
  <si>
    <t>https://media.75.ru/minfin/documents/146863/dlya-grazhdan-k-zakonu-23-25-itogovyy.pdf</t>
  </si>
  <si>
    <t>https://budget.sakha.gov.ru/Menu/Page/364</t>
  </si>
  <si>
    <t>https://budget.sakha.gov.ru/Menu/Page/365;    https://budget.sakha.gov.ru/Menu/Page/366;    https://budget.sakha.gov.ru/Menu/Page/367;    https://budget.sakha.gov.ru/Menu/Page/369;    https://budget.sakha.gov.ru/Menu/Page/157</t>
  </si>
  <si>
    <t>http://ufo.ulntc.ru:8080/byudzhet-dlya-grazhdan/broshyura-byudzhet-dlya-grazhdan/2023-god/909-k-utverzhdjonnomu-zakonu-o-byudzhete-na-2023-god-i-na-planovyj-period-2024-i-2025-godov</t>
  </si>
  <si>
    <t>http://mf.nnov.ru:8025/files/broshura/BDG_zakon_23-25.pdf</t>
  </si>
  <si>
    <t>http://mf.nnov.ru/files/budget/Planirovanie_budgeta/BDG_po_proektu_obl_byud_i_po_prinyatomu_byud/2023/BDG_zakon23-25.pdf</t>
  </si>
  <si>
    <t>https://budget.permkrai.ru/budget/indicators2023</t>
  </si>
  <si>
    <t>https://budget.permkrai.ru/budget/incomes2023;   https://budget.permkrai.ru/budget/incomes_dyn2023;   https://budget.permkrai.ru/budget/expenses_dyn2023;    https://budget.permkrai.ru/budget/gov_programs2023;   https://budget.permkrai.ru/budget/expenses_departments2023;    https://budget.permkrai.ru/budget/expenses_areas2023;   https://budget.permkrai.ru/budget/expenses_types2023;   https://budget.permkrai.ru/budget/finance_sources2023;   https://budget.permkrai.ru/budget/debt_structure2023</t>
  </si>
  <si>
    <t>https://budget.cap.ru/Menu/Page/1058</t>
  </si>
  <si>
    <t>https://www.mfur.ru/budget%20for%20citizens/2023-god.php</t>
  </si>
  <si>
    <t>https://www.minfinrm.ru/budget%20for%20citizens/budget-2023/</t>
  </si>
  <si>
    <t>https://mari-el.gov.ru/upload/medialibrary/93c/logsasexe02l36v3v6duz0z8v03kap9h.pdf</t>
  </si>
  <si>
    <t>https://minfin.bashkortostan.ru/documents/other/464121/</t>
  </si>
  <si>
    <t>https://minfin.bashkortostan.ru/upload/uf/d5a/j1udphmihq5bzjxh2crs9pa3oy89ouk0/BDG-_-UTV-byudzh-2023_2025-_na-sayt_-szhatyy.pdf</t>
  </si>
  <si>
    <t>https://minfin09.ru/бюджет-для-граждан/</t>
  </si>
  <si>
    <t>https://minfin09.ru/wp-content/uploads/2023/01/Бюджет-для-граждан-к-закону-о-респ.-бюджте-2023-2025.pdf</t>
  </si>
  <si>
    <t>https://minfin.kbr.ru/upload/medialibrary/343/uilvf3x4bulf6krum5gag5e97wip36bb/Byudzhet-dlya-grazhdan-k-63_RZ.pdf</t>
  </si>
  <si>
    <t>https://minfin.donland.ru/documents/active/201725/</t>
  </si>
  <si>
    <t>https://minfin.donland.ru/upload/uf/ee8/h0r4nzov0mdxwe4puublfdbau732lju4/Slaydy-po-metodike-NIFI-_prinyatyy_.pdf</t>
  </si>
  <si>
    <t>https://ob.sev.gov.ru/byudzhet-dlya-grazhdan/budget-g-sevastopol/dokhody-byudzheta;   https://ob.sev.gov.ru/byudzhet-dlya-grazhdan/budget-g-sevastopol/raskhody-byudzheta; https://ob.sev.gov.ru/byudzhet-dlya-grazhdan/budget-g-sevastopol/istochniki-finansirovaniya-defitsita-byudzheta; https://ob.sev.gov.ru/byudzhet-dlya-grazhdan/budget-g-sevastopol/mezhbyudzhetnye-otnosheniya; https://ob.sev.gov.ru/byudzhet-dlya-grazhdan/budget-g-sevastopol/gosudarstvennyj-dolg</t>
  </si>
  <si>
    <t>https://minfin01-maykop.ru/Show/Content/3712?ParentItemId=145</t>
  </si>
  <si>
    <t>Путеводитель по Закону Республики Адыгея от 12 декабря 2022 года № 140 "О республиканском бюджете Республики Адыгея на 2023 год и на плановый период 2024 и 2025 годов"</t>
  </si>
  <si>
    <t>https://minfin.novreg.ru/citizens/byudzhet-dlya-grazhdan/</t>
  </si>
  <si>
    <t>https://b4u.gov-murman.ru/budget_guides/1f67e063-ffc9-4e56-a8d6-69f80efe10c6</t>
  </si>
  <si>
    <t>http://www.finupr.kurganobl.ru/dokuments/bud/grd/budgrdorder_2023_2024-2025.pdf</t>
  </si>
  <si>
    <t>https://minfin.midural.ru/uploads/document/6360/byudzhetdlyagrazhdan-2023-itog.pdf</t>
  </si>
  <si>
    <t>https://admtyumen.ru/ogv_ru/finance/finance/more.htm?id=11994738@cmsArticle</t>
  </si>
  <si>
    <t>https://minfin74.ru/files/upload/minfin/mBudget/BDG_2023-2025_law.pdf</t>
  </si>
  <si>
    <t>https://minfin74.ru/minfin/activities/budget/budget-citizens.htm</t>
  </si>
  <si>
    <t>https://depfin.admhmao.ru/budget/law/8173695/zakon-o-byudzhete-khanty-mansiyskogo-avtonomnogo-okruga-yugry-na-2023-god-i-na-planovyy-period-2024-/</t>
  </si>
  <si>
    <t>https://depfin.admhmao.ru/upload/iblock/e40/g3dlzttj2ifdlj1rf2ksn8q50zj54qi9/Byudzhet-dlya-grazhdan-na-2023_2025-gody.pdf</t>
  </si>
  <si>
    <t>https://www.yamalfin.ru/index.php?option=com_content&amp;view=article&amp;id=4822:2022-11-28-11-15-58&amp;catid=82:2013-12-25-04-30-29</t>
  </si>
  <si>
    <t>https://www.yamalfin.ru/images/stories/depfin/2022/budget/budget_gr_20221125_101-zao.pdf</t>
  </si>
  <si>
    <t>6.1 Разработан ли «бюджет для граждан» на основе принятого закона о бюджете субъекта Российской Федерации на 2023 год и на плановый период 2024 и 2025 годов?</t>
  </si>
  <si>
    <t>6.2 Разработан ли «бюджет для граждан» на основе годового отчета об исполнении бюджета субъекта Российской Федерации за 2022 год или на основе закона (проекта закона) об исполнении закона о бюджете субъекта Российской Федерации за 2022 год?</t>
  </si>
  <si>
    <t>Исходные данные и оценка показателя 6.2 "Разработан ли «бюджет для граждан» на основе годового отчета об исполнении бюджета субъекта Российской Федерации за 2022 год или на основе закона (проекта закона) об исполнении закона о бюджете субъекта Российской Федерации за 2022 год?"</t>
  </si>
  <si>
    <t>Исходные данные и оценка показателя 6.3 "Использовался ли «бюджет для граждан» в ходе проведения публичных слушаний или общественных обсуждений по годовому отчету об исполнении бюджета за 2022 год?"</t>
  </si>
  <si>
    <t>6.3 Использовался ли «бюджет для граждан» в ходе проведения публичных слушаний или общественных обсуждений по годовому отчету об исполнении бюджета за 2022 год?</t>
  </si>
  <si>
    <t>Исходные данные и оценка показателя 6.4 "Разработан ли «бюджет для граждан» на основе проекта бюджета субъекта Российской Федерации на 2024 год и на плановый период 2025 и 2026 годов?"</t>
  </si>
  <si>
    <t>6.4 Разработан ли «бюджет для граждан» на основе проекта бюджета субъекта Российской Федерации на 2024 год и на плановый период 2025 и 2026 годов?</t>
  </si>
  <si>
    <t>6.5 Использовался ли «бюджет для граждан» в ходе проведения публичных слушаний или общественных обсуждений по проекту бюджета субъекта Российской Федерации на 2024 год и на плановый период 2025 и 2026 годов?</t>
  </si>
  <si>
    <t>Исходные данные и оценка показателя 6.5 "Использовался ли «бюджет для граждан» в ходе проведения публичных слушаний или общественных обсуждений по проекту бюджета субъекта Российской Федерации на 2024 год и на плановый период 2025 и 2026 годов?"</t>
  </si>
  <si>
    <t>https://budget.mos.ru/open/guide?analityc-select=2023&amp;selet_type_document=5</t>
  </si>
  <si>
    <t>https://www.minfin-altai.ru/files/2023/01/1_20230111-broshjura-na-sajt.pdf</t>
  </si>
  <si>
    <t>https://minfin.rtyva.ru/node/25277/</t>
  </si>
  <si>
    <t>https://r-19.ru/authorities/ministry-of-finance-of-the-republic-of-khakassia/common/9042/140320.html</t>
  </si>
  <si>
    <t>https://minfin.alregn.ru/bud/z2023/;   https://minfin.alregn.ru/books/</t>
  </si>
  <si>
    <t>https://minfin.alregn.ru/files/bud_book-2023-2.pdf;        https://minfin.alregn.ru/files/bud_book-2023.pdf</t>
  </si>
  <si>
    <t>Буклет, брошюра</t>
  </si>
  <si>
    <t>Краевой бюджет на 2023 год и на плановый период 2024 и 2025 годов</t>
  </si>
  <si>
    <t>https://www.ofukem.ru/upload/iblock/fac/9kgdpxsy3wyr4b6abebxgenw6rl7kalp/bg2023_2025.pdf</t>
  </si>
  <si>
    <t>https://openbudget.mfnso.ru/budget-dlya-grazhdans/zakon-ob-oblastnom-byudzhete/2023-god/byudzhet-dlya-grazhdan-na-osnove-zakona-o-byudzhete-novosibirskoj-oblasti-na-2023-god-i-planovyj-period-2024-i-2025-godov</t>
  </si>
  <si>
    <t>https://openbudget.mfnso.ru/formirovanie-budgeta/osnovnye-kharakteristiki-oblastnogo-byudzheta</t>
  </si>
  <si>
    <t>https://openbudget.mfnso.ru/formirovanie-budgeta/dokhody-byudzheta;    https://openbudget.mfnso.ru/formirovanie-budgeta/raskhody-byudzheta;   https://openbudget.mfnso.ru/formirovanie-budgeta/istochniki-finansirovaniya-defitsita-byudzheta</t>
  </si>
  <si>
    <t>Бюджет Новосибирской области</t>
  </si>
  <si>
    <t>https://mf.omskportal.ru/oiv/mf/otrasl/otkrbudg/obl-budget/2023–2025/01</t>
  </si>
  <si>
    <t>https://mf.omskportal.ru/magnoliaPublic/dam/jcr:0f550a96-759d-41d6-8bc2-7456245b7199/Брошюра%20закон%2023-25.pdf</t>
  </si>
  <si>
    <t>Бюджет Омской области на 2023 год  и на плановый период 2024 и 2025 годов</t>
  </si>
  <si>
    <t>https://minfin.astrobl.ru/poisk-dokumentov/document-16g7-8i10a-8i0a-71</t>
  </si>
  <si>
    <t>http://ob.beldepfin.ru/resources/upload/Бюджет%20для%20граждан/буклет_2023.pdf</t>
  </si>
  <si>
    <t>https://mf.avo.ru/documents/33381/356769/budget_grazdan_zakon_2023-2025_129-oz.pdf/495ffc5f-2b0d-027d-10d9-46bc74ce05fb?t=1679988024593</t>
  </si>
  <si>
    <t>https://mf.avo.ru/budzet-dla-grazdan</t>
  </si>
  <si>
    <t>https://minfin.admoblkaluga.ru/upload/oiv/min-fin/budget-for-people/2023-2025/budget_for_peoples%202023_pl_period_24-25.pdf</t>
  </si>
  <si>
    <t>https://onedrive.live.com/View.aspx?resid=8A62CF69120CB2AF!175&amp;wdSlideId=915&amp;wdModeSwitchTime=1681125269741&amp;authkey=!APOM05-dyaen2OE</t>
  </si>
  <si>
    <t>https://df.ivanovoobl.ru/regionalnye-finansy/byudzhet-dlya-grazhdan/</t>
  </si>
  <si>
    <t>https://fin.smolensk.ru/files/660/broshyura_bdg_k_zakonu_20.pdf</t>
  </si>
  <si>
    <t>https://portal.tverfin.ru/Menu/Page/243</t>
  </si>
  <si>
    <t>https://portal.tverfin.ru/Menu/Page/248;     https://portal.tverfin.ru/Menu/Page/250;    https://portal.tverfin.ru/Menu/Page/253;     https://portal.tverfin.ru/Menu/Page/259;     https://portal.tverfin.ru/Menu/Page/254</t>
  </si>
  <si>
    <t xml:space="preserve">https://office.dvinaland.ru/docs/pub/65982f2c5f6667604153aee4ce77f37f/default/?&amp; (Справочник докуметов/Отчетность/Бюджет для граждан)    </t>
  </si>
  <si>
    <t>https://df.gov35.ru/otkrytyy-byudzhet/byudzhet-dlya-grazhdan/zakon-o-byudzhete-na-tekushchiy-god-i-planovyy-period/zakon-o-byudzhete-na-2023-2025-gg/</t>
  </si>
  <si>
    <t>https://df.gov35.ru/dokumenty-strategicheskogo-planirovaniya/Документы/БдГ%20%20закону%20области%20на%202023%20год%20и%20плановый%20период%202024%20и%202025%20годов%20(2).pdf</t>
  </si>
  <si>
    <t>https://www.mfur.ru/activities/Povyshenie_effektivnosti/upr_gos_finans/Бюджет%20для%20граждан%202023-2024%20закон.pdf</t>
  </si>
  <si>
    <t>https://openbudsk.ru/upload/2023/3003.pdf</t>
  </si>
  <si>
    <t>https://volgafin.volgograd.ru/current-activity/analytics/5723/</t>
  </si>
  <si>
    <t>https://minfin.alregn.ru/files/bud_book-2023-2.pdf;     https://minfin.alregn.ru/files/bud_book-2023.pdf</t>
  </si>
  <si>
    <t>http://minfin.krskstate.ru/dat/File/10/PUTEVODITEL%20PO%20BYUDZHETU%202023%20pod%20zakon_sayt.pdf</t>
  </si>
  <si>
    <t>https://openbudget.irkobl.ru/upload/iblock/f0b/e6gub1o58ns7l7u1mcy734hnrhbv2in6/Бюджет%20на%202023-2025%20годы%20к%20закону%20Иркутской%20области%20от%2012.12.2022%20112-ОЗ%20.pdf</t>
  </si>
  <si>
    <t>https://openbudget.irkobl.ru/budget/osnovnye-pokazateli-byudzheta/</t>
  </si>
  <si>
    <t>Бюджет Иркутской области на 2023 год  и на плановый период 2024 и 2025 годов</t>
  </si>
  <si>
    <t>https://openbudget.irkobl.ru/budget/osnovnye-pokazateli-byudzheta/dohodi-budgeta.php; https://openbudget.irkobl.ru/budget/osnovnye-pokazateli-byudzheta/rashodi-budgeta.php; https://openbudget.irkobl.ru/budget/osnovnye-pokazateli-byudzheta/istochniki-finansirovaniya.php; https://openbudget.irkobl.ru/budget/osnovnye-pokazateli-byudzheta/gosudarstvennii-dolg-i-ego-struktura.php</t>
  </si>
  <si>
    <t>https://openbudget.sakhminfin.ru/sandbox/pdfflip/pdf/бюджет_для_граждан_2023_закон.pdf</t>
  </si>
  <si>
    <t>http://minfin.alania.gov.ru/sites/minfin/files/media/pages/files/2023-04/BDG_2023.pdf</t>
  </si>
  <si>
    <t>https://mf.orb.ru/upload/uf/001/BDG-po-zakonu-o-byudzhete-na-2023_2025.pdf;     https://mf.orb.ru/upload/uf/421/BDG-po-zakonu-na-2023_2025-_rassh-versiya_.pdf</t>
  </si>
  <si>
    <t>http://dfei.adm-nao.ru/media/uploads/userfiles/2023/03/29/Бюджет_для_граждан_2023-2025_закон_fwiaB8u.pdf</t>
  </si>
  <si>
    <t>https://bryanskoblfin.ru/open/Menu/Page/177; https://bryanskoblfin.ru/open/Menu/Page/141; https://bryanskoblfin.ru/open/Menu/Page/178 ; https://bryanskoblfin.ru/open/Menu/Page/181; https://bryanskoblfin.ru/open/Menu/Page/139; https://bryanskoblfin.ru/open/Menu/Page/141</t>
  </si>
  <si>
    <t>30.12.2022 (короткая версия);  28.03.2023 (расширенная версия)</t>
  </si>
  <si>
    <t>https://openbudget.49gov.ru/parametry-byudzheta/dokhody-byudzheta; https://openbudget.49gov.ru/parametry-byudzheta/raskhody-byudzheta; https://openbudget.49gov.ru/parametry-byudzheta/istochniki-finansirovaniya-defitsita-byudzheta</t>
  </si>
  <si>
    <t>http://orel-region.ru/index.php?head=180&amp;part=109&amp;unit=37</t>
  </si>
  <si>
    <t>https://minfin.donland.ru/documents/reports/230672/</t>
  </si>
  <si>
    <t>https://minfin.donland.ru/upload/uf/ed7/a33fb143kcdzklp8046emrcydonvdh38/Slaydy-po-metodike-NIFI-_Otchet-za-2022-god_.pdf</t>
  </si>
  <si>
    <t>10.04-20.04.2023</t>
  </si>
  <si>
    <t>https://zsro.ru/press_center/news/105/32283/</t>
  </si>
  <si>
    <t>6.7 Проводился ли в 2023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</si>
  <si>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Исходные данные и оценка показателя 6.7 "Проводился ли в 2023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</si>
  <si>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http://beldepfin.ru/konkurs-proektov-byudzhet-dlya-grazhdan-2020-god/konkurs-proektov-byudzhet-dlya-grazhdan-2023-god/</t>
  </si>
  <si>
    <t>До 15.11.2023</t>
  </si>
  <si>
    <t>До 01.12.2023</t>
  </si>
  <si>
    <t>https://budget.mosreg.ru/meropriyatiya/meropriyatiya-provodimye-ministerstvom-ehkonomiki-i-finansov/;   https://budget.mosreg.ru/blog/portfolio-item/obyavlenie-o-provedenii-konkursa-proektov-po-predstavleniyu-byudzheta-dlya-grazhdan-na-territorii-moskovskoj-oblasti-v-2023-godu/</t>
  </si>
  <si>
    <t>Не позднее 05.07.2023</t>
  </si>
  <si>
    <t>Не позднее 10.07.2023</t>
  </si>
  <si>
    <t>До 10.07.2023</t>
  </si>
  <si>
    <t>До 05.07.2023</t>
  </si>
  <si>
    <t>https://minfin.admoblkaluga.ru/news/item-10793/;   https://minfin.admoblkaluga.ru/page/konkurs-proektov-po-predstavleniyu-byudzheta-dlya-grazhdan/</t>
  </si>
  <si>
    <t>Не позднее 15.06.2023</t>
  </si>
  <si>
    <t>https://www.mos.ru/findep/function/konkurs-proektov-biudzhet-dlia-grazhdan/2023/;  https://www.mos.ru/findep/documents/view/283983220/;  https://budget.mos.ru/open/competitionhttps://budget.mos.ru/open/competition</t>
  </si>
  <si>
    <t>До 09.06.2023</t>
  </si>
  <si>
    <t>До 19.06.2023</t>
  </si>
  <si>
    <t>http://minfin.karelia.ru/startoval-konkurs-proektov-bjudzhet-dlja-grazhdan/;     https://budget.karelia.ru/aktualno/konkurs-proektov/konkurs-proektov-po-predstavleniyu-byudzheta-dlya-grazhdan</t>
  </si>
  <si>
    <t>Не позднее 23.06.2023</t>
  </si>
  <si>
    <t>Не позднее 30.06.2023</t>
  </si>
  <si>
    <t>https://fincom.gov.spb.ru/committees/news/1636</t>
  </si>
  <si>
    <t>Не позднее 19.05.2023 (1 тур);  не позднее 23.06.2023 (2 тур)</t>
  </si>
  <si>
    <t>https://minfin.rk.gov.ru/ru/structure/2023_04_06_12_12_2023</t>
  </si>
  <si>
    <t>https://minfin.bashkortostan.ru/presscenter/news/535045/</t>
  </si>
  <si>
    <t>До 07.07.2023</t>
  </si>
  <si>
    <t>https://www.mfur.ru/news/3507/;   https://www.mfur.ru/budget%20for%20citizens/konkurs/</t>
  </si>
  <si>
    <t>https://minfin.cap.ru/press-centr/sobitiya/2023-god/konkurs-byudzhet-dlya-grazhdan-2023</t>
  </si>
  <si>
    <t>Не позднее 07.07.2023</t>
  </si>
  <si>
    <t>http://ufo.ulntc.ru:8080/byudzhet-dlya-grazhdan/konkurs-byudzhet-dlya-grazhdan-2023/obyavlenie-o-provedenii-konkursa</t>
  </si>
  <si>
    <t>https://ulminfin.ru/index.php?mgf=news;    http://ufo.ulntc.ru:8080/byudzhet-dlya-grazhdan/konkurs-byudzhet-dlya-grazhdan-2023/obyavlenie-o-provedenii-konkursa</t>
  </si>
  <si>
    <t>https://minfin.midural.ru/document/category/88#document_list (приказ о проведении конкурса) ;  https://minfin.midural.ru/news/show/id/1615/news_category/35(объявление о начале конкурса)</t>
  </si>
  <si>
    <t>До 30.06.2023</t>
  </si>
  <si>
    <t>https://www.minfin-altai.ru/deyatelnost/byudzhet-dlya-grazhdan/regionalnyy-konkurs-proektov-po-predstavleniyu-byudzheta-dlya-grazhdan-sozdat-vkladku-konkurs-2022-g.php;      https://www.minfin-altai.ru/about/info/news/7278/;    https://www.minfin-altai.ru/deyatelnost/byudzhet-dlya-grazhdan/2regional-contest-of-projects-on-presentation-of-budget-for-citizens.php?sphrase_id=285745</t>
  </si>
  <si>
    <t>https://www.minfin-altai.ru/deyatelnost/byudzhet-dlya-grazhdan/regionalnyy-konkurs-proektov-po-predstavleniyu-byudzheta-dlya-grazhdan-sozdat-vkladku-konkurs-2022-g.php</t>
  </si>
  <si>
    <t>https://minfin.alregn.ru/opinion/citbud/c2023/c2023_4458.html;   https://minfin.alregn.ru/index/2023/04/06/;   https://minfin.alregn.ru/opinion/citbud/c2023/</t>
  </si>
  <si>
    <t>https://minfin.alregn.ru/opinion/citbud/c2023/c2023_4458.html</t>
  </si>
  <si>
    <t>до 13.06.2023</t>
  </si>
  <si>
    <t>https://mf.omskportal.ru/oiv/mf/etc/FinGramotnost/BG/2023</t>
  </si>
  <si>
    <t>https://mf.omskportal.ru/oiv/mf/etc/FinGramotnost/BG/2023;     https://budget.omsk.ifinmon.ru/novosti/obyavlen-regionalnyj-konkurs-proektov-byudzhet-dlya-grazhdan</t>
  </si>
  <si>
    <t>https://minfin.khabkrai.ru/portal/Show/Category/154?page=1&amp;ItemId=547&amp;filterYear=2023;    https://minfin.khabkrai.ru/portal/Show/Content/5227</t>
  </si>
  <si>
    <t>Не позднее 22.06.2023</t>
  </si>
  <si>
    <t>до 31.05.2023</t>
  </si>
  <si>
    <t>Не позднее 01.07.2023</t>
  </si>
  <si>
    <t>https://fin.amurobl.ru/pages/o-ministerstve/meropriyatiya-/konkurs-byudzhet-dlya-grazhdan/o-provedenii-v-2023-godu-konkursa-proektov-po-predstavleniyu-byudzheta-dlya-grazhdan/;  https://fin.amurobl.ru/posts/novosti/ministerstvo-finansov-amurskoy-oblasti-obyavlyaet-o-provedenii-konkursa-proektov-po-predstavleniyu-b/</t>
  </si>
  <si>
    <t>https://fin.amurobl.ru/pages/o-ministerstve/meropriyatiya-/konkurs-byudzhet-dlya-grazhdan/o-provedenii-v-2023-godu-konkursa-proektov-po-predstavleniyu-byudzheta-dlya-grazhdan/</t>
  </si>
  <si>
    <t xml:space="preserve">г. Санкт-Петербург </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</si>
  <si>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</si>
  <si>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</si>
  <si>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</si>
  <si>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</si>
  <si>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</si>
  <si>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</si>
  <si>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t>https://gs.cap.ru/meropriyatiya/20220518-publichnie-slushaniya-po-godovomu-otchetu</t>
  </si>
  <si>
    <t>Итого баллов по разделу 6</t>
  </si>
  <si>
    <t>http://budget.lenreg.ru/competition/;   https://finance.lenobl.ru/ru/programm/meropriiatiia/konkurs_budget/2023/</t>
  </si>
  <si>
    <t>Не позднее 25.05.2023 года (1 тур);  не позднее 07.07.2023 (2 тур)</t>
  </si>
  <si>
    <t>https://budget.mos.ru/</t>
  </si>
  <si>
    <t>https://ob.sev.gov.ru/</t>
  </si>
  <si>
    <t>https://budget.mosreg.ru/byudzhet-dlya-grazhdan/godovoj-otchet-ob-ispolnenii-byudzheta-moskovskoj-oblasti/byudzhet-dlya-grazhdan-na-osnovanii-proekta-zakona-moskovskoj-oblasti-ob-ispolnenii-byudzheta-moskovskoj-oblasti-za-2022-god/;    https://budget.mosreg.ru/download/dostupnyj-byudzhet/proekt-zakona-ob-ispolnenii/2022/byudzhet_dlya_grazhdan/Byudzhet_dlya_grazhdan_na_osnovanii_proekta_zakona_MO_za_2022_pptx.pdf</t>
  </si>
  <si>
    <t>https://minfin.ryazan.gov.ru/activities/budget/budget_open/otkrytyy-byudzhet/</t>
  </si>
  <si>
    <t>https://fin.smolensk.ru/open/bg/</t>
  </si>
  <si>
    <t>https://budget.mos.ru/budget?analityc_year=2022&amp;analityc_stage=date&amp;version=0&amp;level=moscow&amp;execution_date=01%20Января%202023&amp;execution_date_ts= (сведения о доходах и расходах)</t>
  </si>
  <si>
    <t>https://minfin.rkomi.ru/uploads/documents/2_bdg_po_proektu_zakona_ob_ispolnenii_za_2022_god_kratkaya_redaktsiya_2023-04-25_16-03-33.pdf</t>
  </si>
  <si>
    <t>https://dfei.adm-nao.ru/media/uploads/userfiles/2023/05/11/Бюджет_для_граждан_отчет_2022.pdf</t>
  </si>
  <si>
    <t xml:space="preserve">Путеводитель по проекту закона Республики Адыгея "Об исполнении республиканского бюджета Республики Адыгея за 2022 год"  </t>
  </si>
  <si>
    <t>https://minfin01-maykop.ru/Show/Content/3779?ParentItemId=145</t>
  </si>
  <si>
    <t>https://budget.rk.ifinmon.ru/index.php/byudzhet-dlya-grazhdan/ispolnenie-byudzheta/osnovnye-kharakteristiki-ispolneniya-byudzheta</t>
  </si>
  <si>
    <t>https://minfin.rk.gov.ru/ru/structure/2023_01_27_16_10_2023</t>
  </si>
  <si>
    <t>https://minfin.krasnodar.ru/activity/budget_citizens/byudzhet-v-kartinkakh_2/otchet-ob-ispolnenii-kraevogo-byudzheta-2</t>
  </si>
  <si>
    <t>https://openbudget23region.ru/byudzhet-dlya-grazhdan/byudzhet-dlya-grazhdan-2022</t>
  </si>
  <si>
    <t>https://minfin.kbr.ru/upload/medialibrary/095/1md1wuln32sw596n2mhbime9tb3f1gad/Byudzhet-dlya-grazhdan.pdf</t>
  </si>
  <si>
    <t>http://обчр.рф/</t>
  </si>
  <si>
    <t>https://openbudsk.ru/budget18-citizen/sub-251071</t>
  </si>
  <si>
    <t>https://www.mfur.ru/budjet/ispolnenie/materialy/2022-god.php</t>
  </si>
  <si>
    <t>https://budget.cap.ru/Menu/Page/1080</t>
  </si>
  <si>
    <t>https://minfin.kirov.ru/upload/iblock/835/1xfk29ud8atl6gw6el9tnq4qjubpe93v.pdf</t>
  </si>
  <si>
    <t xml:space="preserve">http://mf.nnov.ru:8025/analitika/ispolnenie-byudzheta/osnovnye-kharakteristiki-ispolneniya-oblastnogo-byudzheta </t>
  </si>
  <si>
    <t>https://mf.orb.ru/documents/other/136352/</t>
  </si>
  <si>
    <t>https://mf.orb.ru/upload/uf/8cb/BDG-po-proektu-zakona-ob-ispolnenii-za-2022.pdf</t>
  </si>
  <si>
    <t>http://budget.orb.ru/isp/doxod;    http://budget.orb.ru/isp/rasxod;   http://budget.orb.ru/isp/mbt</t>
  </si>
  <si>
    <t>https://budget.minfin-samara.ru/razdely/ispolnenie-budzheta/osnovnie-harakteristiki-ispolneniya-budzheta/</t>
  </si>
  <si>
    <t>https://minfin.saratov.gov.ru/budget/zakon-o-byudzhete/ispolnenie-byudzheta/ispolnenie-byudzheta-2022-god</t>
  </si>
  <si>
    <t>https://admtyumen.ru/ogv_ru/finance/finance/more.htm?id=12017279@cmsArticle</t>
  </si>
  <si>
    <t>https://minfin74.ru/files/upload/minfin/mBudget/BDG_itog2022.pdf</t>
  </si>
  <si>
    <t>https://open.minfin74.ru/ (инфографика исполнения бюджета 2022 года на главной странице)</t>
  </si>
  <si>
    <t>https://depfin.admhmao.ru/budget/report/8824522/ispolnenie-byudzheta-avtonomnogo-okruga-za-2022-god-proekt/</t>
  </si>
  <si>
    <t>https://depfin.admhmao.ru/upload/iblock/0c9/ycx3inkia3lrijylgvng5g87f2btthmx/Byudzhet-dlya-grazhdan-za-2022-god.pdf</t>
  </si>
  <si>
    <t>https://www.yamalfin.ru/index.php?option=com_content&amp;view=article&amp;id=5038:2023-04-25-13-11-41&amp;catid=82:2013-12-25-04-30-29</t>
  </si>
  <si>
    <t>https://www.yamalfin.ru/images/stories/depfin/2023/budget/budget_gr_pr_zak_utv_otch_2022_1.pdf</t>
  </si>
  <si>
    <t>https://minfin.rtyva.ru/node/23791/;   https://minfin.rtyva.ru/node/23028/</t>
  </si>
  <si>
    <t>https://r-19.ru/authorities/ministry-of-finance-of-the-republic-of-khakassia/common/8513/</t>
  </si>
  <si>
    <t>https://media.75.ru/minfin/documents/159924/byudzhet-dlya-grazhdan-k-zakonu-zabaykal-skogo-kraya-ob-ispolnenii-byudzheta-zabaykal-skogo-kraya-za-2022-god.pdf</t>
  </si>
  <si>
    <t>https://openbudget.49gov.ru/dokumenty#231-publichnye-slushaniya</t>
  </si>
  <si>
    <t>https://чукотка.рф/depfin/about/struktura-i-sostav/upravlenie-finansov/napravleniya-raboty/otkrytyy-byudzhet/byudzhet-dlya-grazhdan/byudzhet-dlya-grazhdan-k-okruzhnomu-byudzhetu/</t>
  </si>
  <si>
    <t xml:space="preserve">https://minfin.donland.ru/activity/26819/   </t>
  </si>
  <si>
    <t>https://minfin01-maykop.ru/Show/Content/3780?ParentItemId=61</t>
  </si>
  <si>
    <t>https://parlamentri.ru/v-narodnom-sobranii-respubliki-ingushetiya-projdut-publichnye-slushaniya-po-proektu-zakona-respubliki-ingushetiya-ob-ispolnenii-respublikanskogo-byudzheta-za-2022-god/</t>
  </si>
  <si>
    <t>http://minfin.kalmregion.ru/novosti/obyavlenie-o-provedenii-publichnykh-slushaniy-po-godovomu-otchetu-ob-ispolnenii-respublikanskogo-byu/</t>
  </si>
  <si>
    <t>http://dfei.adm-nao.ru/obshaya-informaciya/news/32285/</t>
  </si>
  <si>
    <t>http://dfei.adm-nao.ru/obshaya-informaciya/news/32259/;   http://dfei.adm-nao.ru/obshaya-informaciya/news/32285/;   http://dfei.adm-nao.ru/obshaya-informaciya/news/32310/</t>
  </si>
  <si>
    <t>https://parlament.kbr.ru/news/izveshchenie8.html</t>
  </si>
  <si>
    <t>https://minfin.kbr.ru/news/izveshchenie-o-provedenii-na-temu-ob-ispolnenii-respublikanskogo-byudzheta-kbr-za-2022-god.html</t>
  </si>
  <si>
    <t>https://www.dumask.ru/component/k2/item/29678-informatsionnoe-soobshchenie-o-provedenii-publichnykh-slushanij-obshchestvennogo-obsuzhdeniya-po-proektu-zakona-stavropolskogo-kraya-140-7-o-byudzhete-stavropolskogo-kraya-na-2023-god-i-planovyj-period-2024-i-2025-godov.html</t>
  </si>
  <si>
    <t>https://openbudsk.ru/public/publich-slush/sub-251085</t>
  </si>
  <si>
    <t>https://minfin.cap.ru/press-centr/2023/04/24/publichnie-slushaniya-po-godovomu-otchetu-ob-ispol</t>
  </si>
  <si>
    <t>https://zsperm.ru/s1/archive/news/detail.php?ID=127761</t>
  </si>
  <si>
    <t>https://mfin.permkrai.ru/meropriyatiya/?id=291831</t>
  </si>
  <si>
    <t>https://www.kirovreg.ru/econom/finance/za-2022-god.php;    https://www.kirovreg.ru/news/detail.php?ID=114599</t>
  </si>
  <si>
    <t>https://minfin.kirov.ru/novosti-i-anonsy/byudzhet/13667/</t>
  </si>
  <si>
    <t>12-21.05.2023</t>
  </si>
  <si>
    <t>https://minfin.saratov.gov.ru/publichnye-slushaniya/2160-18-05-2023;    https://minfin.saratov.gov.ru/budget/zakon-o-byudzhete/ispolnenie-byudzheta/ispolnenie-byudzheta-2022-god</t>
  </si>
  <si>
    <t>https://saratov.gov.ru/events/plan_meropriyatiy_pravitelstva_saratovskoy_oblasti_150523/;   https://saratov.gov.ru/events/18_maya_sostoyatsya_publichnye_slushaniya_ob_ispolnenii_oblastnogo_byudzheta_za_2022_god/</t>
  </si>
  <si>
    <t>http://duma72.ru/ru/arena/new/news/3239/102056/</t>
  </si>
  <si>
    <t>19.06-06.07.2023</t>
  </si>
  <si>
    <t>https://sakhminfin.ru/index.php/news/4076-04-05-2023;     https://openbudget.sakhminfin.ru/Menu/Page/620</t>
  </si>
  <si>
    <t>04.05.2023;  02.05.2023</t>
  </si>
  <si>
    <t>https://sakhminfin.ru/index.php/news/4076-04-05-2023;    https://openbudget.sakhminfin.ru/Menu/Page/620</t>
  </si>
  <si>
    <t>http://minfin.krskstate.ru/openbudget/contest/2023</t>
  </si>
  <si>
    <t xml:space="preserve">Не позднее 23.06.2023 </t>
  </si>
  <si>
    <t>https://depfin.admhmao.ru/vse-novosti/8830579/;      https://depfin.admhmao.ru/konkurs-proektov-byudzhet-dlya-grazhdan/;   https://depfin.admhmao.ru/konkurs-proektov-byudzhet-dlya-grazhdan/2023-god/8830577/obyavlenie-o-provedenii-regionalnogo-etapa-konkursa-proektov-po-predstavleniyu-byudzheta-dlya-grazhd/</t>
  </si>
  <si>
    <t>https://depfin.admhmao.ru/konkurs-proektov-byudzhet-dlya-grazhdan/;   https://depfin.admhmao.ru/konkurs-proektov-byudzhet-dlya-grazhdan/2023-god/8830577/obyavlenie-o-provedenii-regionalnogo-etapa-konkursa-proektov-po-predstavleniyu-byudzheta-dlya-grazhd/;    https://depfin.admhmao.ru/vse-novosti/8830579/</t>
  </si>
  <si>
    <t>https://minfin.kbr.ru/news/obyavlenie-o-provedenii-konkursa-proektov-po-predstavleniyu-byudzheta-dlya-grazhdan-v-2023-godu.html</t>
  </si>
  <si>
    <t>https://minfin.kbr.ru/news/obyavlenie-o-provedenii-konkursa-proektov-po-predstavleniyu-byudzheta-dlya-grazhdan-v-2023-godu.html;   https://minfin.kbr.ru/documents/prikazy/prikaz-ministerstva-finansov-kbr-ot-27-04-2023-g-55-o-provedenii-konkursa-proektov-po-predstavleniyu-byudzheta-dlya-grazhdan-v-2023-godu.html</t>
  </si>
  <si>
    <t>https://mf.orb.ru/presscenter/news/93945/;    http://budget.orb.ru/social/konkurs</t>
  </si>
  <si>
    <t xml:space="preserve"> http://budget.lenreg.ru/competition/;   https://finance.lenobl.ru/ru/news/60370/;   https://finance.lenobl.ru/ru/programm/meropriiatiia/konkurs_budget/2023/;    https://budget.lenobl.ru/news/63879/</t>
  </si>
  <si>
    <t>https://www.yarregion.ru/depts/depfin/tmpPages/news.aspx?newsID=388</t>
  </si>
  <si>
    <t>https://www.yarregion.ru/depts/depfin/tmpPages/news.aspx?newsID=388;   https://www.yarregion.ru/depts/depfin/tmpPages/docs.aspx (см. Региональный конкурс "Бюджет для граждан")</t>
  </si>
  <si>
    <t>Оформление и подписание протокола о победителях конкурса - не позднее 14.08.2023;  утверждение итогов конкурса приказом департамента финансов – не позднее 21.08.2023</t>
  </si>
  <si>
    <t>Не позднее 28.08.2023</t>
  </si>
  <si>
    <t>http://www.zs74.ru/news/s-10-po-20-aprelya-2023-goda-na-sayte-zakonodatelnogo-sobranii-chelyabinskoy-oblasti-zs74ru</t>
  </si>
  <si>
    <t>https://depfin.admhmao.ru/vse-novosti/8824555/;    https://depfin.admhmao.ru/vse-novosti/8826775/ (сообщение о переносе даты мероприятия)</t>
  </si>
  <si>
    <t xml:space="preserve">https://www.minfin-altai.ru/about/info/news/6277/;   https://www.minfin-altai.ru/deyatelnost/obshchestvennoe-obsuzhdenie/;  https://www.minfin-altai.ru/deyatelnost/obshchestvennoe-obsuzhdenie/proekt-zakona-ob-ispolnenii-respublikanskogo-byudzheta-respubliki-altay-za-2022-god.php  </t>
  </si>
  <si>
    <t>https://www.minfin-altai.ru/deyatelnost/obshchestvennoe-obsuzhdenie/proekt-zakona-ob-ispolnenii-respublikanskogo-byudzheta-respubliki-altay-za-2022-god.php   (в составе материалов к общественным обсуждениям по годовому отчету об исполнении бюджета 2022 года);    https://www.minfin-altai.ru/deyatelnost/byudzhet-dlya-grazhdan/2022-2024.php</t>
  </si>
  <si>
    <t>http://www.vskhakasia.ru/press-centr/news/18983-publichnye-slushaniya-po-ispolneniyu-respublikanskogo-byudzheta-2022-sostoyatsya-18-maya (в форме новости);  http://www.vskhakasia.ru/media/2023/04/ppvs-rkh-po-ispolneniyu-byudzh-za-2022.pdf (Постановление Президиума Верховного Совета Республики Хакасия «О проекте закона Республики Хакасия № 15-37/41-7 )</t>
  </si>
  <si>
    <t>https://r-19.ru/authorities/ministry-of-finance-of-the-republic-of-khakassia/common/8136/ (Анонс отсутствует по состоянию на 17.05.2023);      https://r-19.ru/news/obshchestvo/145204/</t>
  </si>
  <si>
    <t>https://primorsky.ru/news/281079/?sphrase_id=6307211</t>
  </si>
  <si>
    <t>https://ebudget.primorsky.ru/Show/Content/3724?ParentItemId=387;   https://ebudget.primorsky.ru/Page/BudgLaw?project=1&amp;execution=1&amp;ItemId=1476&amp;show_title=on</t>
  </si>
  <si>
    <t>https://minfin.khabkrai.ru/portal/Show/Content/5291</t>
  </si>
  <si>
    <t>https://volgafin.volgograd.ru/current-activity/cooperation/news/468290/</t>
  </si>
  <si>
    <t>https://volgafin.volgograd.ru/upload/iblock/ed7/Byudzhet-dlya-grazhdan-2022.pdf</t>
  </si>
  <si>
    <t>https://gsrm.ru/news/8071/;   https://gsrm.ru/public/otchet-za-2022/</t>
  </si>
  <si>
    <t>26.05.2023 (очная форма);   с момента опубликования информации в СМИ и на официальном сайте Госсобрания РМ- 26.05.2023 (заочная форма)</t>
  </si>
  <si>
    <t>https://www.minfinrm.ru/budget%20for%20citizens/budget-2022/</t>
  </si>
  <si>
    <t>25.05-05.06.2023 (подведение итогов 09.06.2023)</t>
  </si>
  <si>
    <t>https://mf.orb.ru/presscenter/news/100100/</t>
  </si>
  <si>
    <t>http://www.zsuo.ru/deyatelnost/plan-raboty/19201-informatsionnoe-soobshchenie-o-provedenii-obshchestvennykh-obsuzhdenij-po-godovomu-otchjotu-ob-ispolnenii-oblastnogo-byudzheta-ulyanovskoj-oblasti-za-2022-god.html</t>
  </si>
  <si>
    <t>http://ufo.ulntc.ru:8080/byudzhet-dlya-grazhdan/broshyura-byudzhet-dlya-grazhdan/2022-god</t>
  </si>
  <si>
    <t>https://www.govvrn.ru/documents/34650/1205420/Брошюра+«Бюджет+для+граждан»+к+проекту+Закона+Воронежской+области+«Об+исполнении+областного+бюджета+за+2022+год».pdf/8d7e5044-b61a-e83f-ff25-2fcd473bcd54?version=1.0</t>
  </si>
  <si>
    <t>https://www.govvrn.ru/publicnye-slusania-po-godovomu-otcetu;   https://www.govvrn.ru/materialy-k-publicnym-slusaniam-po-godovomu-otcetu-ob-ispolnenii-oblastnogo-budzeta-za-2016-god-1-64-mb-</t>
  </si>
  <si>
    <t>https://dvinaland.ru/budget/public_hearings/;   https://dvinaland.ru/budget/public_hearings/report_2022/</t>
  </si>
  <si>
    <t>https://www.astroblduma.ru/services/anounces/o-provedenii-obshchestvennykh-obsuzhdeniy-s-22-po-26-maya-2023-goda--proekta-zakona-astrakhanskoy-ob/</t>
  </si>
  <si>
    <t>https://kursk.ru/region/economy/page-350944/</t>
  </si>
  <si>
    <t xml:space="preserve">https://kursk.ru/region/economy/finansy/byudzhet-dlya-grazhdan/ </t>
  </si>
  <si>
    <t>https://budget.rk.ifinmon.ru/byudzhet-dlya-grazhdan/obshchestvennoe-obsuzhdenie/materialy;    https://budget.rk.ifinmon.ru/byudzhet-dlya-grazhdan/buklety-byudzhet-dlya-grazhdan/2022-2024-god (см. БУКЛЕТЫ)</t>
  </si>
  <si>
    <t>https://budget.rk.ifinmon.ru/byudzhet-dlya-grazhdan/buklety-byudzhet-dlya-grazhdan/2022-2024-god/581-buklet-project-zakona-o-budgete-22-24</t>
  </si>
  <si>
    <t>https://minfin.rk.gov.ru/uploads/txteditor/minfin/attachments//d4/1d/8c/d98f00b204e9800998ecf8427e/phpsqJ9lu_буклет%2024-05%20(версия%20для%20печати).pdf</t>
  </si>
  <si>
    <t>http://mf.nnov.ru:8025/files/broshura/Byudzhet_dlya_grazhdan_ob_isp._za_2022g.pdf</t>
  </si>
  <si>
    <t>http://ufo.ulntc.ru:8080/byudzhet-dlya-grazhdan/broshyura-byudzhet-dlya-grazhdan/2022-god/957-k-proektu-zakona-ob-ispolnenii-oblastnogo-byudzheta-ulyanovskoj-oblasti-za-2022-god</t>
  </si>
  <si>
    <t>https://r-19.ru/authorities/ministry-of-finance-of-the-republic-of-khakassia/common/8513/145850.html</t>
  </si>
  <si>
    <t>https://minfin.khabkrai.ru/portal/Show/Content/5290?ParentItemId=535</t>
  </si>
  <si>
    <t>https://minfin.khabkrai.ru/portal/Show/Category/146?ItemId=535;   https://minfin.khabkrai.ru/portal/Show/Category/146?ItemId=535</t>
  </si>
  <si>
    <t>https://tulaoblduma.ru/news/advertisement/index.php?ELEMENT_ID=169587;    https://www.tulaoblduma.ru/news/advertisement/</t>
  </si>
  <si>
    <t>https://minfin.rk.gov.ru/ru/structure/2023_05_17_14_58_otchiot_ob_ispolnenii_biudzheta_respubliki_krym_za_2022_god;   https://minfin.rk.gov.ru/ru/article/show/2022</t>
  </si>
  <si>
    <t>17.05.2023; 29.05.2023</t>
  </si>
  <si>
    <t>https://finance.pnzreg.ru/news/fin/3571/</t>
  </si>
  <si>
    <t>https://www.zspo.ru/pressroom/calendar/96417/</t>
  </si>
  <si>
    <t>https://khural.rtyva.ru/press/news/12271/ (распоряжение)</t>
  </si>
  <si>
    <t>http://zsnso.ru/publichnye-slushaniya-po-otchetu-ob-ispolnenii-oblastnogo-byudzheta-novosibirskoy-oblasti-za-2022</t>
  </si>
  <si>
    <t>15 - 19.05.2023</t>
  </si>
  <si>
    <t>https://duma.tomsk.ru/news/news_zdto/na_obsuzhdenie_obshhestvennosti</t>
  </si>
  <si>
    <t>https://minfin.49gov.ru/press/news/?id_4=81206</t>
  </si>
  <si>
    <t>https://fincom.gov.spb.ru/budget/execution/execution_materials?documentId=4735&amp;fileIndex=0</t>
  </si>
  <si>
    <t>https://office.dvinaland.ru/docs/pub/4926051490bee9ac40241fe044138ca1/default/?&amp;</t>
  </si>
  <si>
    <t>22.05.2023;  26.05.2023</t>
  </si>
  <si>
    <t>https://openbudsk.ru/contest/sub-251088/ti7rdm527b;    https://openbudsk.ru/contest/sub-251088</t>
  </si>
  <si>
    <t>https://openbudsk.ru/contest/sub-251088/ti7rdm527b</t>
  </si>
  <si>
    <t>https://www.assembly.spb.ru/article/955/159764/</t>
  </si>
  <si>
    <t>Исполнение бюджета СПБ за 2022 год</t>
  </si>
  <si>
    <t>https://fincom.gov.spb.ru/committees/news?id=1664;   https://budget.gov.spb.ru/ (раздел "Новости")</t>
  </si>
  <si>
    <t>https://zsvo.ru/press/view/4796/</t>
  </si>
  <si>
    <t>https://minfin.novreg.ru/medianews/news/63181/;    https://minfin.novreg.ru/upload/medialibrary/df1/t1ssh4kzdh288kburdmjf5lz23484j03/216-рз.pdf (распоряжение Правительства от 28.04.2023 №216-рз)</t>
  </si>
  <si>
    <t>https://www.novreg.ru/press/news/press/132498/</t>
  </si>
  <si>
    <t>https://bryanskoblfin.ru/Show/Content/3435?ParentItemId=5</t>
  </si>
  <si>
    <t>https://www.zskaluga.ru/deyatelnost/novosti/8-iyunya-sostoyatsya-publichnye-slushaniya-po-proektu-zakona-ob-ispolnenii-oblastnogo-byudzheta-za-2/</t>
  </si>
  <si>
    <t>https://kosoblduma.ru/press/article/Publichnye_sluschaniia_po_proektu_zakona_Kostromskoii_02_06_2023.html</t>
  </si>
  <si>
    <t>https://kurskduma.ru/menu/press/news/12280-v-dume-proydut-slushaniya-po-ispolneniyu-byudzheta-2022.html</t>
  </si>
  <si>
    <t>https://mf.avo.ru/documents/33381/4194243/budget_grazdan_otchet2022.pdf/413bc99e-0598-64cf-4882-a63f4905b15b?t=1684752044788</t>
  </si>
  <si>
    <t>http://www.oblsovet.ru/legislation/hearing/;   http://www.oblsovet.ru/news/40670/</t>
  </si>
  <si>
    <t xml:space="preserve">https://ufin48.ru/Show/Category/39?ItemId=198&amp;headingId=11 (в хронологии);   https://ufin48.ru/Show/Content/4924?ParentItemId=159  </t>
  </si>
  <si>
    <t>https://www.mosoblduma.ru/text?filler=ssp-news.one&amp;path=%2F&amp;id=0281dadf-3a7a-41a1-b8fb-ea84e101907e</t>
  </si>
  <si>
    <t>https://www.rznoblduma.ru/index.php?option=com_content&amp;view=article&amp;id=1451&amp;Itemid=330</t>
  </si>
  <si>
    <t>https://minfin.ryazan.gov.ru/announcements/1428999/;  https://minfin.ryazan.gov.ru/upload/iblock/6ea/raporyazhenie-ROD-.pdf (Распоряжение Рязанской областной думы от 01.06.2023 № 38-р "О проведении публичных слушаний")</t>
  </si>
  <si>
    <t>https://finance.lenobl.ru/media/uploads/userfiles/2023/05/24/на_сайт.pdf</t>
  </si>
  <si>
    <t>https://sevzakon.ru/view/pressa/allnews/vtoroj_sozyv/20232/maj4/informacionnoe_soobshhenie_o_provedenii_publichnyh_slushanij_po_proektu_zakona_goroda_sevastopolya_ob_ispolnenii_byudzheta_goroda_sevastopolya_za_2022_god/</t>
  </si>
  <si>
    <t>http://parlament.alania.gov.ru/news/2343</t>
  </si>
  <si>
    <t>До 14.06.2023</t>
  </si>
  <si>
    <t>https://minfin.bashkortostan.ru/presscenter/news/546640/</t>
  </si>
  <si>
    <t xml:space="preserve">https://minfin.bashkortostan.ru/documents/other/491539/      </t>
  </si>
  <si>
    <t>https://minfin.bashkortostan.ru/upload/uf/388/k4j5l4nr5yw4qvlv809caxg09yunk964/BDG-k-proektu-Ispoln-BYUDZHETA_2022-szhatyy.pdf</t>
  </si>
  <si>
    <t>http://www.gsrb.ru/ru/lawmaking/budget/ispolneniye_budjeta-2022/</t>
  </si>
  <si>
    <t>http://www.udmgossovet.ru/press/news/33490/;   http://udmgossovet.ru/ooz/isp_budzhet2022/obshslush.php</t>
  </si>
  <si>
    <t>https://www.mfur.ru/budjet/ispolnenie/materialy/2022-god.php;   https://www.mfur.ru/news/3520/?sphrase_id=80561</t>
  </si>
  <si>
    <t>http://mf.nnov.ru:8025/news/649-1-iyunya-2023-goda;  http://mf.nnov.ru:8025/primi-uchastie/publichnye-slushaniya/publ-slushaniya-isp-2022-menu-1</t>
  </si>
  <si>
    <t>https://www.akzs.ru/news/1116/99455</t>
  </si>
  <si>
    <t>https://minfin.alregn.ru/opinion/public/public_4490.html</t>
  </si>
  <si>
    <t>https://www.sobranie.info/index.php?item=control&amp;die=controlPublic&amp;selectname=hearings&amp;selectvalue=hearings_74809;   https://www.sobranie.info/files2023/571358798010323.pdf</t>
  </si>
  <si>
    <t>http://minfin.krskstate.ru/openbudget/othcet/2022</t>
  </si>
  <si>
    <t>https://www.hural-buryatia.ru/deyatelnost/kontrolnaya/parlamentskie-i-publichnye-slushaniya-kruglye-stoly-i-drugie-meropriyatiya/publichnye-slushaniya-ob-ispolnenii-respublikanskogo-byudzheta-za-2022-god/;    https://hural-buryatia.ru/news/detail.php?ID=2043</t>
  </si>
  <si>
    <t>https://df.ivanovoobl.ru/?type=news&amp;id=79246;   http://df.ivanovoobl.ru/regionalnye-finansy/publichnye-slushaniya/informatsiya-o-provedenii-publichnykh-slushaniy/</t>
  </si>
  <si>
    <t>https://oreloblsovet.ru/events/naznachena-data-publichnyih-slushaniy-oblsoveta-po-godovomu-otchetu-ob-ispolnenii-oblastnogo-byudjeta-za-2022-god.html;  http://oreloblsovet.ru/events/tag/public-hearing</t>
  </si>
  <si>
    <t>https://fin.smolensk.ru/news/14-iyunya-2023-goda-v-zdanii-doma-sovetov-g-smolensk-pl-lenina-d-1-3-etazh-bolshoj-zal-zasedanij-v-10-00-chasov-sostoyatsya-publichnye-slushaniya-po-godovomu-otchetu-ob-ispolnenii-oblastnogo-byudzheta-za-2022-god/</t>
  </si>
  <si>
    <t>https://tambovoblduma.ru/zakonotvorcheskaya-deyatelnost/publichnye-slushaniya/2023/obshchestvennye-obsuzhdeniya-po-godovomu-otchetu-ob-ispolnenii-byudzheta-tambovskoy-oblasti-za-2022-/</t>
  </si>
  <si>
    <t>http://karelia-zs.ru/presssluzhba/novosti/publichnye_slushaniya_po_godovomu_otchetu_ob_ispolnenii_byudzheta_karelii_za_2022_god_sostoyatsya_20_iyunya1/</t>
  </si>
  <si>
    <t>https://df.gov35.ru/otkrytyy-byudzhet/byudzhet-dlya-grazhdan/zakon-ob-ispolnenii-oblastnogo-byudzheta/2022-god/</t>
  </si>
  <si>
    <t>https://df.gov35.ru/dokumenty-strategicheskogo-planirovaniya/Документы/Буклет%20Бюджет%20Вологодской%20области.%20Итоги%202022%20года.pdf</t>
  </si>
  <si>
    <t>https://minfin39.ru/upload/iblock/75f/ht072jv0rd7rxr6mg99c7oopzwj3jhrb/ПРОЕКТ%20БГ%20исполнение%202022.pptx</t>
  </si>
  <si>
    <t>https://vologdazso.ru/ (на главной странице);    https://vologdazso.ru/actions/anonsmer/</t>
  </si>
  <si>
    <t>https://minfin.gov39.ru/press/news/7600/</t>
  </si>
  <si>
    <t>https://zaksob39.ru/info/101729/</t>
  </si>
  <si>
    <t>06 - 13.06.2023</t>
  </si>
  <si>
    <t>https://budget.lenobl.ru/ (на главной странице);    https://budget.lenobl.ru/news/63924/</t>
  </si>
  <si>
    <t>https://minfin.gov-murman.ru/news/489070/</t>
  </si>
  <si>
    <t>https://duma-murman.ru/deyatelnost/oblastnoy-byudzhet/publichnoe-obsuzhdenie/;  https://duma-murman.ru/upload/medialibrary/2e5/l0ft9jo73x7q5xnjq273t9l2tnq85n11.pdf (в плане мероприятий)</t>
  </si>
  <si>
    <t>https://nsrd.ru/deyatelnost/news/news/1320/</t>
  </si>
  <si>
    <t>https://gsmari.ru/about/info/news/1571/?sphrase_id=1299</t>
  </si>
  <si>
    <t>https://mari-el.gov.ru/ministries/minfin/pages/ZakOispRespBudg/</t>
  </si>
  <si>
    <t>http://www.omsk-parlament.ru/?newsid=16506</t>
  </si>
  <si>
    <t>https://mf.omskportal.ru/oiv/mf/otrasl/otkrbudg/ispolnenie/2022/04</t>
  </si>
  <si>
    <t>https://minfin.75.ru/novosti/319818</t>
  </si>
  <si>
    <t>http://www.zaksobr.kamchatka.ru/events/Obyavleniya;   http://www.zaksobr.kamchatka.ru/events/Obyavleniya/8030</t>
  </si>
  <si>
    <t>https://opyo.yarregion.ru/news/social_chamber/obyavlenie_o_provedenii_publichnykh_slushaniy_po_proektu_zakona_yaroslavskoy_oblasti_ob_ispolnenii_o_1/</t>
  </si>
  <si>
    <t>https://zs.amurobl.ru/posts/news/zakonodatelnoe-sobranie-amurskoy-oblasti-priglashaet-zhiteley-oblasti-obsudit-godovoy-otchet-ob-ispo/;    https://zs.amurobl.ru/posts/news/zakonodatelnoe-sobranie-amurskoy-oblasti-priglashaet-obsudit-godovoy-otchet-ob-ispolnenii-oblastnogo/</t>
  </si>
  <si>
    <t>https://sakhalin.gov.ru/index.php?id=105&amp;tx_ttnews%5Btt_news%5D=20454&amp;cHash=fb20a58145b973980722003c256a0bc7</t>
  </si>
  <si>
    <t>http://zseao.ru/2023/06/informatsiya-ob-onshestvennyh-obsuzhdeniyah/</t>
  </si>
  <si>
    <t>13 - 15.06.2023</t>
  </si>
  <si>
    <t>https://minfin.novreg.ru/upload/medialibrary/09b/kwi9yq6xd6jk3ztg9z2en9bnfhq5l6q7/attach.pdf</t>
  </si>
  <si>
    <t>https://disk.yandex.ru/d/yryVo4J7yznH0g</t>
  </si>
  <si>
    <t>https://minfin.krasnodar.ru/upload/iblock/497/x9eg75e05bl7gqtu77y9gnrbnc6ul52h/Byudzhet_dlya_grazhdan_itogi_2022.pdf</t>
  </si>
  <si>
    <t>https://openbudget23region.ru/byudzhet-dlya-grazhdan/byudzhet-dlya-grazhdan-2022/1381-ispolnenie-byudzheta-2022-goda</t>
  </si>
  <si>
    <t>https://www.mfur.ru/budjet/ispolnenie/materialy/Бюджет%20для%20граждан%20исполнение%202022.pdf</t>
  </si>
  <si>
    <t>https://www.ofukem.ru/upload/iblock/94d/127zmbv23prznfkorv97l0lstmbs9p8d/bg_pr_isp_2022.pdf</t>
  </si>
  <si>
    <t>https://mfnso.nso.ru/sites/mfnso.nso.ru/wodby_files/files/page_495/byudzhet_dlya_grazhdan_na_osnove_proekta_zakona_ob_ispolnenii_za_2022_0.pdf</t>
  </si>
  <si>
    <t>https://mfnso.nso.ru/page/495</t>
  </si>
  <si>
    <t>http://ob.fin.amurobl.ru/resources/upload/Амур/Брошюра%20Бюджет%20для%20граждан/2023/Бюджет%20для%20граждан%20%20к%20%20проекту%20закона%20%20Амурской%20области%20%20«Об%20исполнении%20областного%20бюджета%20за%202022%20год»-1.pdf</t>
  </si>
  <si>
    <t>https://openbudget.sakhminfin.ru/sandbox/pdfflip/pdf/Брошюра_исполнение_2022.pdf</t>
  </si>
  <si>
    <t>https://minfin.admoblkaluga.ru/upload/oiv/min-fin/budget-for-people/isp2022/budget_for_peoples%202023_isp2022_it.pdf</t>
  </si>
  <si>
    <t>https://df.gov35.ru/dokumenty-strategicheskogo-planirovaniya/Документы/по%20исполнению%202022год.pdf</t>
  </si>
  <si>
    <t>http://minfin.karelia.ru/priglashaem-na-publichnye-slushanija-po-proektu-zakona-o-bjudzhete-za-2022-god/</t>
  </si>
  <si>
    <t>https://df.gov35.ru/content/news/5/16718/</t>
  </si>
  <si>
    <t>https://minfin.krasnodar.ru/activity/budget_citizens/konkurs-proektov/r2023;    https://minfin.krasnodar.ru/activity/budget_citizens/konkurs-proektov/r2023/282762</t>
  </si>
  <si>
    <t>До 18.06.2023</t>
  </si>
  <si>
    <t>https://openbudget.irkobl.ru/openbudget/bg/contest/section.php?IBLOCK_ID=116&amp;SECTION_ID=13718</t>
  </si>
  <si>
    <t>http://ufo.ulntc.ru:8080/byudzhet-dlya-grazhdan/konkurs-byudzhet-dlya-grazhdan-2023/itogi-konkursa</t>
  </si>
  <si>
    <t>http://ufo.ulntc.ru:8080/byudzhet-dlya-grazhdan/konkurs-byudzhet-dlya-grazhdan-2023/konkursnye-raboty</t>
  </si>
  <si>
    <t>https://fincom.gov.spb.ru/budget/process-info/library</t>
  </si>
  <si>
    <t>http://budget.lenobl.ru/competition/;    https://budget.lenobl.ru/competition/63925/</t>
  </si>
  <si>
    <t>https://budget.mos.ru/open/competition;   https://www.mos.ru/findep/function/konkurs-proektov-biudzhet-dlia-grazhdan/2023/</t>
  </si>
  <si>
    <t>https://www.yarregion.ru/depts/depfin/tmpPages/news.aspx?newsID=392</t>
  </si>
  <si>
    <t>https://b4u.gov-murman.ru/budget_guides/fe0f8e23-8cb8-4d2f-8798-c98211b55947</t>
  </si>
  <si>
    <t>Путеводитель по отчету об исполнении краевого бюджета за 2022 год</t>
  </si>
  <si>
    <t>https://openbudget.mfnso.ru/budget-dlya-grazhdans/zakon-ob-oblastnom-byudzhete/2023-god/byudzhet-dlya-grazhdan-na-osnove-proekta-zakona-ob-ispolnenii-byudzheta-novosibirskoj-oblasti-za-2022-god</t>
  </si>
  <si>
    <t>https://mf.omskportal.ru/magnoliaPublic/dam/jcr:977ed509-4b57-4947-a48a-749f80aeb726/Брошюра%20исполнение%202022.pdf</t>
  </si>
  <si>
    <t>Отчет об исполнении бюджета за 2022 год</t>
  </si>
  <si>
    <t>Основные показатели исполнения бюджета за 2022 год</t>
  </si>
  <si>
    <t>http://www.irzs.ru/events/news/39179/</t>
  </si>
  <si>
    <t>https://minfin.midural.ru/uploads/document/6691/byudzhetdlyagrazhdanza2022_-itog-1.pdf</t>
  </si>
  <si>
    <t>https://budget.karelia.ru/vazhno-znat/broshyury-byudzhet-dlya-grazhdan/2022-god</t>
  </si>
  <si>
    <t>http://обчр.рф/o-byudzhete/dokumentatsiya#13-96-2023-god</t>
  </si>
  <si>
    <t>https://openbudget.irkobl.ru/news/detail.php?IBLOCK_ID=116&amp;ID=347335</t>
  </si>
  <si>
    <t>https://parlament09.ru/services/publ-slush.php</t>
  </si>
  <si>
    <t>https://minfin09.ru/%d0%bf%d1%80%d0%be%d0%b5%d0%ba%d1%82-%d0%b7%d0%b0%d0%ba%d0%be%d0%bd%d0%b0-%d0%be%d0%b1-%d0%b8%d1%81%d0%bf/</t>
  </si>
  <si>
    <t>21 - 25.06.2023</t>
  </si>
  <si>
    <t>Наличие актуальных в 2023 году "бюджетов для граждан"</t>
  </si>
  <si>
    <t>https://df.ivanovoobl.ru/</t>
  </si>
  <si>
    <t>https://bryanskoblfin.ru/open/Menu/Page/93</t>
  </si>
  <si>
    <t>https://kursk.ru/region/economy/finansy/byudzhet-dlya-grazhdan/</t>
  </si>
  <si>
    <t>https://kursk.ru/region/economy/finansy/</t>
  </si>
  <si>
    <t>https://orel-region.ru/index.php?head=180&amp;part=108&amp;unit=17;   https://orel-region.ru/index.php?head=180&amp;part=109&amp;unit=37</t>
  </si>
  <si>
    <t>Да (только для закона о бюджете на 2023-2025 годы)</t>
  </si>
  <si>
    <t>https://fin.smolensk.ru/bg/</t>
  </si>
  <si>
    <t>Да (только для проекта закона о бюджете на 2023-2025 годы)</t>
  </si>
  <si>
    <t>https://dfto.ru/</t>
  </si>
  <si>
    <t>https://fin.tmbreg.ru/</t>
  </si>
  <si>
    <t>https://dfto.ru/byudzhet-dlya-grazhdan/zakon-o-byudzhete;   https://dfto.ru/byudzhet-dlya-grazhdan/proekt-zakona-i-zakon-ob-ispolnenii-byudzheta</t>
  </si>
  <si>
    <t>https://budget76.ru/bdg/2023-god/k-zakony-o-byudzhete-na-2023-2025-god;   https://budget76.ru/bdg/2022-god/k-proektu-zakona-ob-ispolnenii-byudzheta</t>
  </si>
  <si>
    <t>Да (только для проекта закона и закона о бюджете на 2023-2025 годы)</t>
  </si>
  <si>
    <t>https://budget76.ru/</t>
  </si>
  <si>
    <t>https://budget.karelia.ru/</t>
  </si>
  <si>
    <t>https://budget.karelia.ru/vazhno-znat/broshyury-byudzhet-dlya-grazhdan/2023-god/;   https://budget.karelia.ru/vazhno-znat/broshyury-byudzhet-dlya-grazhdan/2022-god</t>
  </si>
  <si>
    <t>https://office.dvinaland.ru/docs/pub/65982f2c5f6667604153aee4ce77f37f/default/?&amp;; https://office.dvinaland.ru/docs/pub/4926051490bee9ac40241fe044138ca1/default/?&amp;;  https://office.dvinaland.ru/docs/pub/8cd8512a8e8fbaf1e075e60b96b46898/default/?&amp;</t>
  </si>
  <si>
    <t>Да (по подразделам и по годам)</t>
  </si>
  <si>
    <t>http://bks.pskov.ru/ebudget/Menu/Page/400;   http://bks.pskov.ru/ebudget/Menu/Page/387</t>
  </si>
  <si>
    <t xml:space="preserve">https://fincom.gov.spb.ru/budget/planning/acts?documentId=357&amp;fileIndex=2;   https://fincom.gov.spb.ru/budget/planning/acts?documentId=346&amp;fileIndex=0;   https://fincom.gov.spb.ru/budget/execution/execution_materials?documentId=4735&amp;fileIndex=0;   </t>
  </si>
  <si>
    <t>https://budget.rk.ifinmon.ru/</t>
  </si>
  <si>
    <t>https://openbudget23region.ru/byudzhet-dlya-grazhdan/byudzhet-dlya-grazhdan-2022;    https://openbudget23region.ru/byudzhet-dlya-grazhdan/byudzhet-dlya-grazhdan-2023</t>
  </si>
  <si>
    <t>http://portal-ob.volgafin.ru/kratko_o_byudzhete/budget_cifry (инфографика);  http://portal-ob.volgafin.ru/analitika/byudzhet_dlya_grazhdan (отсутствуют актуальные данные)</t>
  </si>
  <si>
    <t>https://mfri.ru/деятельность/открытый-бюджет/бюджет-6-6/ (не размещено по состоянию на 04.07.2023);   http://old.mfri.ru/index.php/open-budget/byudzhet-dlya-grazhdan (последняя брошюратолько для проекта закона о бюджете на 2022-2024 годы)</t>
  </si>
  <si>
    <t>https://minfin.kbr.ru/</t>
  </si>
  <si>
    <t>https://minfin09.ru/</t>
  </si>
  <si>
    <t>Да (только для проекта и закона о бюджете на 2023-2025 годы)</t>
  </si>
  <si>
    <t>http://обчр.рф/analitika/formirovanie-byudzheta/svodnaya-informatsiya-o-planovyh-pokazatelyah-byudzheta;   http://обчр.рф/analitika/formirovanie-byudzheta/planovye-pokazateli-raskhodov-byudzheta;   http://обчр.рф/analitika/formirovanie-byudzheta/planovye-pokazateli-dokhodov-byudzheta (отсутствует информация в части доходов по проекту и закону о бюджете на 2023 год и плановый период 2024 и 2025 годов);   http://обчр.рф/analitika/ispolnenie-byudzheta/osnovnye-kharakteristiki-byudzheta;  http://обчр.рф/analitika/ispolnenie-byudzheta/dokhody-respublikanskogo-byudzheta;   http://обчр.рф/analitika/ispolnenie-byudzheta/raskhody-respublikanskogo-byudzheta</t>
  </si>
  <si>
    <t>https://openbudsk.ru/</t>
  </si>
  <si>
    <t>https://minfin.bashkortostan.ru/activity/2982/;   https://minfin.bashkortostan.ru/documents/active/449401/  (к проекту закона на 2023 год и плановый период 2024 и 2025 годов);  https://minfin.bashkortostan.ru/documents/other/464121/ (к закону на 2023 год и плановый период 2024 и 2025 годов);   https://minfin.bashkortostan.ru/documents/other/491539/ (к проекту закона об исполнении бюджета за 2022 год)</t>
  </si>
  <si>
    <t>https://www.mfur.ru/</t>
  </si>
  <si>
    <t>https://minfin.tatarstan.ru/</t>
  </si>
  <si>
    <t>https://budget.permkrai.ru/</t>
  </si>
  <si>
    <t>https://budget.permkrai.ru/budget/brochures2023 (брошюры по проекту бюджета на 2023-2025 годы);    https://budget.permkrai.ru/budget/indicators2023;    https://budget.permkrai.ru/budget_execution/indicators</t>
  </si>
  <si>
    <t>https://www.minfin.kirov.ru/</t>
  </si>
  <si>
    <t>https://finance.pnzreg.ru/</t>
  </si>
  <si>
    <t>https://budget.minfin-samara.ru/razdely/parametri-budzheta/osnovnie-harakteristiki-budzheta/;   https://budget.minfin-samara.ru/razdely/ispolnenie-budzheta/osnovnie-harakteristiki-ispolneniya-budzheta/</t>
  </si>
  <si>
    <t>http://ufo.ulntc.ru:8080/byudzhet-dlya-grazhdan/broshyura-byudzhet-dlya-grazhdan/2022-god;   http://ufo.ulntc.ru:8080/byudzhet-dlya-grazhdan/broshyura-byudzhet-dlya-grazhdan/2023-god</t>
  </si>
  <si>
    <t xml:space="preserve">https://www.minfin74.ru/minfin/activities/budget/budget-citizens.htm </t>
  </si>
  <si>
    <t>https://www.minfin74.ru/</t>
  </si>
  <si>
    <t>https://openbudget.irkobl.ru/openbudget/bg/broshyury/regionalnyy-uroven/detail.php?IBLOCK_ID=215&amp;SECTION_ID=3265&amp;ID=347292</t>
  </si>
  <si>
    <t>https://openbudget.mfnso.ru/budget-dlya-grazhdans/;  https://openbudget.mfnso.ru/budget-dlya-grazhdans/zakon-ob-oblastnom-byudzhete/2023-god/byudzhet-dlya-grazhdan-na-osnove-proekta-zakona-ob-ispolnenii-byudzheta-novosibirskoj-oblasti-za-2022-god;   https://openbudget.mfnso.ru/budget-dlya-grazhdans/zakon-ob-oblastnom-byudzhete/2023-god/byudzhet-dlya-grazhdan-na-osnove-zakona-o-byudzhete-novosibirskoj-oblasti-na-2023-god-i-planovyj-period-2024-i-2025-godov;    https://openbudget.mfnso.ru/budget-dlya-grazhdans/zakon-ob-oblastnom-byudzhete/2023-god/byudzhet-dlya-grazhdan-k-proektu-zakona-o-byudzhete-novosibirskoj-oblasti-na-2023-god-i-planovyj-period-2024-i-2025-godov</t>
  </si>
  <si>
    <t>https://budget.omsk.ifinmon.ru/budzhet-dlya-grazhdan/broshyury/2023-god;   https://budget.omsk.ifinmon.ru/budzhet-dlya-grazhdan/broshyury/2022</t>
  </si>
  <si>
    <t>Да (только на основе проекта об исполнении бюджета за 2022 год)</t>
  </si>
  <si>
    <t>https://ebudget.primorsky.ru/Menu/Page/341</t>
  </si>
  <si>
    <t>https://ebudget.primorsky.ru/Show/Category/17?page=1&amp;ItemId=427&amp;filterYear=2023</t>
  </si>
  <si>
    <t>https://чукотка.рф/; https://чукотка.рф/depfin/</t>
  </si>
  <si>
    <t>http://beldepfin.ru/novosti/provedenie-publichnyh-slushanij-po-proedovog300523/;   http://beldepfin.ru/novosti/o-provedenii-publichnyh-slushanij-po-pr30052023/</t>
  </si>
  <si>
    <t>https://admkrai.krasnodar.ru/content/1137/show/691112/;   https://admkrai.krasnodar.ru/content/1137/show/692806/</t>
  </si>
  <si>
    <t>https://minfin.rtyva.ru/node/23573/ (по проекту закона о бюджете на 2023 год);   https://minfin.rtyva.ru/node/25277/ (по закону о бюджете на 2023 год);  https://minfin.rtyva.ru/node/23028/ (по исполнению бюджета за 2022 год брошюра не размещена по состоянию на 13.07.2023 г.)</t>
  </si>
  <si>
    <t>https://budget.mosreg.ru/meropriyatiya/meropriyatiya-provodimye-ministerstvom-ehkonomiki-i-finansov/;   https://budget.mosreg.ru/blog/portfolio-item/13099/</t>
  </si>
  <si>
    <t>https://www.mfur.ru/budget%20for%20citizens/konkurs/</t>
  </si>
  <si>
    <t>https://minfin.bashkortostan.ru/documents/other/497222/</t>
  </si>
  <si>
    <t>https://minfin.bashkortostan.ru/documents/active/491993/ (протокол № 1); https://minfin.bashkortostan.ru/documents/active/496847/ (протокол № 2)</t>
  </si>
  <si>
    <t>https://minfin.krasnodar.ru/activity/budget_citizens/konkurs-proektov/r2023/282762;  https://minfin.krasnodar.ru/news/common/s/common/e/283490</t>
  </si>
  <si>
    <t>19.05.2023 (1 тур);  22.06.2023 (2 тур)</t>
  </si>
  <si>
    <t>https://fincom.gov.spb.ru/committees/news?id=1650 (1 тур);   https://fincom.gov.spb.ru/committees/news?id=1698 (2 тур)</t>
  </si>
  <si>
    <t>https://df.gov35.ru/finansovaya-gramotnost/konkursy/itogi-konkursov/2023-god/itogi-konkursa-proektov-po-predstavleniyu-byudzheta-dlya-grazhdan-2023-goda/</t>
  </si>
  <si>
    <t>http://bks.pskov.ru/ebudget/Menu/Page/406</t>
  </si>
  <si>
    <t>https://minfin.astrobl.ru/poisk-dokumentov/document-16g9-0a54e-14e-0a6g</t>
  </si>
  <si>
    <t>https://minfin.astrobl.ru/napravleniya-deyatelnosti/biudzet-dlia-grazdan-2022_e2628f0865</t>
  </si>
  <si>
    <t>https://www.minfin-altai.ru/files/2023/07/1_20230801-bjudzhet-dlja-grazhdan-po-zakonu-ob-ispolnenii-za-2022.pdf</t>
  </si>
  <si>
    <t>https://minfin.alregn.ru/files/bud_book_2022.pdf</t>
  </si>
  <si>
    <t>http://minfin.krskstate.ru/dat/File/10/PUTEVODITEL%20PO%20BYUDZHETU_otchet%202022_sayt.pdf</t>
  </si>
  <si>
    <t>12.05.2023; 04.07.2023</t>
  </si>
  <si>
    <t>https://ebudget.primorsky.ru/Show/Content/3726?ParentItemId=427;    https://ebudget.primorsky.ru/Show/Content/3742?ParentItemId=427</t>
  </si>
  <si>
    <t>https://ebudget.primorsky.ru/Show/Category/17?ItemId=427</t>
  </si>
  <si>
    <t>https://finance.pnzreg.ru/docs/np/?ELEMENT_ID=3579;   https://finance.pnzreg.ru/docs/bpo/otkrbudpo/</t>
  </si>
  <si>
    <t>https://mari-el.gov.ru/upload/medialibrary/1d4/p0b2m74afattwdblqa1wqypmgw1ufsr8.pdf</t>
  </si>
  <si>
    <t>https://bryanskoblfin.ru/Show/Category/11?ItemId=5</t>
  </si>
  <si>
    <t>11.10.2023; 10.10.2023</t>
  </si>
  <si>
    <t>05.10.2023; 06.10.2023</t>
  </si>
  <si>
    <t>http://www.assembly.spb.ru/article/633200002/164129/Zakonodatelnoe-Sobranie-Sankt-Peterburga-provodit-publichnye-slushaniya-po-proektu-zakona-Sankt-Peterburga-O-byudzhete-Sankt-Peterburga-na-2024-god-i-na-planovyy-period-2025-i-2026-godov;       http://www.assembly.spb.ru/rubric/955/Publichnye-slushaniya</t>
  </si>
  <si>
    <t>https://minfin01-maykop.ru/Show/Content/3948?ParentItemId=173</t>
  </si>
  <si>
    <t>https://zsperm.ru/s1/archive/news/detail.php?ID=129913</t>
  </si>
  <si>
    <t>https://mfin.permkrai.ru/meropriyatiya/?id=307760</t>
  </si>
  <si>
    <t>https://saratov.gov.ru/news/17_oktyabrya_sostoyatsya_publichnye_slushaniya_po_proektu_zakona_o_byudzhete_na_2024_2026_gody/?sphrase_id=781118</t>
  </si>
  <si>
    <t>https://minfin.saratov.gov.ru/publichnye-slushaniya/2283-17-10-2023;   https://minfin.saratov.gov.ru/press-tsentr/anonsy/2289-17-oktyabrya-sostoyatsya-publichnye-slushaniya-po-proektu-zakona-o-byudzhete-na-2024-2026-gody</t>
  </si>
  <si>
    <t>https://www.akzs.ru/news/1116/100211</t>
  </si>
  <si>
    <t>https://minfin.alregn.ru/opinion/public/public_4615.html</t>
  </si>
  <si>
    <t>https://minfin.75.ru/novosti/337459</t>
  </si>
  <si>
    <t>https://minfin.sakha.gov.ru/news/front/view/tag/oficzial%27nyj+kommentarij/id/3373273</t>
  </si>
  <si>
    <t>https://primorsky.ru/news/286634/;    https://primorsky.ru/news/286702/?sphrase_id=6354579</t>
  </si>
  <si>
    <t>https://minfin.khabkrai.ru/portal/Show/Content/5547?ParentItemId=1254</t>
  </si>
  <si>
    <t>https://volgafin.volgograd.ru/current-activity/cooperation/news/493816/</t>
  </si>
  <si>
    <t>https://minfin.rkomi.ru/uploads/documents/2023_10_05_bdg_po_zrk_na_2024_2023-10-05_18-05-24.pdf</t>
  </si>
  <si>
    <t>https://fincom.gov.spb.ru/budget/planning/acts</t>
  </si>
  <si>
    <t>Проект бюджета Санкт-Петербурга на 2024-2026</t>
  </si>
  <si>
    <t>Основные параметры проекта бюджета 2024</t>
  </si>
  <si>
    <t>https://fincom.gov.spb.ru/budget/planning/main</t>
  </si>
  <si>
    <t>https://minfin01-maykop.ru/Show/Content/3947?ParentItemId=145</t>
  </si>
  <si>
    <t>https://minfin.saratov.gov.ru/budget/budget-dlya-grazdan/buklety-o-byudzhete/oblastnoj-byudzhet;     https://minfin.saratov.gov.ru/budget/zakon-o-byudzhete/zakon-ob-oblastnom-byudzhete/zakon-ob-oblastnom-byudzhete-2024-2026-g</t>
  </si>
  <si>
    <t>https://minfin.75.ru/byudzhet/byudzhet-dlya-grazhdan/formirovanie-byudzheta/337433-2024</t>
  </si>
  <si>
    <t>https://media.75.ru/minfin/documents/171744/byudzhet-dlya-grazhdan-24-26.pdf</t>
  </si>
  <si>
    <t>https://minfin.khabkrai.ru/portal/Show/Content/5546?ParentItemId=526</t>
  </si>
  <si>
    <t>Нет (ссылка не активна, ошибка 404)</t>
  </si>
  <si>
    <t>http://minfin.kalmregion.ru/novosti/o-provedenii-publichnykh-slushaniy-po-proektu-1zakona-respubliki-kalmykiya-o-respublikanskom-byudzhet/</t>
  </si>
  <si>
    <t>http://orel-region.ru/index.php?head=180</t>
  </si>
  <si>
    <t>https://oreloblsovet.ru/events/naznachena-data-publichnyih-slushaniy-po-proektu-oblastnogo-byudjeta-na-2024-god-i-na-planovyiy-period-2025-i-2026-godov.html;   https://oreloblsovet.ru/events/publichnyie-slushaniya-po-byudjetu-sostoyatsya-24-oktyabrya.html;   https://oreloblsovet.ru/events/izmenilos-vremya-provedeniya-publichnyih-slushaniy-po%C2%A0proektu-oblastnogo-byudjeta-na%C2%A02024-god-i%C2%A0na%C2%A0planovyiy-period-2025-i%C2%A02026%C2%A0godov.html</t>
  </si>
  <si>
    <t>https://dvinaland.ru/budget/public_hearings/#cookies=yes;  https://dvinaland.ru/budget/public_hearings/public_hearings_2024/</t>
  </si>
  <si>
    <t>https://office.dvinaland.ru/docs/pub/7cd30dee53e0164e40fed0df2e6e1b39/default/?&amp;</t>
  </si>
  <si>
    <t>Нет данных; 26.10.2023</t>
  </si>
  <si>
    <t>https://dfei.adm-nao.ru/obshaya-informaciya/news/33463/</t>
  </si>
  <si>
    <t>https://depfin.admhmao.ru/vse-novosti/9479402/</t>
  </si>
  <si>
    <t>http://www.beldepfin.ru/novosti/o-provedenii-publichnyh-slushanij-po-obsuzh311023/</t>
  </si>
  <si>
    <t>http://www.beldepfin.ru/deyatelnost/byudzhet-dlya-grazhdan/byudzhet-dlya-grazhdan-category/</t>
  </si>
  <si>
    <t>http://www.beldepfin.ru/media/site_platform_media/2023/10/28/byudzhet-dlya-grazhdan-k-proektu-2024-2026.pptx</t>
  </si>
  <si>
    <t>https://www.mosoblduma.ru/Press-centr/Anonsi_meroprijatij/?news_id=a53110b0-ab91-4eb2-a77f-d5033637f2db</t>
  </si>
  <si>
    <t>https://budget.mosreg.ru/byudzhet-dlya-grazhdan/proekt-zakona-o-byudzhete-moskovskoj-oblasti/byudzhet-dlya-grazhdan-na-osnovanii-proekta-zakona-o-byudzhete-na-2024-2026-gg/</t>
  </si>
  <si>
    <t>https://budget.mosreg.ru/download/Byudjet_dlya_grajdan(2)/Byudzhet_dlya_grazhdan_na_osnovanii_proekta_zakona_byudzheta_na_2024_2026.pdf</t>
  </si>
  <si>
    <t>https://budget.mosreg.ru/blog/portfolio-item/v-mosobldume-projdut-publichnye-slushaniya-po-proektu-byudzheta-moskovskoj-oblasti-na-2024-god-i-na-planovyj-period-2025-i-2026-godov/</t>
  </si>
  <si>
    <t>https://openbudsk.ru/budget18-citizen/sub-251114</t>
  </si>
  <si>
    <t>https://www.dumask.ru/component/k2/item/30747.html</t>
  </si>
  <si>
    <t>https://openbudsk.ru/public/publich-slush/sub-251141</t>
  </si>
  <si>
    <t>02 - 09.11.2023</t>
  </si>
  <si>
    <t>https://duma.tomsk.ru/content/objavlenija;    https://duma.tomsk.ru/news/news_zdto/startovali_obshhestvennye_obsuzhdenija_po_proektu_oblastnogo_bjudzheta</t>
  </si>
  <si>
    <t>https://hural-buryatia.ru/news/detail.php?ID=3595;     https://www.hural-buryatia.ru/deyatelnost/kontrolnaya/parlamentskie-i-publichnye-slushaniya-kruglye-stoly-i-drugie-meropriyatiya/publichnykh-slushaniyakh-po-proektu-za-kona-respubliki-buryatiya-o-respublikanskom-byudzhete-na-2024/</t>
  </si>
  <si>
    <t>https://egov-buryatia.ru/minfin/activities/directions/respublikanskiy-byudzhet/2024-2026-gg/publichnye-slushaniya.php</t>
  </si>
  <si>
    <t>https://zs.amurobl.ru/posts/news/zakonodatelnoe-sobranie-amurskoy-oblasti-priglashaet-obsudit-proekt-oblastnogo-byudzhrrreta-na-2024-god/</t>
  </si>
  <si>
    <t>http://www.zsuo.ru/deyatelnost/plan-raboty/19744-informatsionnoe-soobshchenie-o-provedenii-obshchestvennykh-obsuzhdenij-po-proektu-zakona-ulyanovskoj-oblasti-ob-oblastnom-byudzhete-ulyanovskoj-oblasti-na-2024-god-i-na-planovyj-period.html</t>
  </si>
  <si>
    <t>https://zsnso.ru/publichnye-slushaniya-po-proektu-zakona-novosibirskoy-oblasti-ob-oblastnom-byudzhete-novosibirskoy-1</t>
  </si>
  <si>
    <t>https://www.govvrn.ru/documents/34650/1205420/Брошюра+«Бюджет+для+граждан»+к+проекту+закона+Воронежской+области+«Об+областном+бюджете+на+2024+год+и+на+плановый+период+2025+и+2026+годов».pdf/9b1c8e69-f1c5-2434-36d5-8da936f592e5?version=1.0</t>
  </si>
  <si>
    <t>https://www.govvrn.ru/novost/-/~/id/12795650</t>
  </si>
  <si>
    <t>https://www.govvrn.ru/publichnye_slushaniya?p_p_id=Foldersanddocuments_WAR_foldersanddocumentsportlet&amp;p_p_lifecycle=0&amp;p_p_state=normal&amp;p_p_mode=view&amp;folderId=12554639</t>
  </si>
  <si>
    <t>https://bryanskoblfin.ru/open/Show/Content/2312?ParentItemId=290</t>
  </si>
  <si>
    <t>https://zsvo.ru/press/view/4884/</t>
  </si>
  <si>
    <t>https://df.ivanovoobl.ru/regionalnye-finansy/publichnye-slushaniya/informatsiya-o-provedenii-publichnykh-slushaniy/</t>
  </si>
  <si>
    <t>https://kosoblduma.ru/press/article/Publichnye_sluschaniia_po_biudjhetu_Kostromskoii_oblasti_01_11_2023_1.html</t>
  </si>
  <si>
    <t>https://www.rznoblduma.ru/index.php?option=com_content&amp;view=category&amp;layout=blog&amp;id=104&amp;Itemid=330</t>
  </si>
  <si>
    <t>https://fin.smolensk.ru/files/660/broshyura_bdg_2024-2026.pdf</t>
  </si>
  <si>
    <t>https://fin.smolensk.ru/bg/bg2023/</t>
  </si>
  <si>
    <t>http://www.smoloblduma.ru/ (на главной странице, в разделе "Объявления");    http://www.smoloblduma.ru/work/kom/6B_23.php</t>
  </si>
  <si>
    <t>https://fin.smolensk.ru/news/8-noyabrya-2023-goda-v-zdanii-doma-sovetov-g-smolensk-pl-lenina-d-1-3-etazh-bolshoj-zal-zasedanij-v-10-00-chasov-sostoyatsya-publichnye-slushaniya-po-proektu-oblastnogo-byudzheta-na-2024-god-i-na-planovyj-period-2025-i-2026-godov/</t>
  </si>
  <si>
    <t>https://finance.lenobl.ru/ru/programm/meropriiatiia/publichnye-slushaniya/publichnye-slushaniya-v-2023-godu/;    https://finance.lenobl.ru/ru/news/67139/</t>
  </si>
  <si>
    <t>https://www.astroblduma.ru/events/news/duma-provodit-dlya-grazhdan-obshchestvennye-obsuzhdeniya-oblastnogo-byudzheta/;   https://www.astroblduma.ru/services/anounces/o-provedenii-obshchestvennykh-obsuzhdeniy-s-6-po-11-noyabrya-2023-goda-proekta-zakona-astrakhanskoy-/</t>
  </si>
  <si>
    <t>https://zsro.ru/press_center/news/1/34100/</t>
  </si>
  <si>
    <t>https://nsrd.ru/deyatelnost/news/anonsy/2133/</t>
  </si>
  <si>
    <t>https://kurskduma.ru/menu/press/anonsy/13781-publichnye-slushaniya-po-proektu-oblastnogo-byudzheta-2024/;   https://kurskduma.ru/menu/activity/zakonotvorchestvo/publichnye-slushaniya-obshchestvennye-obsuzhdeniya/13727-publichnye-slushaniya-po-proektu-oblastnogo-byudzheta-na-2024-god-i-planovyy-period-2025-i-2026-godo/</t>
  </si>
  <si>
    <t>https://kursk.ru/region/economy/page-391503/</t>
  </si>
  <si>
    <t>http://www.oblsovet.ru/legislation/hearing/;   http://www.oblsovet.ru/news/41358/</t>
  </si>
  <si>
    <t xml:space="preserve">https://belregion.ru/documents/?PAGEN_1=5 (Постановление Правительства Белгородской области от 16 октября 2023 года № 585-пп "О проведении публичных слушаний по проекту областного бюджета на 2024 год и на плановый период 2025 и 2026 годов")    </t>
  </si>
  <si>
    <t>https://duma32.ru/aktualnaya-tema/9131/;       https://duma32.ru/events/9130/</t>
  </si>
  <si>
    <t>https://minfin.admoblkaluga.ru/page/2024-2026/</t>
  </si>
  <si>
    <t>https://mf.avo.ru/documents/33381/356769/budget_grazdan_project2024.pdf/3bf028c8-d969-a1d8-8b16-9b09407a0bbf?t=1699537627205</t>
  </si>
  <si>
    <t>https://portal.tverfin.ru/Menu/Presentation/659?ItemId=659</t>
  </si>
  <si>
    <t>https://budget76.ru/bdg/2024-god/k-proektu-zakona-o-byudzhete-na-2025-2026-god/</t>
  </si>
  <si>
    <t>https://budget.karelia.ru/vazhno-znat/broshyury-byudzhet-dlya-grazhdan/2024-god</t>
  </si>
  <si>
    <t>https://df.gov35.ru/otkrytyy-byudzhet/byudzhet-dlya-grazhdan/proekt-zakona-o-byudzhete/2024/</t>
  </si>
  <si>
    <t>https://budget.lenobl.ru/upload/iblock/6c2/8hm8r3pskolh6asigtjerilpkgxzhkzp/Na_sayt.pdf</t>
  </si>
  <si>
    <t>https://budget.lenobl.ru/upload/iblock/fc9/na-sayt.pdf</t>
  </si>
  <si>
    <t>https://finance.lenobl.ru/media/uploads/userfiles/2023/10/30/БДГ_2024-2026.pdf</t>
  </si>
  <si>
    <t>https://minfin.gov-murman.ru/open-budget/regional_budget/law_of_budget_projects/2024/</t>
  </si>
  <si>
    <t>https://minfin.novreg.ru/citizens/byudzhet-dlya-grazhdan/2023/10/1/БДГ_2024-2026_1-е_чтение.pdf</t>
  </si>
  <si>
    <t>https://minfin.rk.gov.ru/uploads/minfin/container/2023/11/10/2023-11-10-13-00-54_БУКЛЕТ%2024-26%20НА_ПЕЧАТЬ.pdf</t>
  </si>
  <si>
    <t>https://minfin.rk.gov.ru/structure/40822933-5fdc-4f88-85ef-1cc1257bf833;     https://minfin.rk.gov.ru/structure/da4bd0d0-daab-4b1c-9896-4a2745de19cb</t>
  </si>
  <si>
    <t>https://budget.rk.ifinmon.ru/byudzhet-dlya-grazhdan/buklety-byudzhet-dlya-grazhdan/2024-2026-gody</t>
  </si>
  <si>
    <t>https://budget.rk.ifinmon.ru/byudzhet-dlya-grazhdan/buklety-byudzhet-dlya-grazhdan/2024-2026-gody/686-buklet-project-budjeta-24-26</t>
  </si>
  <si>
    <t>https://dfei.adm-nao.ru/media/uploads/userfiles/2023/11/02/Бюджет_для_граждан_2024-2026.pdf</t>
  </si>
  <si>
    <t>https://minfin.krasnodar.ru/activity/budget_citizens/byudzhet-v-kartinkakh_2/proekt-kraevogo-byudzheta/310884</t>
  </si>
  <si>
    <t xml:space="preserve">Кубань: бюджет на 2024 - 2026 годы ("Бюджет для граждан")
</t>
  </si>
  <si>
    <t>https://minfin.krasnodar.ru/activity/budget_citizens/byudzhet-v-kartinkakh_2/proekt-kraevogo-byudzheta</t>
  </si>
  <si>
    <t>https://openbudget23region.ru/byudzhet-dlya-grazhdan/byudzhet-dlya-grazhdan-2024</t>
  </si>
  <si>
    <t>https://openbudget23region.ru/component/attachments/download/1075</t>
  </si>
  <si>
    <t>https://volgafin.volgograd.ru/norms/acts/18199/</t>
  </si>
  <si>
    <t>https://minfin.donland.ru/presscenter/news/215862/;  https://minfin.donland.ru/documents/other/273053/</t>
  </si>
  <si>
    <t>https://minfin.donland.ru/documents/other/272804/</t>
  </si>
  <si>
    <t>https://minfin.donland.ru/upload/uf/ce8/l6oif9uet1q9jr6ifw42742t6mag3qbb/Byudzhet-dlya-grazhdan-po-proektu-oblastnogo-zakona-na-2024_2026-gody.pdf</t>
  </si>
  <si>
    <t>Бюджет города Севастополя на 2024-2026 гг.</t>
  </si>
  <si>
    <t>https://mfri.ru/деятельность/открытый-бюджет/бюджет-6-6/;     https://mfri.ru/деятельность/открытый-бюджет/бюджет-6-5/</t>
  </si>
  <si>
    <t>http://portal.minfinrd.ru/Show/Category/21?ItemId=96;          http://portal.minfinrd.ru/Menu/Page/1</t>
  </si>
  <si>
    <t>http://обчр.рф/analitika/formirovanie-byudzheta/svodnaya-informatsiya-o-planovyh-pokazatelyah-byudzheta</t>
  </si>
  <si>
    <t>http://обчр.рф/o-byudzhete/dokumentatsiya#13-63-byudzhet-dlya-grazhdan</t>
  </si>
  <si>
    <t>https://minfin.bashkortostan.ru/documents/active/521539/</t>
  </si>
  <si>
    <t>https://minfin.bashkortostan.ru/upload/uf/822/qjiemmfwxx9u0aa0en44z6cijmunu7a8/BDG-_-Proekt-BYUDZH-2024_2026-na-sayt.pdf</t>
  </si>
  <si>
    <t>https://minfin.rk.gov.ru/structure/40822933-5fdc-4f88-85ef-1cc1257bf833</t>
  </si>
  <si>
    <t>https://sevzakon.ru/view/pressa/allnews/vtoroj_sozyv/20232/noyabr4/informacionnoe-soobshhenie-o-provedenii-publichnyh-slushanij-po-proektu-zakona-goroda-sevastopolya-o-byudzhete-goroda-sevastopolya-na-2023-god-i-planovyj-period-2025-i-2026-godov/</t>
  </si>
  <si>
    <t>https://parlamentri.ru/v-narodnom-sobranii-ingushetii-projdut-publichnye-slushaniya-o-respublikanskom-byudzhete-na-2024-god-i-na-planovyj-period-2025-i-2026-godov/</t>
  </si>
  <si>
    <t>http://minfin.karelia.ru/publichnye-slushanija-po-proektu-bjudzheta-na-2024-2026-gody-projdut-14-nojabrja/</t>
  </si>
  <si>
    <t>http://karelia-zs.ru/presssluzhba/novosti/publichnye_slushaniya_po_proektu_byudzheta_karelii_na_20242026_gody_sostoyatsya_14_noyabrya/</t>
  </si>
  <si>
    <t>02.11.2023; 10.11.2023</t>
  </si>
  <si>
    <t>https://www.zskaluga.ru/deyatelnost/novosti/v-regionalnom-parlamente-sostoyatsya-publichnye-slushaniya-po-proektu-oblastnogo-byudzheta/</t>
  </si>
  <si>
    <t>03.11.2023; 08.11.2023</t>
  </si>
  <si>
    <t>https://minfin.ryazan.gov.ru/announcements/1461598/;    https://minfin.ryazangov.ru/upload/iblock/204/Rasporyazhenie-ROD.PDF (Распоряжение Рязанской областной Думы №84-р от 02.11.2023 «О проведении публичных слушаний на тему «О проекте закона Рязанской области «Об областном бюджете на 2024 год и на плановый период 2025 и 2026 годов»)</t>
  </si>
  <si>
    <t>https://opyo.yarregion.ru/news/social_chamber/obyavlenie_o_provedenii_publichnykh_slushaniy_po_proektu_zakona_yaroslavskoy_oblasti_ob_oblastnom_byu/</t>
  </si>
  <si>
    <t>https://www.yarregion.ru/depts/depfin/tmpPages/news.aspx?newsID=399</t>
  </si>
  <si>
    <t>https://pskov.ru/gp;    https://pskov.ru/prelease/03.11.23/152722</t>
  </si>
  <si>
    <t>https://zaksob39.ru/info/245234/</t>
  </si>
  <si>
    <t>https://www.novreg.ru/vlast/announcement.php?ELEMENT_ID=134764&amp;sphrase_id=686397</t>
  </si>
  <si>
    <t>https://minfin.novreg.ru/medianews/news/67421/</t>
  </si>
  <si>
    <t>https://minfin09.ru/2023/11/в-парламенте-кчр-пройдут-публичные-сл-3/</t>
  </si>
  <si>
    <t>https://parlament09.ru/press/news/v-narodnom-sobranii-kchr-proydut-publichnye-slushaniya-po-proektu-respublikanskogo-byudzheta-na-2024/; https://parlament09.ru/services/publ-budjet.php</t>
  </si>
  <si>
    <t>до 17.11.2023</t>
  </si>
  <si>
    <t>https://parlament.alania.gov.ru/news/2845</t>
  </si>
  <si>
    <t>https://minfin.alania.gov.ru/news/984</t>
  </si>
  <si>
    <t>https://minfin.bashkortostan.ru/presscenter/news/580687/</t>
  </si>
  <si>
    <t>07 - 12.11.2023</t>
  </si>
  <si>
    <t>https://gsrb.ru/ru/lawmaking/budget/budget-2024/</t>
  </si>
  <si>
    <t>https://gsmari.ru/about/info/messages/1834/ ;    https://mari-el.gov.ru/parlament/news/soobshchenie-gosudarstvennogo-sobraniya-respubliki3/</t>
  </si>
  <si>
    <t>https://mari-el.gov.ru/upload/medialibrary/eba/xrt5ofiweitn7d0dcfra31zzz2hgj30x.pdf</t>
  </si>
  <si>
    <t>http://www.udmgossovet.ru/press/news/34184/;  http://www.udmgossovet.ru/ooz/Budzhet2024/obshslush.php</t>
  </si>
  <si>
    <t>https://www.mfur.ru/budjet/formirovanie/2024-god.php;   https://www.mfur.ru/news/3559/</t>
  </si>
  <si>
    <t>https://gs.cap.ru/meropriyatiya/20221116-publichnie-slushaniya-po-proektu-respubli;      https://gs.cap.ru/calendar/2023/11/16/publichnie-slushaniya-po-proektu-respublikanskogo</t>
  </si>
  <si>
    <t>https://minfin.kirov.ru/novosti-i-anonsy/byudzhet/14030/</t>
  </si>
  <si>
    <t>https://www.kirovreg.ru/news/detail.php?ID=117888</t>
  </si>
  <si>
    <t>http://mf.nnov.ru:8025/news/688-7-noyabrya-2023-goda</t>
  </si>
  <si>
    <t>https://www.zaksob.ru/activity/byudzhet-orenburgskoy-oblasti/publichnye-slushaniya/</t>
  </si>
  <si>
    <t>https://finance.pnzreg.ru/news/fin/3882/</t>
  </si>
  <si>
    <t>http://kurganoblduma.ru/about/activity/doc/opinion/</t>
  </si>
  <si>
    <t>https://www.duma72.ru/ru/arena/new/news/3239/104640/</t>
  </si>
  <si>
    <t>https://df.gov35.ru/content/news/5/17294/</t>
  </si>
  <si>
    <t>https://www.fin.amurobl.ru/posts/novosti/gubernatorom-oblasti-25-oktyabrya-vnesen-v-zakonodatelnoe-sobranie-oblasti-proekt-zakona-amurskoy-ob/;    https://www.fin.amurobl.ru/posts/news/novost-o-provedenii-zakonodatelnym-sobraniem-oblasti-publichnykh-slushaniy-po-proektu-zakona-amursko/ (удален по состоянию на 15.11.2023)</t>
  </si>
  <si>
    <t>https://minfin.gov-murman.ru/news/505315/</t>
  </si>
  <si>
    <t>https://duma-murman.ru/deyatelnost/oblastnoy-byudzhet/publichnoe-obsuzhdenie/index.php</t>
  </si>
  <si>
    <t>https://vologdazso.ru/actions/anonsmer/</t>
  </si>
  <si>
    <t>https://tulaoblduma.ru/news/advertisement/index.php?ELEMENT_ID=172079&amp;sphrase_id=27763;   https://tulaoblduma.ru/inf_materialy_tod/budjet/publ_slush.php</t>
  </si>
  <si>
    <t>https://minfin.kbr.ru/news/izveshchenie-o-provedenii-publichnykh-slushaniy-po-proektu-zakona-kbr-o-respublikanskom-byudzhete-kabardino-balkarskoy-respubliki-na-2024-god-i-na-planovyy-period-2025-i-2026-godov.html;   https://minfin.kbr.ru/documents/proekty-npa/proekt-zakona-kbr-o-respublikanskom-byudzhete-kabardino-balkarskoy-respubliki-na-2024-god-i-na-planovyy-period-2025-i-2026-godov-vnesen-v-parlament-kbr-26-10-2023-g.html</t>
  </si>
  <si>
    <t>https://parlament.kbr.ru/news/izveshchenie9.html;    https://parlament.kbr.ru/news/izveshchenie10.html</t>
  </si>
  <si>
    <t>https://zs74.ru/news/proekt-byudzheta-oblasti-na-2024-god-i-na-planovyy-period-2025-i-2026-godov-vnesen-v</t>
  </si>
  <si>
    <t>https://elkurultay.ru/deyatelnost/publichnye-slushaniya/anons-o-date-i-povestke-predstoyashchikh-publichnykh-slushaniy.php?bitrix_include_areas=N&amp;sphrase_id=1626;   https://elkurultay.ru/o-publichnykh-slushaniyakh-po-proektu-respublikanskogo-byudzheta-na-2024-2026-gg.php?sphrase_id=69596</t>
  </si>
  <si>
    <t>https://khural.rtyva.ru/press/news/12908/ (анонс о переносе даты);      https://khural.rtyva.ru/press/news/12771/</t>
  </si>
  <si>
    <t>https://vs19.ru/press-centr/news/19237-publichnye-slushaniya-po-byudzhetu-respubliki-na-2024-god-mozhno-budet-posmotret-v-pryamoj-translyatsii (в форме новостного сообщения);   https://vs19.ru/publichnye-slushaniya (Постановление Президиума Верховного Совета Республики Хакасия)</t>
  </si>
  <si>
    <t>https://r-19.ru/news/ekonomika/153645/</t>
  </si>
  <si>
    <t>21.11.2023; 17.11.2023</t>
  </si>
  <si>
    <t>https://www.sobranie.info/index.php?item=control&amp;die=controlPublic&amp;selectname=hearings&amp;selectvalue=hearings_76316</t>
  </si>
  <si>
    <t>http://www.irzs.ru/events/news/39742/</t>
  </si>
  <si>
    <t>https://openbudget.irkobl.ru/news/detail.php?IBLOCK_ID=116&amp;ID=347570;  https://irkobl.ru/sites/minfin/main/news/3477416/</t>
  </si>
  <si>
    <t>31.10.2023; 01.11.2023</t>
  </si>
  <si>
    <t>01.11.2023; 07.11.2023</t>
  </si>
  <si>
    <t>https://www.zskuzbass.ru/press-czentr/novosti/novosti-parlamenta/13451;   https://www.zskuzbass.ru/press-czentr/novosti/novosti-parlamenta/13466;    https://www.zskuzbass.ru/deyatelnost-parlamenta/otkryityij-byudzhet/zakonyi-ob-oblastnom-byudzhete/na-2024-2026-godyi</t>
  </si>
  <si>
    <t>https://www.omsk-parlament.ru/?newsid=17416</t>
  </si>
  <si>
    <t>https://mf.omskportal.ru/oiv/mf/otrasl/otkrbudg/proekt/2024-2026</t>
  </si>
  <si>
    <t>https://iltumen.ru/news/24517</t>
  </si>
  <si>
    <t>https://zaksobr.kamchatka.ru/events/Obyavleniya/8567;     https://zaksobr.kamchatka.ru/events/news/8593;   https://zaksobr.kamchatka.ru/events/Novosti-komiteta/Komitet-po-byudzhetnoj-nalogovoj-ekonomicheskoj-politike/8569</t>
  </si>
  <si>
    <t>https://primorsky.ru/authorities/executive-agencies/departments/finance/public.php;   https://ebudget.primorsky.ru/Show/Content/3796?ParentItemId=387;   https://ebudget.primorsky.ru/Show/Content/3817?ParentItemId=387</t>
  </si>
  <si>
    <t>https://minfin.49gov.ru/press/events/?id_4=85312</t>
  </si>
  <si>
    <t>https://sakhalin.gov.ru/index.php?id=105&amp;tx_ttnews%5Btt_news%5D=21083&amp;cHash=6a5806a825a98aa1e866b652ee982a9c</t>
  </si>
  <si>
    <t>https://openbudget.sakhminfin.ru/Menu/Page/625</t>
  </si>
  <si>
    <t>http://zseao.ru/2023/11/informatsiya-ob-obshhestvennyh-obsuzhdeniyah-po-otchyotu-ob-ispolnenii-oblastnogo-byudzheta-za-2023-god/</t>
  </si>
  <si>
    <t>https://www.eao.ru/dokumenty/elektronnoe-ofitsialnoe-opublikovanie/inaya-informatsiya/?PAGEN_1=2</t>
  </si>
  <si>
    <t>https://думачукотки.рф/news/v-dume-chukotki-proydut-publichnye-slushaniya-po-proektu-okruzhnogo-byudzheta-na-2024-god-i-na-planovyy-period-2025-i-2026-godov.html</t>
  </si>
  <si>
    <t>https://df.gov35.ru/dokumenty-strategicheskogo-planirovaniya/Документы/БдГ%20к%20проекту%20закона%20области%20Об%20областном%20бюджете%20на%202024-2026%20гг.pdf</t>
  </si>
  <si>
    <t>https://minfin39.ru/upload/iblock/3c3/8bsqxa8uexk3nzmslllv3d1fke2dt06o/БГ%20проект%202024-2026%2015.11%20().pdf</t>
  </si>
  <si>
    <t>https://b4u.gov-murman.ru/budget_guides/d64d0c92-9417-447a-a0ca-cb43c110ebfe</t>
  </si>
  <si>
    <t>"Бюджетный гид  "Областной бюджет на 2024 год и на плановый период 2025 и 2026 годов"</t>
  </si>
  <si>
    <t>https://minfin.astrobl.ru/napravleniya-deyatelnosti/byudzhet-dlya-grazhdan-2024</t>
  </si>
  <si>
    <t>https://minfin.astrobl.ru/poisk-dokumentov/document-170a-0a54e-94e-4e2c</t>
  </si>
  <si>
    <t>https://minfin.astrobl.ru/poisk-dokumentov/document-170a-0a54e-93-99</t>
  </si>
  <si>
    <t>https://minfin.kbr.ru/upload/medialibrary/f9a/zdvgr9lhomvfuqqg5wt3zil31e6wxirh/BDG-24_26_1.pdf</t>
  </si>
  <si>
    <t>https://www.mfur.ru/budjet/formirovanie/Бюджет%20для%20граждан%202024-2025%20проект.pdf</t>
  </si>
  <si>
    <t>https://budget.permkrai.ru/approved_budgets/indicators2024</t>
  </si>
  <si>
    <t xml:space="preserve">https://budget.permkrai.ru/approved_budgets/incomes2024;   https://budget.permkrai.ru/approved_budgets/incomes_dyn2024;    https://budget.permkrai.ru/approved_budgets/expenses_programs2024;    https://budget.permkrai.ru/approved_budgets/expenses_programs2024;    https://budget.permkrai.ru/approved_budgets/expenses_departments2024;     https://budget.permkrai.ru/approved_budgets/expenses_industry2024;   https://budget.permkrai.ru/approved_budgets/expenses_of_expenses_types2024;    https://budget.permkrai.ru/approved_budgets/finance_sources2024;     https://budget.permkrai.ru/approved_budgets/documents2024     </t>
  </si>
  <si>
    <t>https://www.minfin.kirov.ru/upload/iblock/fdc/uj4fjo6nxf4a7rnlcdsfudjze3rgrkdm.pdf</t>
  </si>
  <si>
    <t>http://mf.nnov.ru:8025/files/broshura/BDG_proekt24-26.pdf</t>
  </si>
  <si>
    <t>http://mf.nnov.ru/files/budget/Planirovanie_budgeta/BDG_po_proektu_obl_byud_i_po_prinyatomu_byud/2023/BDG_proekt24-26.pdf</t>
  </si>
  <si>
    <t>https://mf.orb.ru/documents/other/173962/</t>
  </si>
  <si>
    <t>https://mf.orb.ru/upload/uf/43c/9izs411c7yb6wo3ezo0ildzeohoc6v4m/BDG-po-proektu-2024_2026-ITOG.pdf</t>
  </si>
  <si>
    <t>http://ufo.ulntc.ru:8080/byudzhet-dlya-grazhdan/broshyura-byudzhet-dlya-grazhdan/2024-god</t>
  </si>
  <si>
    <t>http://ufo.ulntc.ru:8080/images/brochure/2024/byudjet_dlya_grajdan_2024_proekt/1_.pdf</t>
  </si>
  <si>
    <t>http://www.finupr.kurganobl.ru/dokuments/bud/grd/budgrd2024_2025-2026.pdf</t>
  </si>
  <si>
    <t>https://minfin.midural.ru/uploads/document/6982/byudzhetdlyagrazhdan-2024-itog.pdf</t>
  </si>
  <si>
    <t>https://admtyumen.ru/ogv_ru/finance/finance/more.htm?id=12043571@cmsArticle</t>
  </si>
  <si>
    <t>https://minfin74.ru/files/upload/minfin/mBudget/BDG_2024-2026.pdf</t>
  </si>
  <si>
    <t>https://open.minfin74.ru/documenty/broshura/3d_broshura</t>
  </si>
  <si>
    <t>https://depfin.admhmao.ru/budget/law/9479674/proekt-zakona-o-byudzhete-khanty-mansiyskogo-avton/</t>
  </si>
  <si>
    <t>https://depfin.admhmao.ru/upload/iblock/491/k1wif12wlfr4mzksowb8a6y9v8d9sd3g/Byudzhet-dlya-grazhdan-na-2024_2026-gody.pdf</t>
  </si>
  <si>
    <t>https://www.minfin-altai.ru/deyatelnost/byudzhet-dlya-grazhdan/2024-2026.php</t>
  </si>
  <si>
    <t>https://www.minfin-altai.ru/files/2023/10/001_301023-byudzhet_dlja_grazhdan_2.pdf</t>
  </si>
  <si>
    <t>https://minfin.rtyva.ru/node/28490/</t>
  </si>
  <si>
    <t>http://minfin.krskstate.ru/dat/File/10/Putevoditel%202024%20proekt.pdf</t>
  </si>
  <si>
    <t>Путеводитель по бюджету Красноярского края - 2024</t>
  </si>
  <si>
    <t>https://www.ofukem.ru/upload/iblock/882/u28jd27we5wqh9webaxd971nlaegv2g5/bg2024_2026.pdf</t>
  </si>
  <si>
    <t>https://openbudget.mfnso.ru/budget-dlya-grazhdans/zakon-ob-oblastnom-byudzhete/2024-god</t>
  </si>
  <si>
    <t>https://budget.omsk.ifinmon.ru/budzhet-dlya-grazhdan/broshyury/2024-god</t>
  </si>
  <si>
    <t>https://mf.omskportal.ru/magnoliaPublic/dam/jcr:aac25cfc-de1b-47cf-a995-6ceb32e9ebe9/Брошюра%2024-26.pdf</t>
  </si>
  <si>
    <t>https://egov-buryatia.ru/minfin/activities/directions/byudzhet-dlya-grazhdan/Бюджет%20для%20граждан%202024-2026_проект%20закона.pptx</t>
  </si>
  <si>
    <t>https://openbudget.49gov.ru/dokumenty#257-2024-god</t>
  </si>
  <si>
    <t>https://openbudget.sakhminfin.ru/sandbox/pdfflip/pdf/бюджет_для_граждан%202024_01_11_для%20размещения_compressed.pdf</t>
  </si>
  <si>
    <t>https://openbudget.sakhminfin.ru/Menu/Page/444;     https://openbudget.sakhminfin.ru/Menu/Page/625</t>
  </si>
  <si>
    <t>Нет данных; 01.11.2023</t>
  </si>
  <si>
    <t>https://admkrai.krasnodar.ru/content/1137/show/714670/;  https://admkrai.krasnodar.ru/content/1137/show/715288/</t>
  </si>
  <si>
    <t>http://bks.pskov.ru/ebudget/Show/Category/10?ItemId=257</t>
  </si>
  <si>
    <t>https://volgafin.volgograd.ru/upload/iblock/575/s2nm6q4x1imrkjunc7ikd364lr2dc30n/Byudzhet-dlya-grazhdan-k-proektu.pdf</t>
  </si>
  <si>
    <t>https://minfin.kbr.ru/documents/proekty-npa/proekt-zakona-kbr-o-respublikanskom-byudzhete-kabardino-balkarskoy-respubliki-na-2024-god-i-na-planovyy-period-2025-i-2026-godov-vnesen-v-parlament-kbr-26-10-2023-g.html;   https://minfin.kbr.ru/activity/byudzhet/</t>
  </si>
  <si>
    <t>https://minfin09.ru/wp-content/uploads/2023/11/сайт-БЮДЖЕТ-ДЛЯ-ГРАЖДАН-2024-2026.pdf</t>
  </si>
  <si>
    <t>https://minfin.tatarstan.ru/proekt-byudzheta-i-materiali-k-nemu-845677.htm?pub_id=3896436</t>
  </si>
  <si>
    <t>https://budget.cap.ru/Menu/Page/1110</t>
  </si>
  <si>
    <t xml:space="preserve">https://mfin.permkrai.ru/dokumenty/314470/;  https://mfin.permkrai.ru/dokumenty/deyatelnost/byudzhet-permskogo-kraya/byudzhet-dlya-grazhdan/    </t>
  </si>
  <si>
    <t>Бюджет Пермского края для граждан 2024-2026</t>
  </si>
  <si>
    <t>https://mfin.permkrai.ru/dokumenty/314471/;   https://mfin.permkrai.ru/dokumenty/deyatelnost/byudzhet-permskogo-kraya/byudzhet-dlya-grazhdan/</t>
  </si>
  <si>
    <t>Национальные проекты. Пермский край. 2019-2024</t>
  </si>
  <si>
    <t>https://www.yamalfin.ru/index.php?option=com_content&amp;view=article&amp;id=5275:2023-11-01-12-57-34&amp;catid=82:2013-12-25-04-30-29 (по проекту закона);   https://www.yamalfin.ru/index.php?option=com_content&amp;view=article&amp;id=5302:2023-11-27-03-20-55&amp;catid=82:2013-12-25-04-30-29 (по закону)</t>
  </si>
  <si>
    <t>https://www.yamalfin.ru/images/stories/depfin/2023/budget/budg_gr_proekt_2024-2026_2.pdf;   https://www.yamalfin.ru/images/stories/depfin/2023/budget/budget_gr_zak_82zao_24112023.pdf</t>
  </si>
  <si>
    <t>https://minfin.rtyva.ru/upload/site57/2024%20проект%20закона/Брошюра%20на%202024%20год%20проект.pdf</t>
  </si>
  <si>
    <t>https://r-19.ru/authorities/ministry-of-finance-of-the-republic-of-khakassia/common/5310/;   https://r-19.ru/authorities/ministry-of-finance-of-the-republic-of-khakassia/common/9882/</t>
  </si>
  <si>
    <t>https://r-19.ru/authorities/ministry-of-finance-of-the-republic-of-khakassia/common/9882/154046.html</t>
  </si>
  <si>
    <t>https://minfin.alregn.ru/files/pr-bud-2024-04.doc</t>
  </si>
  <si>
    <t>https://minfin.sakha.gov.ru/bjudzhet-dlja-grazhdan/elektronnyj-bjudzhet-dlja-grazhdan;   https://minfin.sakha.gov.ru/zakony-o-bjudzhete/2024-2026-gg/proekt-zakona-o-bjudzhete-na-2024-2026-gg</t>
  </si>
  <si>
    <t>https://ebudget.primorsky.ru/Page/BudgLaw?project=1&amp;ItemId=1471&amp;show_title=on;   https://ebudget.primorsky.ru/Show/Category/17?page=2&amp;ItemId=427</t>
  </si>
  <si>
    <t>06.10.2023; 31.10.2023</t>
  </si>
  <si>
    <t>http://ob.fin.amurobl.ru/resources/upload/Амур/Брошюра%20Бюджет%20для%20граждан/2023/Бюджет%20для%20граждан%202024-2026%20проект.pptx</t>
  </si>
  <si>
    <t>Проект бюджета на 2024-2026 годы</t>
  </si>
  <si>
    <t>Основные положения проекта закона о бюджете на 2024-2026 годы</t>
  </si>
  <si>
    <t>https://minfin-samara.ru/materials-for-public-hearings/;  https://minfin-samara.ru/15-dekabrya-2023-goda-sostoyatsya-itogovye-publichnye-slushaniya-po-byudzhetu-samarskoj-oblasti-na-2024-god-i-na-planovyj-period-2025-i-2026-godov/</t>
  </si>
  <si>
    <t>https://www.minfinchr.ru/otkrytoe-ministerstvo/publichnye-slushaniya-obshchestvennye-obsuzhdeniya-po-byudzhetnym-voprosam/anonsy-publichnyh-slushanij-ili-obsuzhdenij;      https://www.minfinchr.ru/anons-o-provedenii-publichnyh-slushanij-po-proektu-respublikanskogo-byudzheta-na-2024-god-i-planovyj-period-2025-i-2026-godov</t>
  </si>
  <si>
    <t>https://gsrm.ru/public/2024/</t>
  </si>
  <si>
    <t>https://openbudget.irkobl.ru/upload/iblock/41f/53ik0enl4sl7cqycq0fkvf3eoq94s9th/Проект%20бюджета%202024-2026.pdf</t>
  </si>
  <si>
    <t>https://minfin-samara.ru/materials-for-public-hearings/;  https://minfin-samara.ru/30-maya-2023-goda-sostoyatsya-itogovye-publichnye-slushaniya-po-otchyotu-ob-ispolnenii-oblastnogo-byudzheta-za-2022-god/</t>
  </si>
  <si>
    <t>До 23.11.2023</t>
  </si>
  <si>
    <t>https://курск.рф/region/economy/page-390209/;      https://kursk.ru/region/economy/finansy/informatsiya/obshchaya-informatsiya-novosti/</t>
  </si>
  <si>
    <t>https://kursk.ru/region/economy/page-393493/</t>
  </si>
  <si>
    <t>https://курск.рф/region/economy/page-390209/</t>
  </si>
  <si>
    <t>https://www.yarregion.ru/depts/depfin/tmpPages/docs.aspx (в разделе "Региональный конкурс "Бюджет для граждан" - 2023)</t>
  </si>
  <si>
    <t>https://minfin.rkomi.ru/v-komi-nachalsya-priem-zayavok-na-uchastie-v-konkurse-proektov-po-predostavleniyu-byudjeta-dlya-grajdan;    https://minfin.rkomi.ru/deyatelnost/byudjet-dlya-grajdan/finansovaya_gramotnost;    https://fingram.rkomi.ru/pages/48/</t>
  </si>
  <si>
    <t>http://fingram.rkomi.ru/pages/konkursy/48;   https://minfin.rkomi.ru/deyatelnost/byudjet-dlya-grajdan/finansovaya_gramotnost</t>
  </si>
  <si>
    <t>https://df.gov35.ru/finansovaya-gramotnost/novosti/konkurs-proektov-po-predostavleniyu-byudzheta-dlya-grazhdan/</t>
  </si>
  <si>
    <t>Не позднее 11.12.2023</t>
  </si>
  <si>
    <t>https://minfin.gov-murman.ru/open-budget/obshchestvennoe-uchastie/konkursy/2023/</t>
  </si>
  <si>
    <t>https://minfin.gov-murman.ru/news/504251/;    https://minfin.gov-murman.ru/news/505008/;   https://minfin.gov-murman.ru/open-budget/obshchestvennoe-uchastie/konkursy/2023/</t>
  </si>
  <si>
    <t>https://dfei.adm-nao.ru/obshaya-informaciya/news/33124/</t>
  </si>
  <si>
    <t>Не позднее 17.11.2023</t>
  </si>
  <si>
    <t>Не позднее 24.11.2023</t>
  </si>
  <si>
    <t>https://dfei.adm-nao.ru/byudzhet-dlya-grazhdan/konkursnye-proekty-byudzhet-dlya-grazhdan/;   https://dfei.adm-nao.ru/obshaya-informaciya/news/33649/</t>
  </si>
  <si>
    <t>https://minfin.krasnodar.ru/news/common/s/common/e/294398</t>
  </si>
  <si>
    <t>https://minfin.krasnodar.ru/activity/budget_citizens/konkurs-proektov/r2023/232974</t>
  </si>
  <si>
    <t>https://openbudsk.ru/contest/sub-251088/sub-251107;   https://openbudsk.ru/contest/sub-251088</t>
  </si>
  <si>
    <t>https://openbudsk.ru/contest/sub-251088/sub-251106/sub-251108;    https://openbudsk.ru/contest/sub-251088</t>
  </si>
  <si>
    <t>http://mf.nnov.ru/index.php?option=com_k2&amp;view=item&amp;id=2169:konkurs-2023&amp;Itemid=675</t>
  </si>
  <si>
    <t>https://mf.orb.ru/documents/active/145769/;   http://budget.orb.ru/social/konkurs</t>
  </si>
  <si>
    <t>https://minfin.saratov.gov.ru/budget/proekty/byudzhetnaya-gramotnost/konkursy;   https://minfin.saratov.gov.ru/press-tsentr/novosti/2255-startuet-regionalnyj-konkurs-byudzhet-dlya-grazhdan</t>
  </si>
  <si>
    <t>Не позднее 22.11.2023</t>
  </si>
  <si>
    <t>https://depfin.admhmao.ru/konkurs-proektov-byudzhet-dlya-grazhdan/;    https://depfin.admhmao.ru/konkurs-proektov-byudzhet-dlya-grazhdan/2023-god/9013103/protokol-o-regionalnom-etape-konkursa-proektov-po-predstavleniyu-byudzheta-dlya-grazhdan/</t>
  </si>
  <si>
    <t>https://depfin.admhmao.ru/konkurs-proektov-byudzhet-dlya-grazhdan/2023-god/9013104/katalog-konkursnykh-proektov/</t>
  </si>
  <si>
    <t>https://www.yamalfin.ru/index.php?option=com_content&amp;view=category&amp;id=254&amp;Itemid=163;    https://www.yamalfin.ru/index.php?option=com_content&amp;view=article&amp;id=5224:-q-q&amp;catid=254:2023-&amp;Itemid=163</t>
  </si>
  <si>
    <t>До 05.11.2023</t>
  </si>
  <si>
    <t>https://www.yamalfin.ru/index.php?option=com_content&amp;view=article&amp;id=5224:-q-q&amp;catid=254:2023-&amp;Itemid=163</t>
  </si>
  <si>
    <t>https://www.yamalfin.ru/index.php?option=com_content&amp;view=article&amp;id=5224:-q-q&amp;catid=254:2023-&amp;Itemid=163;   https://www.yamalfin.ru/images/stories/depfin/2023/prav_akt/prikaz_DF_89-29_01-03_158_21092023.pdf</t>
  </si>
  <si>
    <t>https://www.minfin-altai.ru/deyatelnost/byudzhet-dlya-grazhdan/itogi-regionalnogo-konkursa-proektov-po-predostavleniyu-byudzheta-dlya-grazhdan-v-2023godu.php</t>
  </si>
  <si>
    <t>https://minfin.alregn.ru/opinion/citbud/c2023/c2023_4540.html</t>
  </si>
  <si>
    <t>https://minfin.alregn.ru/opinion/citbud/c2023/c2023_4541.html</t>
  </si>
  <si>
    <t>https://mfnso.nso.ru/page/5848;   https://budget.ndfp.ru/</t>
  </si>
  <si>
    <t>https://budget.ndfp.ru/;  https://mfnso.nso.ru/page/5848</t>
  </si>
  <si>
    <t>Не позднее 28.12.2023</t>
  </si>
  <si>
    <t>Не позднее 29.12.2023</t>
  </si>
  <si>
    <t>https://primorsky.ru/authorities/executive-agencies/departments/finance/konkurs-tvorcheskikh-proektov-byudzhet-dlya-grazhdan/konkurs-tvorcheskikh-proektov-byudzhet-dlya-grazhdan-2023/;    https://ebudget.primorsky.ru/Menu/Page/1640;   https://ebudget.primorsky.ru/Show/Content/3764?ParentItemId=387</t>
  </si>
  <si>
    <t>https://primorsky.ru/authorities/executive-agencies/departments/finance/konkurs-tvorcheskikh-proektov-byudzhet-dlya-grazhdan/konkurs-tvorcheskikh-proektov-byudzhet-dlya-grazhdan-2023/;    https://ebudget.primorsky.ru/Menu/Page/1640</t>
  </si>
  <si>
    <t>Не позднее 30.11.2023</t>
  </si>
  <si>
    <t>https://ebudget.primorsky.ru/Menu/Page/1640;    https://primorsky.ru/authorities/executive-agencies/departments/finance/konkurs-tvorcheskikh-proektov-byudzhet-dlya-grazhdan/konkurs-tvorcheskikh-proektov-byudzhet-dlya-grazhdan-2023/</t>
  </si>
  <si>
    <t>https://minfin.khabkrai.ru/portal/Show/Category/152?page=1&amp;ItemId=545&amp;filterYear=2023</t>
  </si>
  <si>
    <t>https://minfin.khabkrai.ru/portal/Show/Category/153?page=1&amp;ItemId=546&amp;filterYear=2023</t>
  </si>
  <si>
    <t>https://www.fin.amurobl.ru/pages/o-ministerstve/meropriyatiya-/konkurs-byudzhet-dlya-grazhdan/o-provedenii-v-2023-godu-konkursa-proektov-po-predstavleniyu-byudzheta-dlya-grazhdan/</t>
  </si>
  <si>
    <t>https://openbudget.sakhminfin.ru/Show/Content/65</t>
  </si>
  <si>
    <t>6.1. Разработан ли «бюджет для граждан» на основе принятого закона о бюджете субъекта Российской Федерации на 2023 год и на плановый период 2024 и 2025 годов?</t>
  </si>
  <si>
    <t>6.2. Разработан ли «бюджет для граждан» на основе годового отчета об исполнении бюджета субъекта Российской Федерации за 2022 год или на основе закона (проекта закона) об исполнении закона о бюджете субъекта Российской Федерации за 2022 год?</t>
  </si>
  <si>
    <t>6.3. Использовался ли «бюджет для граждан» в ходе проведения публичных слушаний или общественных обсуждений по годовому отчету об исполнении бюджета за 2022 год?</t>
  </si>
  <si>
    <t>6.4. Разработан ли «бюджет для граждан» на основе проекта бюджета субъекта Российской Федерации на 2024 год и на плановый период 2025 и 2026 годов?</t>
  </si>
  <si>
    <r>
      <t xml:space="preserve">Результаты оценки уровня открытости бюджетных данных субъектов Российской Федерации по разделу 6 "Бюджет для граждан" за 2023 год </t>
    </r>
    <r>
      <rPr>
        <sz val="9"/>
        <rFont val="Times New Roman"/>
        <family val="1"/>
        <charset val="204"/>
      </rPr>
      <t>(группировка по федеральным округам)</t>
    </r>
  </si>
  <si>
    <t>6.5. Использовался ли «бюджет для граждан» в ходе проведения публичных слушаний или общественных обсуждений по проекту бюджета субъекта Российской Федерации на 2024 год и на плановый период 2025 и 2026 годов?</t>
  </si>
  <si>
    <t>6.7. Проводился ли в 2023 году в субъекте Российской Федерации региональный конкурс творческих проектов для популяризации «бюджета для граждан», и имеются ли сведения о его результатах на сайте, предназначенном для размещения бюджетных данных?</t>
  </si>
  <si>
    <t>Проект закона города Москвы «О бюджете города Москвы на 2024 год и плановый период 2025 и 2026 годов»</t>
  </si>
  <si>
    <t>Бюджет Санкт-Петербурга на 2024 год  и на плановый период 2025 и 2026 годов</t>
  </si>
  <si>
    <t xml:space="preserve">Путеводитель по проекту Закона Республики Адыгея "О республиканском бюджете Республики Адыгея на 2024 год и на плановый период 2025 и 2026 годов" </t>
  </si>
  <si>
    <t>Бюджет Иркутской области на 2024 год  и на плановый период 2025 и 2026 годов</t>
  </si>
  <si>
    <t>https://budget.ndfp.ru/works/4</t>
  </si>
  <si>
    <t>Не позднее 15.09.2023</t>
  </si>
  <si>
    <t>Не позднее 11.09.2023</t>
  </si>
  <si>
    <t>https://minfin.astrobl.ru/poisk-dokumentov/document-16g8i-4e4e0a-51-8i4e</t>
  </si>
  <si>
    <t>https://minfin.astrobl.ru/poisk-dokumentov/document-16g8i-4e4e0a-52c-2c9</t>
  </si>
  <si>
    <t>https://minfin.astrobl.ru/poisk-dokumentov/document-16g9-537-58i-18i</t>
  </si>
  <si>
    <t>https://minfin.astrobl.ru/napravleniya-deyatelnosti/2023-god-64db</t>
  </si>
  <si>
    <t>https://fingram.rkomi.ru/news/803;   https://fingram.rkomi.ru/pages/konkursy/48;   https://minfin.rkomi.ru/deyatelnost/byudjet-dlya-grajdan/finansovaya_gramotnost</t>
  </si>
  <si>
    <t>https://dvinaland.ru/gov/iogv/minfin/konkurs/;  https://dvinaland.ru/news/news_list.php?ID=1441239</t>
  </si>
  <si>
    <t>Ссылка находится ниже счетчика</t>
  </si>
  <si>
    <t>Ссылка находится в меню слева</t>
  </si>
  <si>
    <t>В инфографике данные обновляются по мере внесения изменений в закон о бюджете</t>
  </si>
  <si>
    <t>Не размещено по состоянию на 10.04.2023</t>
  </si>
  <si>
    <t>По ссылке "Бюджет для граждан" к закону о бюджете (первоначально принятому) загружается брошюра к проекту закона о бюджете (по состоянию на 10.04.2023)</t>
  </si>
  <si>
    <t>Не размещено по состоянию на 17.04.2023</t>
  </si>
  <si>
    <r>
      <t>а)</t>
    </r>
    <r>
      <rPr>
        <sz val="7"/>
        <color theme="1"/>
        <rFont val="Times New Roman"/>
        <family val="1"/>
        <charset val="204"/>
      </rPr>
      <t> </t>
    </r>
    <r>
      <rPr>
        <sz val="11"/>
        <color theme="1"/>
        <rFont val="Times New Roman"/>
        <family val="1"/>
        <charset val="204"/>
      </rPr>
      <t>программный код («счетчик посещений») размещен не на главной странице сайта;</t>
    </r>
  </si>
  <si>
    <r>
      <t>б)</t>
    </r>
    <r>
      <rPr>
        <sz val="7"/>
        <color theme="1"/>
        <rFont val="Times New Roman"/>
        <family val="1"/>
        <charset val="204"/>
      </rPr>
      <t> </t>
    </r>
    <r>
      <rPr>
        <sz val="11"/>
        <color theme="1"/>
        <rFont val="Times New Roman"/>
        <family val="1"/>
        <charset val="204"/>
      </rPr>
      <t>программный код («счетчик посещений»), установленный на сайте, не является общедоступной системой сбора статистики в сети Интернет;</t>
    </r>
  </si>
  <si>
    <r>
      <t>в)</t>
    </r>
    <r>
      <rPr>
        <sz val="7"/>
        <color theme="1"/>
        <rFont val="Times New Roman"/>
        <family val="1"/>
        <charset val="204"/>
      </rPr>
      <t> </t>
    </r>
    <r>
      <rPr>
        <sz val="11"/>
        <color theme="1"/>
        <rFont val="Times New Roman"/>
        <family val="1"/>
        <charset val="204"/>
      </rPr>
      <t>отсутствуют сведения о посещаемости сайта в разрезе его отдельных страниц (в том числе специализированного сайта, предназначенного для размещения бюджетных данных для граждан);</t>
    </r>
  </si>
  <si>
    <r>
      <t>г)</t>
    </r>
    <r>
      <rPr>
        <sz val="7"/>
        <color theme="1"/>
        <rFont val="Times New Roman"/>
        <family val="1"/>
        <charset val="204"/>
      </rPr>
      <t> </t>
    </r>
    <r>
      <rPr>
        <sz val="11"/>
        <color theme="1"/>
        <rFont val="Times New Roman"/>
        <family val="1"/>
        <charset val="204"/>
      </rPr>
      <t>невозможно определить количество посетителей страниц сайта, на которых размещается «бюджет для граждан», в том числе если указанный информационный ресурс интегрирован с другими информационными ресурсами;</t>
    </r>
  </si>
  <si>
    <r>
      <t>д)</t>
    </r>
    <r>
      <rPr>
        <sz val="7"/>
        <color theme="1"/>
        <rFont val="Times New Roman"/>
        <family val="1"/>
        <charset val="204"/>
      </rPr>
      <t> </t>
    </r>
    <r>
      <rPr>
        <sz val="11"/>
        <color theme="1"/>
        <rFont val="Times New Roman"/>
        <family val="1"/>
        <charset val="204"/>
      </rPr>
      <t>ограничен (возможен только по паролю) доступ к отчетам программного кода («счетчика посещений»).</t>
    </r>
  </si>
  <si>
    <t>Не размещено по состоянию на 01.08.2023</t>
  </si>
  <si>
    <t>Не размещено по состоянию на 18.04.2023. Портал "Открытый бюджет Новгородской области" (http://portal.novkfo.ru/) не работает</t>
  </si>
  <si>
    <t>Портал "Открытый бюджет Новгородской области" (http://portal.novkfo.ru/) не работает</t>
  </si>
  <si>
    <t>Финансового органа</t>
  </si>
  <si>
    <t>Финансового органа (страница на портале органов власти)</t>
  </si>
  <si>
    <t xml:space="preserve">https://dvinaland.ru/gov/iogv/minfin/docList/ </t>
  </si>
  <si>
    <t>Страница на портале органов власти "Власть / Деятельность / Открытые данные / Открытый бюджет"</t>
  </si>
  <si>
    <t>Страница на портале органов власти "О регионе / Экономика / Финансы"</t>
  </si>
  <si>
    <t xml:space="preserve">Страница на портале органов власти "Бюджет для граждан" </t>
  </si>
  <si>
    <t>https://budget.mosreg.ru/byudzhet-dlya-grazhdan/zakon-o-byudzhete-mo/</t>
  </si>
  <si>
    <t>http://finance.pskov.ru/ob-upravlenii/byudzhet-dlya-grazhdan</t>
  </si>
  <si>
    <t>Не размещено по состоянию на 18.04.2023</t>
  </si>
  <si>
    <t>Источник данных не указан, исходя из даты размещения (23.11.2022) брошюра подготовлена на основе проекта бюджета</t>
  </si>
  <si>
    <t>См. раздел "Бюджет для граждан РС(Я) - 2023"</t>
  </si>
  <si>
    <t>Да (указан сайт)</t>
  </si>
  <si>
    <t>https://belregion.ru/press/news/index.php?ID=100457</t>
  </si>
  <si>
    <t>Нет данных о проведении публичных слушаний (общественных обсуждений)</t>
  </si>
  <si>
    <t>http://www.smoloblduma.ru/ (в разделе "Объявления");   http://smoloblduma.ru/work/kom/6B_23.php (в плане мероприятий Комитета по бюджету, налогам и финансам)</t>
  </si>
  <si>
    <t>На портале "Открытый бюджет Санкт-Петербурга" указана некорректная дата размещения анонса (20.01.1970)</t>
  </si>
  <si>
    <t>Оценено с учетом даты завершения мероприятия</t>
  </si>
  <si>
    <t>https://minfin.49gov.ru/press/events/?id_4=80866 (размещалось временно);    https://minfin.49gov.ru/press/news/?id_4=81206</t>
  </si>
  <si>
    <t>19-21.06.2023</t>
  </si>
  <si>
    <t>08-15.06.2023</t>
  </si>
  <si>
    <t>29.04-06.05.2023</t>
  </si>
  <si>
    <t>08-18.06.2023</t>
  </si>
  <si>
    <t>02-04.06.2023</t>
  </si>
  <si>
    <t>01-06.06.2023 (форум в онлайн формате);   дата общественного обсуждения в заочной форме назначена на 09.06.2023</t>
  </si>
  <si>
    <t>08-13.06.2023</t>
  </si>
  <si>
    <t>22-26.05.2023</t>
  </si>
  <si>
    <t>02-10.05.2023</t>
  </si>
  <si>
    <t>15-30.05.2023</t>
  </si>
  <si>
    <t>05-10.05.2023</t>
  </si>
  <si>
    <t>07-09.06.2023</t>
  </si>
  <si>
    <t>24-26.05.2023</t>
  </si>
  <si>
    <t>22.05.2023; 29.05.2023</t>
  </si>
  <si>
    <t>13.06.2023; 14.06.2023</t>
  </si>
  <si>
    <t>08.06.2023; 13.06.2023</t>
  </si>
  <si>
    <t>Нет данных; 13.06.2023</t>
  </si>
  <si>
    <t>07.06.2023; 08.06.2023</t>
  </si>
  <si>
    <t>Нет данных; 05.06.2023</t>
  </si>
  <si>
    <t>23.05.2023; 29.05.2023</t>
  </si>
  <si>
    <t>04.05.2023; 10.05.2023; 12.05.2023</t>
  </si>
  <si>
    <t>23.05.2023; 02.06.2023</t>
  </si>
  <si>
    <t>12.05.2023; 10.05.2023</t>
  </si>
  <si>
    <t>Нет данных; 06.06.2023</t>
  </si>
  <si>
    <t>Нет данных; 24.04.2023</t>
  </si>
  <si>
    <t>28.04.2023; 03.05.2023</t>
  </si>
  <si>
    <t>Нет данных; 18.05.2023</t>
  </si>
  <si>
    <t>04.05.2023; 10.05.2023</t>
  </si>
  <si>
    <t>27.06.2023; 30.06.2023</t>
  </si>
  <si>
    <t>02.06.2023; нет данных</t>
  </si>
  <si>
    <t>Нет данных; 07.06.2023</t>
  </si>
  <si>
    <t>02.06.2023; 07.06.2023</t>
  </si>
  <si>
    <t>Нет (не отвечает требованиям)</t>
  </si>
  <si>
    <t>Сведения о проведении публичных слушаний (общественных обсуждений) не обнаружены (по состоянию  на 01.08.2023)</t>
  </si>
  <si>
    <t>Нет (переход по ссылке не осуществляется)</t>
  </si>
  <si>
    <t>06-13.06.2023</t>
  </si>
  <si>
    <t>В анонсе на сайте законодательного органа ссылка на "Бюджет для граждан" отсутствует, на сайте финансового органа анонс не обнаружен (по состоянию на 13.06.2023). Портал управления общественными финансами "Открытый бюджет" не обновляется</t>
  </si>
  <si>
    <t>В анонсе на сайте законодательного органа ссылка на "Бюджет для граждан" отсутствует, на сайте, предназначенном для размещения бюджетных данных, анонс не обнаружен (по состоянию на 16.05.2023)</t>
  </si>
  <si>
    <t>В анонсе на сайте законодательного органа ссылка на "Бюджет для граждан" отсутствует, на сайте финансового органа анонс не обнаружен (по состоянию на 30.05.2023)</t>
  </si>
  <si>
    <t>https://www.samregion.ru/institutions/ps/</t>
  </si>
  <si>
    <t>Сведения о проведении публичных слушаний (общественных обсуждений) не обнаружены. В период с 27.06.2023 по 01.08.2023 сайт законодательного органа не был доступен (старый адрес: http://kurganoblduma.ru/about/activity/people_hearing/, новый адрес: http://duma45.ru/)</t>
  </si>
  <si>
    <t>Сведения о проведении публичных слушаний (общественных обсуждений) не обнаружены (по состоянию на 13.06.2023)</t>
  </si>
  <si>
    <t>Сведения о проведении публичных слушаний (общественных обсуждений) не обнаружены (по состоянию на 30.05.2023)</t>
  </si>
  <si>
    <t>В качестве публичных слушаний позиционируется заседание комитета законодательного органа, анонса мероприятия как такового нет, приглашение граждан к участию отсутствует (см. https://www.iltumen.ru/news/24025; https://minfin.sakha.gov.ru/id/hronologiya-rassmotreniya-i-utverzhdeniya-proekta-zakona-ob-ispolnenii-byudzheta-za-2022-god)</t>
  </si>
  <si>
    <t>В анонсе на сайте законодательного органа ссылка на "Бюджет для граждан" отсутствует, на сайте финансового органа анонс не обнаружен</t>
  </si>
  <si>
    <t xml:space="preserve">Анонс не обнаружен (по состоянию на 17.05.2023). О проведении мероприятия известно из новости, размещенной на сайте законодательного органа 11.05.2023 (см. https://думачукотки.рф/news/publichnye-slushaniya-po-ispolneniyu-okruzhnogo-byudzheta-2022-goda.html) </t>
  </si>
  <si>
    <t>В анонсе ссылка на "Бюджет для граждан" отсутствует (по состоянию на 16.05.2023)</t>
  </si>
  <si>
    <t>В анонсах ссылка на "Бюджет для граждан" отсутствует</t>
  </si>
  <si>
    <t>На сайте законодательного органа ссылка на "Бюджет для граждан" отсутствует; на сайте финансового органа анонс не обнаружен (по состоянию на 06.06.2023)</t>
  </si>
  <si>
    <t>В анонсах ссылка на "Бюджет для граждан" отсутствует (по состоянию на 06.06.2023)</t>
  </si>
  <si>
    <t>В анонсах ссылка на "Бюджет для граждан" отсутствует (по состоянию на 13.06.2023)</t>
  </si>
  <si>
    <t>В анонсах ссылка на "Бюджет для граждан" отсутствует (по состоянию на 13.06.2023). Анонс мероприятия на сайте законодательного органа размещен в разделе "Объявления" на главной странице сайта, также о проведении публичных слушаниях указано в плане мероприятий работы Комитета Смоленской областной Думы по бюджету, налогам и финансам</t>
  </si>
  <si>
    <t>https://portal.tverfin.ru/Show/Content/2095?ParentItemId=628</t>
  </si>
  <si>
    <t xml:space="preserve">В анонсе на сайте законодательного органа ссылка на "Бюджет для граждан" отсутствует; на сайте высшего исполнительного органа и на специализированном портале анонс не обнаружен (по состоянию на 20.06.2023) </t>
  </si>
  <si>
    <t>В анонсах имеется ссылка на "Бюджет для граждан", но переход по ней не осуществляется</t>
  </si>
  <si>
    <t>В анонсах ссылка на "Бюджет для граждан" отсутствует (по состоянию на 03.07.2023)</t>
  </si>
  <si>
    <t>В анонсе на сайте законодательного органа ссылка на "Бюджет для граждан" отсутствует, на сайте финансового органа анонс не обнаружен (по состоянию на 13.06.2023)</t>
  </si>
  <si>
    <t>https://www.minfinchr.ru/o-provedenii-publichnyh-slushanij-po-proektu-zakona-chechenskoj-respubliki-ob-utverzhdenii-otcheta-ob-ispolnenii-respublikanskogo-byudzheta-za-2022-god</t>
  </si>
  <si>
    <t>В анонсах ссылка на "Бюджет для граждан" отсутствует (по состоянию на 13.06.2023). Анонс размещен после срока надлежащей практики, учтен с учетом даты завершения приема предложений</t>
  </si>
  <si>
    <t>Анонс не обнаружен (по состоянию на 30.05.2023). О проведении общественных обсуждений известно из сведений о хронологии рассмотрения и утверждения проекта закона «Об исполнении бюджета Республики Татарстан за 2022 год», размещенных на сайте финансового органа</t>
  </si>
  <si>
    <t>В анонсах ссылка на "Бюджет для граждан" отсутствует (по состоянию на 16.05.2023)</t>
  </si>
  <si>
    <t>В анонсах ссылка на "Бюджет для граждан" отсутствует (по состоянию на 30.05.2023)</t>
  </si>
  <si>
    <t>В анонсах ссылка на "Бюджет для граждан" отсутствует (по состоянию на 17.05.2023)</t>
  </si>
  <si>
    <t>В анонсе на сайте законодательного органа ссылка на "Бюджет для граждан" отсутствует, на сайте финансового органа анонс не обнаружен (по состоянию на 30.05.2023). Нарушен установленный срок надлежащей практики по размещению анонса</t>
  </si>
  <si>
    <t>В анонсе на сайте законодательного органа ссылка на "Бюджет для граждан" отсутствует, на сайте финансового органа анонс не обнаружен (по состоянию на 20.06.2023)</t>
  </si>
  <si>
    <t>В анонсе на сайте законодательного органа указано, что "Бюджет для граждан" будет размещен на сайте финансового органа, на сайте финансового органа в меню подраздела "Бюджет для граждан" указаны годы с 2014 по 2021, поиск затруднен (К1)</t>
  </si>
  <si>
    <t>Примечание. * Cведения указываются при необходимости.</t>
  </si>
  <si>
    <t>См. раздел "Бюджет для граждан / 2023"</t>
  </si>
  <si>
    <t xml:space="preserve">https://budget76.ru/bdg/2022-god/k-proektu-zakona-ob-ispolnenii-byudzheta, </t>
  </si>
  <si>
    <t>http://обчр.рф/analitika/ispolnenie-byudzheta/osnovnye-kharakteristiki-byudzheta; http://обчр.рф/analitika/ispolnenie-byudzheta/dokhody-respublikanskogo-byudzheta; http://обчр.рф/analitika/ispolnenie-byudzheta/raskhody-respublikanskogo-byudzheta;  http://обчр.рф/analitika/ispolnenie-byudzheta/mezhbyudzhetnye-transferty-munitsipalnym-obrazovaniyam</t>
  </si>
  <si>
    <t>Фильм</t>
  </si>
  <si>
    <t>Размещено в разделе "Бюджет / Исполнение", в специальном разделе "Бюджет / Открытый бюджет / Бюджет для граждан" отсутствует (по состоянию на 03.07.2023), основание для применения К1</t>
  </si>
  <si>
    <t>https://bryanskoblfin.ru/open/Menu/Page/138</t>
  </si>
  <si>
    <t>Источник данных не указан, не учитывается в целях оценки показателя</t>
  </si>
  <si>
    <t>По ссылке осуществляется переход на специализированный портал</t>
  </si>
  <si>
    <t xml:space="preserve">В инфографике данные обновляются по мере внесения изменений в закон о бюджете, после завершения финансового года замещаются фактическими данными </t>
  </si>
  <si>
    <t>Бюджет Москвы</t>
  </si>
  <si>
    <t>15.01.2024, 25.01.2024</t>
  </si>
  <si>
    <t>http://ufo.ulntc.ru:8080/analitika/osnovnye-parametry-byudzheta/dokhody-byudzheta; http://ufo.ulntc.ru:8080/analitika/osnovnye-parametry-byudzheta/raskhody-byudzheta</t>
  </si>
  <si>
    <t>01.11.2023; 27.11.2023</t>
  </si>
  <si>
    <t>В анонсе на сайте высшего исполнительного органа ссылка на "Бюджет для граждан" отсутствует, на сайте финансового органа и специализированном портале анонс не обнаружен (по состоянию на 13.06.2023)</t>
  </si>
  <si>
    <t xml:space="preserve">Сайт законодательного органа и сайт финансового органа не доступны (не загружаются) на дату проведения мониторинга и в течение последующих пяти рабочих дней  (в период с 13.06.2023 по 27.06.2023). В последующем установлено, что в анонсе на сайте законодательного органа ссылка на "Бюджет для граждан" отсутствует, анонс на сайте финансового органа не обнаружен (по состоянию на 12.07.2023) </t>
  </si>
  <si>
    <t>Наличие анонса</t>
  </si>
  <si>
    <t>Наличие в составе анонса активной ссылки, при переходе по которой размещен "Бюджет для граждан"</t>
  </si>
  <si>
    <t>08-14.11.2023</t>
  </si>
  <si>
    <t>07-09.12.2022</t>
  </si>
  <si>
    <t>07-11.11.2023</t>
  </si>
  <si>
    <t>06-13.10.2023</t>
  </si>
  <si>
    <t>13-26.11.2023</t>
  </si>
  <si>
    <t>07-14.11.2023</t>
  </si>
  <si>
    <t>10-13.10.2023 (очная форма в районах); 17-19.10.2023 (заочная форма)</t>
  </si>
  <si>
    <t>13-17.11.2023</t>
  </si>
  <si>
    <t>06-11.11.2023</t>
  </si>
  <si>
    <t>14.12.2023 очная форма, с момента опубликования анонса до 13.12.2023 заочная форма</t>
  </si>
  <si>
    <t>05-15.11.2023</t>
  </si>
  <si>
    <t>07-17.11.2023</t>
  </si>
  <si>
    <t>31.10-07.11.2023</t>
  </si>
  <si>
    <t>02-09.11.2023</t>
  </si>
  <si>
    <t>07-20.11.2023</t>
  </si>
  <si>
    <t>30.10-03.11.2023</t>
  </si>
  <si>
    <t>16-20.10.2023</t>
  </si>
  <si>
    <t>07-09.11.2023</t>
  </si>
  <si>
    <t>08-10.11.2023</t>
  </si>
  <si>
    <t>31.10.2023; нет данных</t>
  </si>
  <si>
    <t>08.11.2023; 09.11.2023</t>
  </si>
  <si>
    <t>15.09.2023; 12.10.2023; 20.10.2023</t>
  </si>
  <si>
    <t>Нет данных; 02.11.2023</t>
  </si>
  <si>
    <t>07.11.2023; 13.11.2023</t>
  </si>
  <si>
    <t>02.11.2023; 01.11.2023</t>
  </si>
  <si>
    <t>Нет данных; 13.11.2023</t>
  </si>
  <si>
    <t>13.10.2023; 12.10.2023</t>
  </si>
  <si>
    <t>02.11.2023; 09.11.2023</t>
  </si>
  <si>
    <t>10.11.2023; 14.11.2023</t>
  </si>
  <si>
    <t>03.11.2023; 05.11.2023</t>
  </si>
  <si>
    <t>02.11.2023; 21.11.2023</t>
  </si>
  <si>
    <t>27.10.2023; 30.10.2023</t>
  </si>
  <si>
    <t>04.10.2023; 09.10.2023</t>
  </si>
  <si>
    <t>27.10.2023; 25.10.2023</t>
  </si>
  <si>
    <t>01.11.2023; 02.11.2023</t>
  </si>
  <si>
    <t xml:space="preserve">https://depfin.kostroma.gov.ru/ </t>
  </si>
  <si>
    <t>"Бюджеты для граждан" размещаются по отдельным ссылкам</t>
  </si>
  <si>
    <t>12.04.2023; нет данных</t>
  </si>
  <si>
    <t>21.04.2023; 26.04.2023</t>
  </si>
  <si>
    <t>21.04.2023; 24.04.2023; 26.04.2023</t>
  </si>
  <si>
    <t>25.10.2023; 08.11.2023</t>
  </si>
  <si>
    <t>15.04.2023; 17.04.2023; 17.07.2023</t>
  </si>
  <si>
    <t>31.05.2023; 08.06.2023</t>
  </si>
  <si>
    <t>17.04.2023; нет данных</t>
  </si>
  <si>
    <t>02.10-01.11.2023</t>
  </si>
  <si>
    <t>07.04-07.06.2023</t>
  </si>
  <si>
    <t>29.09-19.11.2023</t>
  </si>
  <si>
    <t>17.04-05.06.2023</t>
  </si>
  <si>
    <t>28.04-05.06.2023</t>
  </si>
  <si>
    <t>20.03-22.05.2023</t>
  </si>
  <si>
    <t>17.04-16.05.2023</t>
  </si>
  <si>
    <t xml:space="preserve">31.03-09.06.2023 </t>
  </si>
  <si>
    <t>01.05-31.05.2023</t>
  </si>
  <si>
    <t>20.04-20.05.2022</t>
  </si>
  <si>
    <t>24.04-23.05.2023 (в Положении о проведении конкурса указано, что срок подачи заявок – 30 календарных дней со дня размещения объявления о проведении Конкурса)</t>
  </si>
  <si>
    <t>30.10-12.11.2023</t>
  </si>
  <si>
    <t>12.04-11.05.2023 (1 тур); 22.05-09.06.2023 (2 тур)</t>
  </si>
  <si>
    <t>08.09-07.11.2023</t>
  </si>
  <si>
    <t>28.07-28.08.2023</t>
  </si>
  <si>
    <t>12.04-15.05.2023 (1 тур);  29.05-19.06.2023 (2 тур)</t>
  </si>
  <si>
    <t>01.06-01.08.2023</t>
  </si>
  <si>
    <t>28.04-31.05.2023 (1 региональный тур)</t>
  </si>
  <si>
    <t>22.05-26.06.2023</t>
  </si>
  <si>
    <t>24.04-26.05.2023 (1 этап); 10.06-20.06.2023 (2 этап)</t>
  </si>
  <si>
    <t>17.04-16.06.2023</t>
  </si>
  <si>
    <t>10.04-16.06.2023</t>
  </si>
  <si>
    <t>17.04-19.05.2023</t>
  </si>
  <si>
    <t>24.04-14.06.2023</t>
  </si>
  <si>
    <t>08.09-31.10.2023</t>
  </si>
  <si>
    <t>10.04-10.05.2023</t>
  </si>
  <si>
    <t>20.04-02.06.2023</t>
  </si>
  <si>
    <t>12.05-25.06.2023</t>
  </si>
  <si>
    <t>02.10-20.10.2023</t>
  </si>
  <si>
    <t>13.03-10.04.2023</t>
  </si>
  <si>
    <t>27.04-01.06.2023</t>
  </si>
  <si>
    <t>27.11-10.12.2023</t>
  </si>
  <si>
    <t>20.04-31.05.2023</t>
  </si>
  <si>
    <t>16.09-30.10.2023</t>
  </si>
  <si>
    <t>15.04-26.05.2023</t>
  </si>
  <si>
    <t>15.05-16.06.2023</t>
  </si>
  <si>
    <t>https://fin.smolensk.ru/</t>
  </si>
  <si>
    <t>https://minfin.admoblkaluga.ru/</t>
  </si>
  <si>
    <t>https://mfri.ru/</t>
  </si>
  <si>
    <t>Нет (на главной странице сайта)</t>
  </si>
  <si>
    <t>Отсутствуют сведения о посещаемости сайта в разрезе его отдельных страниц</t>
  </si>
  <si>
    <t>"Бюджет для граждан" интегрирован с другими информационными ресурсами</t>
  </si>
  <si>
    <t>LiveInternet</t>
  </si>
  <si>
    <t>На сайте финансового органа счетчик отсутствует</t>
  </si>
  <si>
    <t>Доступ к отчетам счетчика ограничен</t>
  </si>
  <si>
    <t>В период проведения мониторинга сайт не работал длительное время</t>
  </si>
  <si>
    <t>Счетчик отсутствует, имеется изображение счетчика, не активно</t>
  </si>
  <si>
    <t>На специализированном портале актуальные брошюры "Бюджет для граждан" отсутствуют</t>
  </si>
  <si>
    <t>Доступ к отчетам счетчика ограничен на специализированном портале и на сайте финансового органа</t>
  </si>
  <si>
    <t>Вместе с "Бюджетами для граждан" размещаются аналитические статьи, радио и видео программы</t>
  </si>
  <si>
    <t xml:space="preserve">Доступ к отчетам счетчика ограничен </t>
  </si>
  <si>
    <t>На специализированном портале доступ к отчетам счетчика ограничен</t>
  </si>
  <si>
    <t>Счетчик не установлен</t>
  </si>
  <si>
    <t>Имеется отдельная ссылка "Счетчик посещений", пройдя по которой можно проанализировать на "Яндекс.Метрике" количество посетителей страницы "Бюджет для граждан"</t>
  </si>
  <si>
    <t>На сайте финансового органа счетчик не установлен. Специализированный портал недоступен</t>
  </si>
  <si>
    <t>На главной странице сайта счетчик не установлен. Счетчик имеется на страницах "Бюджет" и "Открытый бюджет". По пиктограмме счетчика, установленной на странице "Бюджет", размещена иная информация ("Бюджет для граждан" по закону об исполнении бюджета за 2020 год). Бюджет для граждан интегрирован с другими информационными ресурсами</t>
  </si>
  <si>
    <t>На сайте финансового органа и на специализированном портале установлены счетчики посещений "Яндекс.Метрика", актуальные "Бюджеты для граждан" на указанных  порталах отсутствуют</t>
  </si>
  <si>
    <t>Объявление о проведении конкурса опубликовано позже объявленной даты начала проведения конкурса</t>
  </si>
  <si>
    <t>Поиск Положения о проведении конкурса затруднен, размещено в разделе "Приказы Министерства финансов КБР по основной деятельности", рекомендуется делать ссылку на Положение в объявлении о конкурсе</t>
  </si>
  <si>
    <t>По состоянию на 09.01.2024 конкурсные работы победителей конкурса не размещены (см. https://minfin.midural.ru/document/category/88#document_list)</t>
  </si>
  <si>
    <t>Документ по результатам конкурса называется: "Решение министерства финансов Иркутской области по определению победителей Конкурса проектов по представлению бюджета для граждан в 2023 году"</t>
  </si>
  <si>
    <t>Последний конкурс проводился в 2014 году (см. https://minfin.sakha.gov.ru/konkursy/regionalnyj-konkurs-po-bjudzhetu-dlja-grazhdan)</t>
  </si>
  <si>
    <t>Последний конкурс состоялся в 2020 году (см. http://iis.minfin.49gov.ru/ebudget/Show/Content/51?ItemId=59)</t>
  </si>
  <si>
    <t>Опубликовано объявление о проведении всероссийского конкурса (см. https://ok.ru/group57470925144082/topic/156152877226002)</t>
  </si>
  <si>
    <t>Опубликовано объявление о проведении всероссийского конкурса (см. https://ok.ru/ministerst/topic/155806499535851)</t>
  </si>
  <si>
    <t>Опубликовано объявление о проведении всероссийского конкурса (см. https://minfin-samara.ru/druzya-startoval-novyj-konkurs-byudzhet-dlya-grazhdan/)</t>
  </si>
  <si>
    <t>Опубликовано объявление о проведении всероссийского конкурса (см. https://vk.com/wall-173413318_236/)</t>
  </si>
  <si>
    <t>Последний конкурс был объявлен в 2016 году (см. https://minfin.tatarstan.ru/konkurs-proektov-po-predostavleniyu-byudzheta.htm)</t>
  </si>
  <si>
    <t>Проводится конкурс среди муниципальных образований на лучшую брошюру «Бюджет для граждан» (см. https://fin.smolensk.ru/open/bg/konkurs/)</t>
  </si>
  <si>
    <t>По состоянию на 25.12.2023 объявлении о проведении конкурса проектов "Бюджет для граждан" не найдено. На сайте финансового органа в разделе "Новости" найдено сообщение от 02.10.2023 о  подведении итогов конкурса проектов «Бюджет для граждан» со ссылкой на проект победителя (см. https://mf.avo.ru/novosti/), в разделе "Бюджет для граждан" размещен проект победителя конкурса (см. https://mf.avo.ru/budzet-dla-grazdan)</t>
  </si>
  <si>
    <t>Порядок проведения конкурса (ссылка)</t>
  </si>
  <si>
    <t>Дата размещения результатов конкурса  (протокол конкурсной комиссии) по Положению или условиям конкурса</t>
  </si>
  <si>
    <t xml:space="preserve">Фактическая дата размещения результатов конкурса  (протокол конкурсной комиссии) </t>
  </si>
  <si>
    <t>Официальные результаты конкурса (протокол конкурсной комиссии), (ссылка)</t>
  </si>
  <si>
    <t>На главной странице сайта счетчик не установлен, имеется счетчик на странице "Бюджет для граждан". На сайте финансового органа установлен счетчик "Рейтинг@mail.ru", не формирует отчеты в разрезе отдельных страниц</t>
  </si>
  <si>
    <t>В разделе, где размещаются "Бюджеты для граждан" (https://www.mfur.ru/budget%20for%20citizens/), не размещен по состоянию на 11.12.2023 (К1)</t>
  </si>
  <si>
    <t>В разделе, где размещаются "Бюджеты для граждан" (см. https://minfin.tatarstan.ru/budget.html), не размещен по состоянию на 11.12.2023 (К1)</t>
  </si>
  <si>
    <t>Не размещен по состоянию на 11.12.2023</t>
  </si>
  <si>
    <t>Размещен в составе анонса о проведении публичных слушаний, отсутствует в разделах, где размещаются "Бюджеты для граждан" (см.: https://minfin.alregn.ru/books/; https://minfin.alregn.ru/bud/z2024//), по состоянию на 11.12.2023 (К1)</t>
  </si>
  <si>
    <t>Брошюры (по проекту закона в целом и по пяти отраслям (направлениям))</t>
  </si>
  <si>
    <t>Размещена брошюра "Бюджет для граждан" к проекту закона в целом и пять брошюр по отраслям (направлениям)</t>
  </si>
  <si>
    <t>Место размещения данных*</t>
  </si>
  <si>
    <t xml:space="preserve">Наименование субъекта         Российской Федерации </t>
  </si>
  <si>
    <t xml:space="preserve">Наименование субъекта          Российской Федерации </t>
  </si>
  <si>
    <t>Сайт, предназначенный для размещения бюджетных данных*</t>
  </si>
  <si>
    <t xml:space="preserve">Используется наименование: "Презентация_Проект бюджета_2024-2026 годы" </t>
  </si>
  <si>
    <t>Информация по годовому отчету об исполнении областного бюджета Тверской области за 2022 год</t>
  </si>
  <si>
    <t>Высшего исполнительного органа</t>
  </si>
  <si>
    <t>Учтена презентация, размещенная в составе информационного сообщения о проведении общественных обсуждений на сайте высшего исполнительного органа, поиск затруднен (К1). На специализированном портале, где размещаются "Бюджеты для граждан" ( https://portal.tverfin.ru/Menu/Page/288), не размещена (по состоянию на 01.08.2023)</t>
  </si>
  <si>
    <t>Проект закона Камчатского края «Об исполнении краевого бюджета за 2022 год"</t>
  </si>
  <si>
    <t>https://minfin.kamgov.ru/otcety_ispolnenie/otcet-ob-ispolnenii-kraevogo-budzeta-za-2022-god</t>
  </si>
  <si>
    <t>Учтена презентация "Слайды исполнение за 2022 год ИТОГ", размещенная в разделе "Бюджет / Исполнение бюджета / Отчет об исполнении краевого бюджета за 2022 год" по ссылке "Документы и материалы к проекту закона "Об исполнении краевого бюджета за 2022 год"" в составе архива, поиск затруднен  (К1). В специальном разделе, где размещаются "Бюджеты для граждан" (https://minfin.kamgov.ru/budzet-dla-grazdan), отсутствует</t>
  </si>
  <si>
    <t>Размещено в разделе "Деятельность / Бюджет Рязанской области / Открытый бюджет / Открытый бюджет", при загрузке баннера "Бюджет для граждан", размещенного на главной странице сайта, выдается ошибка 404 (К1)</t>
  </si>
  <si>
    <t>В таблицах не указаны единицы измерения (см., например, "Доходы по группам, подгруппам и статьям классификации доходов бюджетов"), К2</t>
  </si>
  <si>
    <t>Размещено в разделе "Бюджет / Отчетность", под баннером "Гражданам о бюджете" отсутствует (по состоянию на 10.04.2023 загружается бюджет для граждан по проекту закона), К1</t>
  </si>
  <si>
    <t>Сведения размещаются временно, замещаются другими данными в связи с принятием закона о бюджете на очередной финансовый год и плановый период</t>
  </si>
  <si>
    <t>Вероятно, сведения размещаются временно (выбор года не предусмотрен)</t>
  </si>
  <si>
    <t>Примечание. * Указаны адреса, где размещены или обычно размещаются "Бюджеты для граждан", сформированные на основе закона о бюджете.</t>
  </si>
  <si>
    <t>Представлены недостоверные данные (см., например, объем расходов бюджета города Севастополь за 2022 год). Источник данных однозначно не указан (в описание источника данных указано 01.12.2023, на страницах с инфографикой - 01.01.2023)</t>
  </si>
  <si>
    <t>Сведения об исполнении бюджета за 2022 год не размещены</t>
  </si>
  <si>
    <t>В анонсе имеется ссылка на раздел "Бюджет для граждан" на специализированном портале, на котором формируются таблицы и инфографика. Представленные сведения об исполнении бюджета за 2022 год недостоверные, не учитываются в целях оценки показателя</t>
  </si>
  <si>
    <t>Нет (недостоверные данные)</t>
  </si>
  <si>
    <t>Размещен с нарушением установленных сроков надлежащей практики, сведения представлены ограничено</t>
  </si>
  <si>
    <t>Примечание. * Указаны адреса, где  размещены или обычно размещаются "Бюджеты для граждан", сформированные на основе отчета об исполнении бюджета.</t>
  </si>
  <si>
    <t>Примечание. * Указаны адреса, где размещены или обычно размещаются "Бюджет для граждан", сформированные на основе проекта бюджета.</t>
  </si>
  <si>
    <t>Наименование сайта</t>
  </si>
  <si>
    <t>Указан путь для поиска в анонсе от 14.11.2023</t>
  </si>
  <si>
    <t>В анонсе указана ссылка (путь) для регистрации участников публичных слушаний. По адресу для регистрации размещен также "Бюджет для граждан"</t>
  </si>
  <si>
    <t>Ссылка на "Бюджет для граждан" имеется в анонсе, размещенном на сайте финансового органа</t>
  </si>
  <si>
    <t>В анонсе отсутствует ссылка на "Бюджет для граждан" (по состоянию на 13.11.2023)</t>
  </si>
  <si>
    <t>В анонсе отсутствует ссылка на "Бюджет для граждан" (по состоянию на 24.10.2023)</t>
  </si>
  <si>
    <t xml:space="preserve">В анонсе отсутствует ссылка на "Бюджет для граждан" (по состоянию на 13.11.2023)  </t>
  </si>
  <si>
    <t>https://budget.lenobl.ru/events/64053/; https://budget.lenobl.ru/news/</t>
  </si>
  <si>
    <t>Нет (ссылка не открывается)</t>
  </si>
  <si>
    <t>Нет (отсутствует "Бюджет для граждан")</t>
  </si>
  <si>
    <t>В анонсе указано, что с "Бюджетом для граждан" можно ознакомиться на официальном сайте финансового органа, https://volgafin.volgograd.ru/. Однако по состоянию на 09.11.2023 "Бюджет для граждан" на сайте финансового органа не обнаружен</t>
  </si>
  <si>
    <t xml:space="preserve">В анонсе отсутствует ссылка на "Бюджет для граждан" (по состоянию на  13.11.2023)  </t>
  </si>
  <si>
    <t>В анонсе отсутствует ссылка на "Бюджет для граждан" (по состоянию на 13.11.2023). На сайте финансового органа анонс не обнаружен</t>
  </si>
  <si>
    <t>В анонсе отсутствует ссылка на "Бюджет для граждан" (по состоянию на 21.11.2023)</t>
  </si>
  <si>
    <t>В анонсе отсутствует ссылка на "Бюджет для граждан" (по состоянию на 13.11.2023). Мероприятие позиционируется как "публичные слушания", но проводится в заочной форме, что не соответствует федеральному законодательству</t>
  </si>
  <si>
    <t>В анонсе отсутствует ссылка на "Бюджет для граждан" (по состоянию на 11.12.2023)</t>
  </si>
  <si>
    <t>В анонсе отсутствует ссылка на "Бюджет для граждан" (по состоянию на 14.11.2023)</t>
  </si>
  <si>
    <t>Ссылка на "Бюджет для граждан" имеется в анонсе, но она не открывается (по состоянию на 09.11.2023). Указан неверный адрес: http://budget.lenreg.ru/budget/people, фактический адрес размещения брошюры: https://budget.lenobl.ru/budget/people/</t>
  </si>
  <si>
    <t>Анонс не обнаружен (по состоянию на 14.11.2023). О проведении мероприятия известно из хронологии рассмотрения и утверждения законопроекта. Фактически были проведены парламентские слушания (см. https://gossov.tatarstan.ru/activity/parlsl/2023_b;     https://minfin.tatarstan.ru/index.htm/news/2244322.htm/)
.</t>
  </si>
  <si>
    <t>В анонсе отсутствует ссылка на "Бюджет для граждан" (по состоянию на 23.10.2023)</t>
  </si>
  <si>
    <t>Анонс размещен с нарушением срока надлежащей практики (за один день до проведения мероприятия, дата указана на сайте)</t>
  </si>
  <si>
    <t>В анонсе отсутствует ссылка на "Бюджет для граждан" (по состоянию на 14.11.2023). На сайте законодательного органа анонс не обнаружен</t>
  </si>
  <si>
    <t>Сведения о проведении публичных слушаний (общественных обсуждений) не обнаружены (по состоянию на 11.12.2023)</t>
  </si>
  <si>
    <t>В анонсе отсутствует ссылка на "Бюджет для граждан". В специальном разделе "Заседания / Публичные слушания и общественные обсуждения" (https://zs74.ru/publichnye-slushaniya-i-obschestvennye-obsuzhdeniya) анонс не размещен (по состоянию на 21.11.2023)</t>
  </si>
  <si>
    <t>В анонсе отсутствует ссылка на "Бюджет для граждан" (по состоянию на  11.12.2023). На сайте финансового органа анонс не обнаружен</t>
  </si>
  <si>
    <t>В анонсе отсутствует ссылка на "Бюджет для граждан" (по состоянию на 22.11.2023)</t>
  </si>
  <si>
    <t xml:space="preserve">В анонсе отсутствует ссылка на "Бюджет для граждан" (по состоянию на 22.11.2023) </t>
  </si>
  <si>
    <t>В анонсе отсутствует ссылка на "Бюджет для граждан" (по состоянию на 22.11.2023). В качестве публичных слушаний позиционируется расширенное заседание комитета законодательного органа, не учитывается в целях оценки показателя. На сайте законодательного органа в специальном разделе "Общественные обсуждения" анонс отсутствует</t>
  </si>
  <si>
    <t>В анонсе отсутствует ссылка на "Бюджет для граждан" (по состоянию на 15.11.2023)</t>
  </si>
  <si>
    <t>В анонсе отсутствует ссылка на "Бюджет для граждан"(по состоянию на 22.11.2023)</t>
  </si>
  <si>
    <t>В анонсе отсутствует ссылка на "Бюджет для граждан" (по состоянию на 22.11.2023). Нарушен срок надлежащей практики размещения анонса</t>
  </si>
  <si>
    <t>Результаты оценки уровня открытости бюджетных данных субъектов Российской Федерации по разделу 6 "Бюджет для граждан" за 2023 год</t>
  </si>
  <si>
    <t>Сайт не функционирует на дату проведения мониторинга и в течение последующих пяти рабочих дней (с 10.04.2023 по 18.04.2023)</t>
  </si>
  <si>
    <t>В анонсе на сайте высшего исполнительного органа имеется ссылка "Информация по годовому отчету об исполнении областного бюджета Тверской области за 2022 год (презентация)", по содержанию может быть расценен как "Бюджет для граждан", анонс размещен 17.05.2023. Из анонса, размещенного на специализированном портале, осуществляется переход на сайт высшего исполнительного органа в раздел "Объявления"</t>
  </si>
  <si>
    <t>02.06.2023; 16.05.2023</t>
  </si>
  <si>
    <t>02.06.2023; 01.06.2023</t>
  </si>
  <si>
    <t>06.06.2023; нет данных</t>
  </si>
  <si>
    <t>19.05.2023; нет данных</t>
  </si>
  <si>
    <t>Нет данных; 26.05.2023</t>
  </si>
  <si>
    <t>В анонсе указано, что информация по проекту бюджета размещена в разделе "Документы" специализированного портала "Бюджет для граждан", дана ссылка на этот раздел. Однако "Бюджет для граждан" на указанном ресурсе размещен после проведения публичных слушаний, дата его размещения указана на сайте</t>
  </si>
  <si>
    <t>Спутник / аналитика</t>
  </si>
  <si>
    <t>Счетчик "Спутник / аналитика" установлен на главной странице органов государственной власти, доступ к отчетам счетчика ограничен. На странице финансового органа счетчик отсутствует</t>
  </si>
  <si>
    <t>Спутник / аналитика; Рейтинг@mail.ru</t>
  </si>
  <si>
    <t>Спутник / аналитика; LiveInternet</t>
  </si>
  <si>
    <t>Рамблер; Рейтинг@mail.ru; LiveInternet</t>
  </si>
  <si>
    <t>На специализированном портале актуальные бюджеты для граждан отсутствуют, имеется счетчик "Яндекс.Метрика", отчеты о посещаемости отдельных страниц он не формирует. На портале органов государственной власти Орловской области, где размещены актуальные бюджеты для граждан (https://orel-region.ru/index.php?head=180&amp;part=109&amp;unit=37), установлен счетчик "Яндекс.Метрика", доступ к его отчетам ограничен (по паролю)</t>
  </si>
  <si>
    <t>На главной странице сайта финансового органа счетчик не установлен. На странице сайта, где размещаются "Бюджеты для граждан", имеется счетчик "LiveInternet", настроен некорректно (по ссылкам на страницы в отчетах выдается информация о том, что сайт с 01.08.2022 не обновляется)</t>
  </si>
  <si>
    <t>На специализированном портале также установлен счетчик посещений "Яндекс.Метрика", возможно определить число посетителей страниц, на которых представлена информация в виде инфографики, "Бюджеты для граждан" в виде брошюр интегрированы с другими информационными ресурсами</t>
  </si>
  <si>
    <t>Статистика посещений на счетчике "Рейтинг@mail.ru" доступна только по паролю</t>
  </si>
  <si>
    <t xml:space="preserve">На сайте финансового органа установлено три счетчика, имеется доступ к отчетам счетчика "Спутник / аналитика", доступ к отчетам счетчика "Яндекс.Метрика" запрещен, доступ к отчетам счетчика "Рейтинг@mail.ru" ограничен. Для ознакомления с "Бюджетом для граждан" с сайта финансового органа необходимо перейти на специализированный портал. На специализированном портале установлены два счетчика: "Яндекс.Метрика" (информация о посещаемости доступна) и "Рейтинг@mail.ru" (доступ к отчетам ограничен). При переходе к ознакомлению с материалами брошюр приходит уведомление о невозможности установления безопасного соединения
  </t>
  </si>
  <si>
    <t>Установлен счетчик "LiveInternet", статистика доступна по паролю. Актуальные "Бюджеты для граждан" отсутствуют</t>
  </si>
  <si>
    <t>Доступ к отчетам счетчика "Яндекс.Метрика" ограничен. Счетчик "LiveInternet" не привязан к сайту. Бюджет для граждан интегрирован с другими информационными ресурсами</t>
  </si>
  <si>
    <t>Не позднее 30 календарных дней со дня окончания приема заявок Конкурсная  комиссия утверждает протокол о победителях Конкурса и размещает его на сайтах Организатора Конкурса</t>
  </si>
  <si>
    <t>В течение 5 рабочих дней со дня окончания приема заявок для участия в конкурсе Организатор конкурса определяет соответствие заявок установленным условиям и формирует перечень участников конкурса. Конкурсная комиссия рассматривает проекты и оценивает их в течение 15 календарных дней со дня окончания проверки заявок Организатором конкурса на соответствие установленным условиям согласно пункту 13 Положения</t>
  </si>
  <si>
    <t>Конкурсная комиссия утверждает сводную оценку конкурсных проектов и принимает решение о победителях Конкурса в срок до 30.06.2023 года. Объявление результатов Конкурса осуществляется в срок до 03.07.2023 года</t>
  </si>
  <si>
    <t>Комиссия определяет победителей в течении 7 рабочих  дней с даты окончания приема заявок. Протокол оформляется в течение 3 рабочих дней с даты подведения итогов и определения победителей конкурса</t>
  </si>
  <si>
    <t>Конкурсная комиссия проводит оценку конкурсных проектов и утверждает итоговые результаты оценки конкурсных проектов в течение 10 (десяти) рабочих дней со дня, следующего за днем окончания приема заявок</t>
  </si>
  <si>
    <t>Объявление победителей конкурса – до 31.07.2023 года</t>
  </si>
  <si>
    <t>В течение 15 рабочих дней со дня формирования Организатором перечня участников Конкурса</t>
  </si>
  <si>
    <t>Не позднее 20.06.2023 Конкурсная комиссия оформляет протокол с предложениями по определению победителей конкурса и на направляет Организатору конкурса в течение 3 рабочих дней для принятия решения по определению победителей конкурса</t>
  </si>
  <si>
    <t>До 05.06.2023 формируется перечень лиц, допущенных к участию, в течение 15 рабочих  дней со дня получения документов определяет победителей</t>
  </si>
  <si>
    <t>Не позднее 5 (пяти) рабочих дней со дня подписания протокола о победителях конкурса председателем Конкурсной комиссии</t>
  </si>
  <si>
    <t>В течение 5 рабочих дней с даты подписания Конкурсной комиссией протокола о победителях</t>
  </si>
  <si>
    <t>В течение 3 (трех) рабочих дней со дня принятия решения Организатора конкурса по определению победителей конкурса</t>
  </si>
  <si>
    <t>05.06.2023; 04.07.2023</t>
  </si>
  <si>
    <t>30.06.2023; нет данных</t>
  </si>
  <si>
    <t>Нет (ограничено участие граждан в публичных слушаниях)</t>
  </si>
  <si>
    <t>Публичные слушания проведены с нарушением федерального законодательства, ограничено участие граждан, показатель не оценивается</t>
  </si>
  <si>
    <t>Нет (проводится иное мероприятие)</t>
  </si>
  <si>
    <t>Портал не загружается в период с 17.04.2024 по 29.02.2024</t>
  </si>
  <si>
    <t>Источник данных не указан, не учитывается в целях оценки показателя. Портал не загружается в период с 17.04.2024 по 29.02.2024</t>
  </si>
  <si>
    <t xml:space="preserve">АНКЕТА ДЛЯ СОСТАВЛЕНИЯ РЕЙТИНГА СУБЪЕКТОВ РОССИЙСКОЙ ФЕДЕРАЦИИ ПО УРОВНЮ ОТКРЫТОСТИ БЮДЖЕТНЫХ ДАННЫХ В 2023 ГОДУ </t>
  </si>
  <si>
    <t>По состоянию на 11.12.2023 г. в анонсе отсутствует ссылка на "Бюджет для граждан". Публичные слушания проведены после установленного срока надлежащей практики</t>
  </si>
  <si>
    <t>Опубликовано два объявления о проведении конкурса. Результаты конкурса, объявление о котором размещено 17.04.2023, не опубликованы. В целях оценки показателя учтен конкурс, объявление о котором размещено 17.07.2023</t>
  </si>
  <si>
    <t>https://www.mfur.ru/budjet/formirovanie/2024-god.php</t>
  </si>
  <si>
    <t>https://www.zskuzbass.ru/deyatelnost-parlamenta/otkryityij-byudzhet/publichnyie-slushaniya; https://www.zskuzbass.ru/press-czentr/novosti/novosti-parlamenta/12946;  https://www.zskuzbass.ru/press-czentr/novosti/novosti-parlamenta/12954</t>
  </si>
  <si>
    <t>05.06.2023; 08.06.2023</t>
  </si>
  <si>
    <t>На сайте финансового органа установлен счетчик "LiveInternet", статистика доступна только по паролю</t>
  </si>
  <si>
    <t>Размещена презентация "Бюджет для граждан на 2023 год и на плановый период 2024 и 2025 годов", источник данных не указан, исходя из содержания презентация подготовлена на основе проекта бюджета (см., например, слайды 3 и 9)</t>
  </si>
  <si>
    <t>https://pskov.ru/gp; https://pskov.ru/dokumenty?page=1&amp;pp=25 (Распоряжение Правительства Псковской области от 29 мая 2023 г. № 415-р «О проведении общественного обсуждения по проекту закона Псковской области «Об утверждении отчета об исполнении областного бюджета за 2022 год»)</t>
  </si>
  <si>
    <t>https://budget.minfin-samara.ru/dokumenty/proekt-zakona-o-byudzhete-samarskoj-oblasti/project-by-years/2024-god/#toggle-id-3</t>
  </si>
  <si>
    <t>Мониторинг и оценка показателей раздела проведены в период с 10 января 2023 г. по 10 января 2024 г.</t>
  </si>
  <si>
    <t>Мониторинг и оценка показателя проведены в период с 10 января по 18 апреля 2023 г.</t>
  </si>
  <si>
    <t xml:space="preserve">Мониторинг и оценка показателя проведены в период с 15 апреля по 4 августа 2023 г. </t>
  </si>
  <si>
    <t xml:space="preserve">Мониторинг и оценка показателя проведены в период с 1 апреля по 4 августа 2023 г. </t>
  </si>
  <si>
    <t xml:space="preserve">Мониторинг и оценка показателя проведены в период с 1 сентября по 11 декабря 2023 г. </t>
  </si>
  <si>
    <t xml:space="preserve">Мониторинг и оценка показателя проведены в период с 1 сентября по 11 декабря 2023 г.           </t>
  </si>
  <si>
    <t>Мониторинг и оценка показателя проведены в период с 30 марта 2023 г. по 10 января 2024 г.</t>
  </si>
  <si>
    <t>Мониторинг и оценка показателя проведены в период с 3 июля по 13 июля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</si>
</sst>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
    <numFmt numFmtId="167" formatCode="[$-419]mmmm\ yyyy;@"/>
  </numFmts>
  <fonts count="55">
    <font>
      <sz val="11"/>
      <color theme="1"/>
      <name val="Calibri"/>
      <family val="2"/>
      <charset val="204"/>
      <scheme val="minor"/>
    </font>
    <font>
      <sz val="11"/>
      <color indexed="8"/>
      <name val="Calibri"/>
      <family val="2"/>
      <charset val="204"/>
    </font>
    <font>
      <sz val="11"/>
      <color indexed="8"/>
      <name val="Calibri"/>
      <family val="2"/>
    </font>
    <font>
      <sz val="10"/>
      <name val="Times New Roman"/>
      <family val="1"/>
      <charset val="204"/>
    </font>
    <font>
      <sz val="10"/>
      <name val="Arial Cyr"/>
      <charset val="204"/>
    </font>
    <font>
      <sz val="10"/>
      <name val="Arial"/>
      <family val="2"/>
      <charset val="204"/>
    </font>
    <font>
      <sz val="10"/>
      <color indexed="8"/>
      <name val="Arial"/>
      <family val="2"/>
      <charset val="204"/>
    </font>
    <font>
      <b/>
      <sz val="9"/>
      <name val="Times New Roman"/>
      <family val="1"/>
      <charset val="204"/>
    </font>
    <font>
      <sz val="9"/>
      <name val="Times New Roman"/>
      <family val="1"/>
      <charset val="204"/>
    </font>
    <font>
      <i/>
      <sz val="9"/>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9"/>
      <name val="Times New Roman"/>
      <family val="1"/>
      <charset val="204"/>
    </font>
    <font>
      <sz val="11"/>
      <color theme="1"/>
      <name val="Calibri"/>
      <family val="2"/>
      <charset val="204"/>
      <scheme val="minor"/>
    </font>
    <font>
      <b/>
      <sz val="10"/>
      <color rgb="FF000000"/>
      <name val="Arial Cyr"/>
    </font>
    <font>
      <u/>
      <sz val="11"/>
      <color theme="10"/>
      <name val="Calibri"/>
      <family val="2"/>
      <charset val="204"/>
      <scheme val="minor"/>
    </font>
    <font>
      <sz val="11"/>
      <color theme="1"/>
      <name val="Calibri"/>
      <family val="2"/>
      <scheme val="minor"/>
    </font>
    <font>
      <sz val="9"/>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9"/>
      <color rgb="FFFF0000"/>
      <name val="Times New Roman"/>
      <family val="1"/>
      <charset val="204"/>
    </font>
    <font>
      <sz val="9"/>
      <color theme="0"/>
      <name val="Times New Roman"/>
      <family val="1"/>
      <charset val="204"/>
    </font>
    <font>
      <sz val="7"/>
      <color theme="1"/>
      <name val="Times New Roman"/>
      <family val="1"/>
      <charset val="204"/>
    </font>
    <font>
      <sz val="11"/>
      <color rgb="FF000000"/>
      <name val="Times New Roman"/>
      <family val="1"/>
      <charset val="204"/>
    </font>
    <font>
      <sz val="11"/>
      <color theme="1"/>
      <name val="Times New Roman"/>
      <family val="1"/>
    </font>
    <font>
      <b/>
      <sz val="10"/>
      <name val="Times New Roman"/>
      <family val="1"/>
      <charset val="204"/>
    </font>
    <font>
      <sz val="11"/>
      <name val="Calibri"/>
      <family val="2"/>
      <charset val="204"/>
      <scheme val="minor"/>
    </font>
    <font>
      <sz val="10"/>
      <name val="Calibri"/>
      <family val="2"/>
      <charset val="204"/>
      <scheme val="minor"/>
    </font>
    <font>
      <sz val="9"/>
      <color theme="1"/>
      <name val="Times New Roman"/>
      <family val="1"/>
    </font>
    <font>
      <b/>
      <sz val="9"/>
      <color theme="1"/>
      <name val="Times New Roman"/>
      <family val="1"/>
      <charset val="204"/>
    </font>
    <font>
      <i/>
      <sz val="9"/>
      <color theme="1"/>
      <name val="Times New Roman"/>
      <family val="1"/>
      <charset val="204"/>
    </font>
    <font>
      <sz val="9"/>
      <color indexed="8"/>
      <name val="Times New Roman"/>
      <family val="1"/>
    </font>
    <font>
      <sz val="11"/>
      <color indexed="8"/>
      <name val="Times New Roman"/>
      <family val="1"/>
    </font>
    <font>
      <i/>
      <sz val="9"/>
      <color indexed="8"/>
      <name val="Times New Roman"/>
      <family val="1"/>
    </font>
    <font>
      <b/>
      <sz val="11"/>
      <color indexed="8"/>
      <name val="Times New Roman"/>
      <family val="1"/>
      <charset val="204"/>
    </font>
    <font>
      <u/>
      <sz val="11"/>
      <color theme="10"/>
      <name val="Calibri"/>
      <family val="2"/>
      <scheme val="minor"/>
    </font>
    <font>
      <b/>
      <sz val="9"/>
      <color theme="1"/>
      <name val="Times New Roman"/>
      <family val="1"/>
    </font>
    <font>
      <b/>
      <sz val="11"/>
      <color theme="1"/>
      <name val="Times New Roman"/>
      <family val="1"/>
    </font>
    <font>
      <i/>
      <sz val="9"/>
      <color theme="1"/>
      <name val="Times New Roman"/>
      <family val="1"/>
    </font>
    <font>
      <b/>
      <sz val="9"/>
      <color theme="0"/>
      <name val="Times New Roman"/>
      <family val="1"/>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
      <patternFill patternType="solid">
        <fgColor rgb="FFFDE9D9"/>
        <bgColor rgb="FF000000"/>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000000"/>
      </left>
      <right style="thin">
        <color rgb="FF000000"/>
      </right>
      <top style="thin">
        <color rgb="FF000000"/>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2" tint="-9.9978637043366805E-2"/>
      </bottom>
      <diagonal/>
    </border>
    <border>
      <left/>
      <right/>
      <top style="thin">
        <color theme="2" tint="-9.9978637043366805E-2"/>
      </top>
      <bottom style="thin">
        <color theme="2" tint="-9.9978637043366805E-2"/>
      </bottom>
      <diagonal/>
    </border>
    <border>
      <left/>
      <right/>
      <top style="thin">
        <color theme="2" tint="-9.9978637043366805E-2"/>
      </top>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s>
  <cellStyleXfs count="139">
    <xf numFmtId="167" fontId="0" fillId="0" borderId="0"/>
    <xf numFmtId="167" fontId="1" fillId="2" borderId="0" applyNumberFormat="0" applyBorder="0" applyAlignment="0" applyProtection="0"/>
    <xf numFmtId="167" fontId="1" fillId="2" borderId="0" applyNumberFormat="0" applyBorder="0" applyAlignment="0" applyProtection="0"/>
    <xf numFmtId="167" fontId="1" fillId="3" borderId="0" applyNumberFormat="0" applyBorder="0" applyAlignment="0" applyProtection="0"/>
    <xf numFmtId="167" fontId="1" fillId="3" borderId="0" applyNumberFormat="0" applyBorder="0" applyAlignment="0" applyProtection="0"/>
    <xf numFmtId="167" fontId="1" fillId="4" borderId="0" applyNumberFormat="0" applyBorder="0" applyAlignment="0" applyProtection="0"/>
    <xf numFmtId="167" fontId="1" fillId="4" borderId="0" applyNumberFormat="0" applyBorder="0" applyAlignment="0" applyProtection="0"/>
    <xf numFmtId="167" fontId="1" fillId="5" borderId="0" applyNumberFormat="0" applyBorder="0" applyAlignment="0" applyProtection="0"/>
    <xf numFmtId="167" fontId="1" fillId="5" borderId="0" applyNumberFormat="0" applyBorder="0" applyAlignment="0" applyProtection="0"/>
    <xf numFmtId="167" fontId="1" fillId="6" borderId="0" applyNumberFormat="0" applyBorder="0" applyAlignment="0" applyProtection="0"/>
    <xf numFmtId="167" fontId="1" fillId="6" borderId="0" applyNumberFormat="0" applyBorder="0" applyAlignment="0" applyProtection="0"/>
    <xf numFmtId="167" fontId="1" fillId="7" borderId="0" applyNumberFormat="0" applyBorder="0" applyAlignment="0" applyProtection="0"/>
    <xf numFmtId="167" fontId="1" fillId="7" borderId="0" applyNumberFormat="0" applyBorder="0" applyAlignment="0" applyProtection="0"/>
    <xf numFmtId="167" fontId="1" fillId="8" borderId="0" applyNumberFormat="0" applyBorder="0" applyAlignment="0" applyProtection="0"/>
    <xf numFmtId="167" fontId="1" fillId="8" borderId="0" applyNumberFormat="0" applyBorder="0" applyAlignment="0" applyProtection="0"/>
    <xf numFmtId="167" fontId="1" fillId="9" borderId="0" applyNumberFormat="0" applyBorder="0" applyAlignment="0" applyProtection="0"/>
    <xf numFmtId="167" fontId="1" fillId="9"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5" borderId="0" applyNumberFormat="0" applyBorder="0" applyAlignment="0" applyProtection="0"/>
    <xf numFmtId="167" fontId="1" fillId="5" borderId="0" applyNumberFormat="0" applyBorder="0" applyAlignment="0" applyProtection="0"/>
    <xf numFmtId="167" fontId="1" fillId="8" borderId="0" applyNumberFormat="0" applyBorder="0" applyAlignment="0" applyProtection="0"/>
    <xf numFmtId="167" fontId="1" fillId="8"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0" fillId="12" borderId="0" applyNumberFormat="0" applyBorder="0" applyAlignment="0" applyProtection="0"/>
    <xf numFmtId="167" fontId="10" fillId="12" borderId="0" applyNumberFormat="0" applyBorder="0" applyAlignment="0" applyProtection="0"/>
    <xf numFmtId="167" fontId="10" fillId="9" borderId="0" applyNumberFormat="0" applyBorder="0" applyAlignment="0" applyProtection="0"/>
    <xf numFmtId="167" fontId="10" fillId="9" borderId="0" applyNumberFormat="0" applyBorder="0" applyAlignment="0" applyProtection="0"/>
    <xf numFmtId="167" fontId="10" fillId="10" borderId="0" applyNumberFormat="0" applyBorder="0" applyAlignment="0" applyProtection="0"/>
    <xf numFmtId="167" fontId="10" fillId="10" borderId="0" applyNumberFormat="0" applyBorder="0" applyAlignment="0" applyProtection="0"/>
    <xf numFmtId="167" fontId="10" fillId="13" borderId="0" applyNumberFormat="0" applyBorder="0" applyAlignment="0" applyProtection="0"/>
    <xf numFmtId="167" fontId="10" fillId="13" borderId="0" applyNumberFormat="0" applyBorder="0" applyAlignment="0" applyProtection="0"/>
    <xf numFmtId="167" fontId="10" fillId="14" borderId="0" applyNumberFormat="0" applyBorder="0" applyAlignment="0" applyProtection="0"/>
    <xf numFmtId="167" fontId="10" fillId="14" borderId="0" applyNumberFormat="0" applyBorder="0" applyAlignment="0" applyProtection="0"/>
    <xf numFmtId="167" fontId="10" fillId="15" borderId="0" applyNumberFormat="0" applyBorder="0" applyAlignment="0" applyProtection="0"/>
    <xf numFmtId="167" fontId="10" fillId="15" borderId="0" applyNumberFormat="0" applyBorder="0" applyAlignment="0" applyProtection="0"/>
    <xf numFmtId="165" fontId="28" fillId="24" borderId="10">
      <alignment horizontal="right" vertical="top" shrinkToFit="1"/>
    </xf>
    <xf numFmtId="167" fontId="10" fillId="16" borderId="0" applyNumberFormat="0" applyBorder="0" applyAlignment="0" applyProtection="0"/>
    <xf numFmtId="167" fontId="10" fillId="17" borderId="0" applyNumberFormat="0" applyBorder="0" applyAlignment="0" applyProtection="0"/>
    <xf numFmtId="167" fontId="10" fillId="18" borderId="0" applyNumberFormat="0" applyBorder="0" applyAlignment="0" applyProtection="0"/>
    <xf numFmtId="167" fontId="10" fillId="13" borderId="0" applyNumberFormat="0" applyBorder="0" applyAlignment="0" applyProtection="0"/>
    <xf numFmtId="167" fontId="10" fillId="14" borderId="0" applyNumberFormat="0" applyBorder="0" applyAlignment="0" applyProtection="0"/>
    <xf numFmtId="167" fontId="10" fillId="19" borderId="0" applyNumberFormat="0" applyBorder="0" applyAlignment="0" applyProtection="0"/>
    <xf numFmtId="167" fontId="11" fillId="7" borderId="1" applyNumberFormat="0" applyAlignment="0" applyProtection="0"/>
    <xf numFmtId="167" fontId="12" fillId="20" borderId="2" applyNumberFormat="0" applyAlignment="0" applyProtection="0"/>
    <xf numFmtId="167" fontId="13" fillId="20" borderId="1" applyNumberFormat="0" applyAlignment="0" applyProtection="0"/>
    <xf numFmtId="167" fontId="29" fillId="0" borderId="0" applyNumberFormat="0" applyFill="0" applyBorder="0" applyAlignment="0" applyProtection="0"/>
    <xf numFmtId="167" fontId="29" fillId="0" borderId="0" applyNumberFormat="0" applyFill="0" applyBorder="0" applyAlignment="0" applyProtection="0"/>
    <xf numFmtId="167" fontId="14" fillId="0" borderId="3" applyNumberFormat="0" applyFill="0" applyAlignment="0" applyProtection="0"/>
    <xf numFmtId="167" fontId="15" fillId="0" borderId="4" applyNumberFormat="0" applyFill="0" applyAlignment="0" applyProtection="0"/>
    <xf numFmtId="167" fontId="16" fillId="0" borderId="5" applyNumberFormat="0" applyFill="0" applyAlignment="0" applyProtection="0"/>
    <xf numFmtId="167" fontId="16" fillId="0" borderId="0" applyNumberFormat="0" applyFill="0" applyBorder="0" applyAlignment="0" applyProtection="0"/>
    <xf numFmtId="167" fontId="17" fillId="0" borderId="6" applyNumberFormat="0" applyFill="0" applyAlignment="0" applyProtection="0"/>
    <xf numFmtId="167" fontId="18" fillId="21" borderId="7" applyNumberFormat="0" applyAlignment="0" applyProtection="0"/>
    <xf numFmtId="167" fontId="19" fillId="0" borderId="0" applyNumberFormat="0" applyFill="0" applyBorder="0" applyAlignment="0" applyProtection="0"/>
    <xf numFmtId="167" fontId="20" fillId="22" borderId="0" applyNumberFormat="0" applyBorder="0" applyAlignment="0" applyProtection="0"/>
    <xf numFmtId="167" fontId="2" fillId="0" borderId="0"/>
    <xf numFmtId="167" fontId="5" fillId="0" borderId="0"/>
    <xf numFmtId="167" fontId="6" fillId="0" borderId="0"/>
    <xf numFmtId="167" fontId="1" fillId="0" borderId="0"/>
    <xf numFmtId="167" fontId="27" fillId="0" borderId="0"/>
    <xf numFmtId="167" fontId="30" fillId="0" borderId="0"/>
    <xf numFmtId="167" fontId="4" fillId="0" borderId="0"/>
    <xf numFmtId="167" fontId="21" fillId="3" borderId="0" applyNumberFormat="0" applyBorder="0" applyAlignment="0" applyProtection="0"/>
    <xf numFmtId="167" fontId="22" fillId="0" borderId="0" applyNumberFormat="0" applyFill="0" applyBorder="0" applyAlignment="0" applyProtection="0"/>
    <xf numFmtId="167" fontId="4" fillId="23" borderId="8" applyNumberFormat="0" applyFont="0" applyAlignment="0" applyProtection="0"/>
    <xf numFmtId="9" fontId="27" fillId="0" borderId="0" applyFont="0" applyFill="0" applyBorder="0" applyAlignment="0" applyProtection="0"/>
    <xf numFmtId="167" fontId="23" fillId="0" borderId="9" applyNumberFormat="0" applyFill="0" applyAlignment="0" applyProtection="0"/>
    <xf numFmtId="167" fontId="24"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25" fillId="4" borderId="0" applyNumberFormat="0" applyBorder="0" applyAlignment="0" applyProtection="0"/>
    <xf numFmtId="167" fontId="27" fillId="0" borderId="0"/>
    <xf numFmtId="167" fontId="27" fillId="0" borderId="0"/>
    <xf numFmtId="167" fontId="1" fillId="2" borderId="0" applyNumberFormat="0" applyBorder="0" applyAlignment="0" applyProtection="0"/>
    <xf numFmtId="167" fontId="1" fillId="3" borderId="0" applyNumberFormat="0" applyBorder="0" applyAlignment="0" applyProtection="0"/>
    <xf numFmtId="167" fontId="1" fillId="4" borderId="0" applyNumberFormat="0" applyBorder="0" applyAlignment="0" applyProtection="0"/>
    <xf numFmtId="167" fontId="1" fillId="5" borderId="0" applyNumberFormat="0" applyBorder="0" applyAlignment="0" applyProtection="0"/>
    <xf numFmtId="167" fontId="1" fillId="6" borderId="0" applyNumberFormat="0" applyBorder="0" applyAlignment="0" applyProtection="0"/>
    <xf numFmtId="167" fontId="1" fillId="7" borderId="0" applyNumberFormat="0" applyBorder="0" applyAlignment="0" applyProtection="0"/>
    <xf numFmtId="167" fontId="1" fillId="8" borderId="0" applyNumberFormat="0" applyBorder="0" applyAlignment="0" applyProtection="0"/>
    <xf numFmtId="167" fontId="1" fillId="9" borderId="0" applyNumberFormat="0" applyBorder="0" applyAlignment="0" applyProtection="0"/>
    <xf numFmtId="167" fontId="1" fillId="10" borderId="0" applyNumberFormat="0" applyBorder="0" applyAlignment="0" applyProtection="0"/>
    <xf numFmtId="167" fontId="1" fillId="5" borderId="0" applyNumberFormat="0" applyBorder="0" applyAlignment="0" applyProtection="0"/>
    <xf numFmtId="167" fontId="1" fillId="8" borderId="0" applyNumberFormat="0" applyBorder="0" applyAlignment="0" applyProtection="0"/>
    <xf numFmtId="167" fontId="1" fillId="11" borderId="0" applyNumberFormat="0" applyBorder="0" applyAlignment="0" applyProtection="0"/>
    <xf numFmtId="167" fontId="10" fillId="12" borderId="0" applyNumberFormat="0" applyBorder="0" applyAlignment="0" applyProtection="0"/>
    <xf numFmtId="167" fontId="10" fillId="9" borderId="0" applyNumberFormat="0" applyBorder="0" applyAlignment="0" applyProtection="0"/>
    <xf numFmtId="167" fontId="10" fillId="10" borderId="0" applyNumberFormat="0" applyBorder="0" applyAlignment="0" applyProtection="0"/>
    <xf numFmtId="167" fontId="10" fillId="13" borderId="0" applyNumberFormat="0" applyBorder="0" applyAlignment="0" applyProtection="0"/>
    <xf numFmtId="167" fontId="10" fillId="14" borderId="0" applyNumberFormat="0" applyBorder="0" applyAlignment="0" applyProtection="0"/>
    <xf numFmtId="167" fontId="10" fillId="15" borderId="0" applyNumberFormat="0" applyBorder="0" applyAlignment="0" applyProtection="0"/>
    <xf numFmtId="167" fontId="27" fillId="0" borderId="0"/>
    <xf numFmtId="167" fontId="27" fillId="0" borderId="0"/>
    <xf numFmtId="167" fontId="27" fillId="0" borderId="0"/>
    <xf numFmtId="167" fontId="27" fillId="0" borderId="0"/>
    <xf numFmtId="167" fontId="27" fillId="0" borderId="0"/>
    <xf numFmtId="167" fontId="1" fillId="2" borderId="0" applyNumberFormat="0" applyBorder="0" applyAlignment="0" applyProtection="0"/>
    <xf numFmtId="167" fontId="1" fillId="3" borderId="0" applyNumberFormat="0" applyBorder="0" applyAlignment="0" applyProtection="0"/>
    <xf numFmtId="167" fontId="1" fillId="4" borderId="0" applyNumberFormat="0" applyBorder="0" applyAlignment="0" applyProtection="0"/>
    <xf numFmtId="167" fontId="1" fillId="5" borderId="0" applyNumberFormat="0" applyBorder="0" applyAlignment="0" applyProtection="0"/>
    <xf numFmtId="167" fontId="1" fillId="6" borderId="0" applyNumberFormat="0" applyBorder="0" applyAlignment="0" applyProtection="0"/>
    <xf numFmtId="167" fontId="1" fillId="7" borderId="0" applyNumberFormat="0" applyBorder="0" applyAlignment="0" applyProtection="0"/>
    <xf numFmtId="167" fontId="1" fillId="8" borderId="0" applyNumberFormat="0" applyBorder="0" applyAlignment="0" applyProtection="0"/>
    <xf numFmtId="167" fontId="1" fillId="9" borderId="0" applyNumberFormat="0" applyBorder="0" applyAlignment="0" applyProtection="0"/>
    <xf numFmtId="167" fontId="1" fillId="10" borderId="0" applyNumberFormat="0" applyBorder="0" applyAlignment="0" applyProtection="0"/>
    <xf numFmtId="167" fontId="1" fillId="5" borderId="0" applyNumberFormat="0" applyBorder="0" applyAlignment="0" applyProtection="0"/>
    <xf numFmtId="167" fontId="1" fillId="8" borderId="0" applyNumberFormat="0" applyBorder="0" applyAlignment="0" applyProtection="0"/>
    <xf numFmtId="167" fontId="1" fillId="11" borderId="0" applyNumberFormat="0" applyBorder="0" applyAlignment="0" applyProtection="0"/>
    <xf numFmtId="167" fontId="10" fillId="12" borderId="0" applyNumberFormat="0" applyBorder="0" applyAlignment="0" applyProtection="0"/>
    <xf numFmtId="167" fontId="10" fillId="9" borderId="0" applyNumberFormat="0" applyBorder="0" applyAlignment="0" applyProtection="0"/>
    <xf numFmtId="167" fontId="10" fillId="10" borderId="0" applyNumberFormat="0" applyBorder="0" applyAlignment="0" applyProtection="0"/>
    <xf numFmtId="167" fontId="10" fillId="13" borderId="0" applyNumberFormat="0" applyBorder="0" applyAlignment="0" applyProtection="0"/>
    <xf numFmtId="167" fontId="10" fillId="14" borderId="0" applyNumberFormat="0" applyBorder="0" applyAlignment="0" applyProtection="0"/>
    <xf numFmtId="167" fontId="10" fillId="15" borderId="0" applyNumberFormat="0" applyBorder="0" applyAlignment="0" applyProtection="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167" fontId="27" fillId="0" borderId="0"/>
    <xf numFmtId="0" fontId="27" fillId="0" borderId="0"/>
    <xf numFmtId="0" fontId="29" fillId="0" borderId="0" applyNumberFormat="0" applyFill="0" applyBorder="0" applyAlignment="0" applyProtection="0"/>
    <xf numFmtId="0" fontId="29" fillId="0" borderId="0" applyNumberFormat="0" applyFill="0" applyBorder="0" applyAlignment="0" applyProtection="0"/>
    <xf numFmtId="0" fontId="4" fillId="0" borderId="0"/>
    <xf numFmtId="0" fontId="30" fillId="0" borderId="0"/>
    <xf numFmtId="0" fontId="27" fillId="0" borderId="0"/>
    <xf numFmtId="0" fontId="50" fillId="0" borderId="0" applyNumberFormat="0" applyFill="0" applyBorder="0" applyAlignment="0" applyProtection="0"/>
    <xf numFmtId="0" fontId="2" fillId="0" borderId="0"/>
    <xf numFmtId="0" fontId="27" fillId="0" borderId="0"/>
    <xf numFmtId="0" fontId="2" fillId="0" borderId="0"/>
  </cellStyleXfs>
  <cellXfs count="303">
    <xf numFmtId="167" fontId="0" fillId="0" borderId="0" xfId="0"/>
    <xf numFmtId="167" fontId="8" fillId="0" borderId="0" xfId="0" applyFont="1" applyAlignment="1">
      <alignment horizontal="center"/>
    </xf>
    <xf numFmtId="166" fontId="7" fillId="25" borderId="12" xfId="0" applyNumberFormat="1" applyFont="1" applyFill="1" applyBorder="1" applyAlignment="1">
      <alignment vertical="center" wrapText="1"/>
    </xf>
    <xf numFmtId="165" fontId="7" fillId="25" borderId="12" xfId="0" applyNumberFormat="1" applyFont="1" applyFill="1" applyBorder="1" applyAlignment="1">
      <alignment horizontal="center" vertical="center"/>
    </xf>
    <xf numFmtId="166" fontId="8" fillId="0" borderId="12" xfId="0" applyNumberFormat="1" applyFont="1" applyBorder="1" applyAlignment="1">
      <alignment horizontal="center" vertical="center" wrapText="1"/>
    </xf>
    <xf numFmtId="166" fontId="7" fillId="25" borderId="12" xfId="0" applyNumberFormat="1" applyFont="1" applyFill="1" applyBorder="1" applyAlignment="1">
      <alignment horizontal="center" vertical="center" wrapText="1"/>
    </xf>
    <xf numFmtId="166" fontId="8" fillId="25" borderId="12" xfId="0" applyNumberFormat="1" applyFont="1" applyFill="1" applyBorder="1" applyAlignment="1">
      <alignment horizontal="center" vertical="center" wrapText="1"/>
    </xf>
    <xf numFmtId="166" fontId="8" fillId="25" borderId="12" xfId="57" applyNumberFormat="1" applyFont="1" applyFill="1" applyBorder="1" applyAlignment="1">
      <alignment horizontal="center" vertical="center"/>
    </xf>
    <xf numFmtId="4" fontId="8" fillId="0" borderId="0" xfId="0" applyNumberFormat="1" applyFont="1" applyAlignment="1">
      <alignment horizontal="center"/>
    </xf>
    <xf numFmtId="166" fontId="7" fillId="0" borderId="0" xfId="0" applyNumberFormat="1" applyFont="1"/>
    <xf numFmtId="166" fontId="7" fillId="0" borderId="0" xfId="0" applyNumberFormat="1" applyFont="1" applyAlignment="1">
      <alignment horizontal="center"/>
    </xf>
    <xf numFmtId="49" fontId="0" fillId="0" borderId="0" xfId="0" applyNumberFormat="1"/>
    <xf numFmtId="167" fontId="8" fillId="0" borderId="0" xfId="0" applyFont="1" applyAlignment="1">
      <alignment vertical="center"/>
    </xf>
    <xf numFmtId="4" fontId="8" fillId="0" borderId="0" xfId="0" applyNumberFormat="1" applyFont="1"/>
    <xf numFmtId="167" fontId="8" fillId="0" borderId="0" xfId="0" applyFont="1" applyAlignment="1">
      <alignment horizontal="left" vertical="center"/>
    </xf>
    <xf numFmtId="167" fontId="8" fillId="0" borderId="0" xfId="0" applyFont="1" applyAlignment="1">
      <alignment horizontal="left"/>
    </xf>
    <xf numFmtId="166" fontId="8" fillId="0" borderId="12" xfId="0" applyNumberFormat="1" applyFont="1" applyBorder="1" applyAlignment="1">
      <alignment horizontal="center" vertical="center"/>
    </xf>
    <xf numFmtId="166" fontId="8" fillId="25" borderId="12" xfId="0" applyNumberFormat="1" applyFont="1" applyFill="1" applyBorder="1" applyAlignment="1">
      <alignment horizontal="center" vertical="center"/>
    </xf>
    <xf numFmtId="167" fontId="7" fillId="0" borderId="0" xfId="0" applyFont="1" applyAlignment="1">
      <alignment horizontal="left" vertical="center"/>
    </xf>
    <xf numFmtId="167" fontId="26" fillId="26" borderId="12" xfId="0" applyFont="1" applyFill="1" applyBorder="1" applyAlignment="1">
      <alignment horizontal="center" vertical="center" wrapText="1"/>
    </xf>
    <xf numFmtId="167" fontId="9" fillId="26" borderId="12" xfId="0" applyFont="1" applyFill="1" applyBorder="1" applyAlignment="1">
      <alignment horizontal="center" vertical="center" wrapText="1"/>
    </xf>
    <xf numFmtId="167" fontId="26" fillId="0" borderId="12" xfId="0" applyFont="1" applyBorder="1" applyAlignment="1">
      <alignment horizontal="center" vertical="center" wrapText="1"/>
    </xf>
    <xf numFmtId="166" fontId="26" fillId="0" borderId="12" xfId="0" applyNumberFormat="1" applyFont="1" applyBorder="1" applyAlignment="1">
      <alignment horizontal="center" vertical="center" wrapText="1"/>
    </xf>
    <xf numFmtId="167" fontId="7" fillId="25" borderId="12" xfId="0" applyFont="1" applyFill="1" applyBorder="1" applyAlignment="1">
      <alignment horizontal="left" vertical="center"/>
    </xf>
    <xf numFmtId="167" fontId="7" fillId="25" borderId="12" xfId="0" applyFont="1" applyFill="1" applyBorder="1" applyAlignment="1">
      <alignment vertical="center" wrapText="1"/>
    </xf>
    <xf numFmtId="167" fontId="8" fillId="0" borderId="12" xfId="0" applyFont="1" applyBorder="1" applyAlignment="1">
      <alignment horizontal="left" vertical="center"/>
    </xf>
    <xf numFmtId="166" fontId="7" fillId="0" borderId="12" xfId="0" applyNumberFormat="1" applyFont="1" applyBorder="1" applyAlignment="1">
      <alignment horizontal="center" vertical="center" wrapText="1"/>
    </xf>
    <xf numFmtId="166" fontId="8" fillId="0" borderId="12" xfId="57" applyNumberFormat="1" applyFont="1" applyBorder="1" applyAlignment="1">
      <alignment horizontal="center" vertical="center"/>
    </xf>
    <xf numFmtId="0" fontId="0" fillId="0" borderId="0" xfId="0" applyNumberFormat="1"/>
    <xf numFmtId="0" fontId="7" fillId="0" borderId="0" xfId="0" applyNumberFormat="1" applyFont="1" applyAlignment="1">
      <alignment horizontal="left" vertical="center"/>
    </xf>
    <xf numFmtId="0" fontId="7" fillId="0" borderId="0" xfId="0" applyNumberFormat="1" applyFont="1"/>
    <xf numFmtId="0" fontId="8" fillId="0" borderId="0" xfId="0" applyNumberFormat="1" applyFont="1" applyAlignment="1">
      <alignment wrapText="1"/>
    </xf>
    <xf numFmtId="0" fontId="8" fillId="0" borderId="0" xfId="0" applyNumberFormat="1" applyFont="1"/>
    <xf numFmtId="0" fontId="8" fillId="0" borderId="0" xfId="0" applyNumberFormat="1" applyFont="1" applyAlignment="1">
      <alignment horizontal="left" vertical="center"/>
    </xf>
    <xf numFmtId="166" fontId="9" fillId="0" borderId="12" xfId="0" applyNumberFormat="1" applyFont="1" applyBorder="1" applyAlignment="1">
      <alignment horizontal="center" vertical="center" wrapText="1"/>
    </xf>
    <xf numFmtId="167" fontId="41" fillId="0" borderId="0" xfId="0" applyFont="1" applyAlignment="1">
      <alignment horizontal="left"/>
    </xf>
    <xf numFmtId="167" fontId="42" fillId="0" borderId="0" xfId="0" applyFont="1" applyAlignment="1">
      <alignment horizontal="left" vertical="center"/>
    </xf>
    <xf numFmtId="167" fontId="40" fillId="0" borderId="0" xfId="0" applyFont="1" applyAlignment="1">
      <alignment horizontal="center" vertical="center"/>
    </xf>
    <xf numFmtId="167" fontId="41" fillId="0" borderId="0" xfId="0" applyFont="1"/>
    <xf numFmtId="167" fontId="9" fillId="0" borderId="12" xfId="0" applyFont="1" applyBorder="1" applyAlignment="1">
      <alignment horizontal="center" vertical="center"/>
    </xf>
    <xf numFmtId="167" fontId="42" fillId="0" borderId="0" xfId="0" applyFont="1" applyAlignment="1">
      <alignment wrapText="1"/>
    </xf>
    <xf numFmtId="166" fontId="41" fillId="0" borderId="0" xfId="0" applyNumberFormat="1" applyFont="1"/>
    <xf numFmtId="2" fontId="41" fillId="0" borderId="0" xfId="0" applyNumberFormat="1" applyFont="1"/>
    <xf numFmtId="0" fontId="8" fillId="0" borderId="0" xfId="0" applyNumberFormat="1" applyFont="1" applyAlignment="1">
      <alignment horizontal="left"/>
    </xf>
    <xf numFmtId="167" fontId="48" fillId="26" borderId="12" xfId="0" applyFont="1" applyFill="1" applyBorder="1" applyAlignment="1">
      <alignment horizontal="left" vertical="center"/>
    </xf>
    <xf numFmtId="167" fontId="48" fillId="0" borderId="12" xfId="0" applyFont="1" applyBorder="1" applyAlignment="1">
      <alignment horizontal="left" vertical="center"/>
    </xf>
    <xf numFmtId="167" fontId="8" fillId="0" borderId="0" xfId="0" applyFont="1"/>
    <xf numFmtId="166" fontId="8" fillId="0" borderId="0" xfId="0" applyNumberFormat="1" applyFont="1"/>
    <xf numFmtId="0" fontId="8" fillId="0" borderId="0" xfId="0" applyNumberFormat="1" applyFont="1" applyAlignment="1">
      <alignment vertical="center"/>
    </xf>
    <xf numFmtId="167" fontId="7" fillId="0" borderId="0" xfId="0" applyFont="1"/>
    <xf numFmtId="0" fontId="43" fillId="0" borderId="12" xfId="133" applyFont="1" applyBorder="1" applyAlignment="1">
      <alignment vertical="center"/>
    </xf>
    <xf numFmtId="167" fontId="7" fillId="0" borderId="12" xfId="0" applyFont="1" applyBorder="1" applyAlignment="1">
      <alignment horizontal="left" vertical="center"/>
    </xf>
    <xf numFmtId="0" fontId="44" fillId="0" borderId="12" xfId="133" applyFont="1" applyBorder="1" applyAlignment="1">
      <alignment vertical="center"/>
    </xf>
    <xf numFmtId="167" fontId="32" fillId="0" borderId="11" xfId="0" applyFont="1" applyBorder="1" applyAlignment="1">
      <alignment horizontal="center" vertical="center" wrapText="1"/>
    </xf>
    <xf numFmtId="49" fontId="47" fillId="0" borderId="11" xfId="0" applyNumberFormat="1" applyFont="1" applyBorder="1" applyAlignment="1">
      <alignment horizontal="center" vertical="top" wrapText="1"/>
    </xf>
    <xf numFmtId="0" fontId="33" fillId="0" borderId="11" xfId="0" applyNumberFormat="1" applyFont="1" applyBorder="1" applyAlignment="1">
      <alignment horizontal="justify" vertical="top" wrapText="1"/>
    </xf>
    <xf numFmtId="166" fontId="33" fillId="0" borderId="11" xfId="0" applyNumberFormat="1" applyFont="1" applyBorder="1" applyAlignment="1">
      <alignment horizontal="center" vertical="top" wrapText="1"/>
    </xf>
    <xf numFmtId="166" fontId="32" fillId="0" borderId="11" xfId="0" applyNumberFormat="1" applyFont="1" applyBorder="1" applyAlignment="1">
      <alignment horizontal="center" vertical="top" wrapText="1"/>
    </xf>
    <xf numFmtId="0" fontId="32" fillId="0" borderId="11" xfId="0" applyNumberFormat="1" applyFont="1" applyBorder="1" applyAlignment="1">
      <alignment horizontal="justify" vertical="top"/>
    </xf>
    <xf numFmtId="166" fontId="39" fillId="0" borderId="11" xfId="0" applyNumberFormat="1" applyFont="1" applyBorder="1" applyAlignment="1">
      <alignment horizontal="center" vertical="top" wrapText="1"/>
    </xf>
    <xf numFmtId="0" fontId="33" fillId="0" borderId="11" xfId="0" applyNumberFormat="1" applyFont="1" applyBorder="1" applyAlignment="1">
      <alignment horizontal="justify" vertical="top"/>
    </xf>
    <xf numFmtId="0" fontId="32" fillId="0" borderId="11" xfId="0" applyNumberFormat="1" applyFont="1" applyBorder="1" applyAlignment="1">
      <alignment vertical="top" wrapText="1"/>
    </xf>
    <xf numFmtId="167" fontId="32" fillId="0" borderId="11" xfId="0" applyFont="1" applyBorder="1" applyAlignment="1">
      <alignment horizontal="justify" vertical="top"/>
    </xf>
    <xf numFmtId="167" fontId="32" fillId="0" borderId="11" xfId="0" applyFont="1" applyBorder="1" applyAlignment="1">
      <alignment vertical="top"/>
    </xf>
    <xf numFmtId="0" fontId="38" fillId="0" borderId="11" xfId="0" applyNumberFormat="1" applyFont="1" applyBorder="1" applyAlignment="1">
      <alignment horizontal="center" vertical="top"/>
    </xf>
    <xf numFmtId="167" fontId="33" fillId="0" borderId="11" xfId="0" applyFont="1" applyBorder="1" applyAlignment="1">
      <alignment horizontal="justify" vertical="top"/>
    </xf>
    <xf numFmtId="0" fontId="34" fillId="0" borderId="11" xfId="0" applyNumberFormat="1" applyFont="1" applyBorder="1" applyAlignment="1">
      <alignment horizontal="left" vertical="top" wrapText="1" indent="1"/>
    </xf>
    <xf numFmtId="14" fontId="31" fillId="26" borderId="11" xfId="0" applyNumberFormat="1" applyFont="1" applyFill="1" applyBorder="1" applyAlignment="1">
      <alignment horizontal="left" vertical="center"/>
    </xf>
    <xf numFmtId="166" fontId="8" fillId="0" borderId="0" xfId="0" applyNumberFormat="1" applyFont="1" applyAlignment="1">
      <alignment horizontal="left"/>
    </xf>
    <xf numFmtId="0" fontId="35" fillId="0" borderId="0" xfId="0" applyNumberFormat="1" applyFont="1" applyAlignment="1">
      <alignment horizontal="left" vertical="center"/>
    </xf>
    <xf numFmtId="14" fontId="31" fillId="25" borderId="11" xfId="0" applyNumberFormat="1" applyFont="1" applyFill="1" applyBorder="1" applyAlignment="1">
      <alignment horizontal="left" vertical="center"/>
    </xf>
    <xf numFmtId="166" fontId="44" fillId="0" borderId="11" xfId="0" applyNumberFormat="1" applyFont="1" applyBorder="1" applyAlignment="1">
      <alignment horizontal="center" vertical="center"/>
    </xf>
    <xf numFmtId="14" fontId="31" fillId="0" borderId="11" xfId="0" applyNumberFormat="1" applyFont="1" applyBorder="1" applyAlignment="1">
      <alignment horizontal="left" vertical="center"/>
    </xf>
    <xf numFmtId="14" fontId="31" fillId="0" borderId="11" xfId="47" applyNumberFormat="1" applyFont="1" applyFill="1" applyBorder="1" applyAlignment="1">
      <alignment horizontal="left" vertical="center"/>
    </xf>
    <xf numFmtId="14" fontId="44" fillId="25" borderId="11" xfId="0" applyNumberFormat="1" applyFont="1" applyFill="1" applyBorder="1" applyAlignment="1">
      <alignment horizontal="left" vertical="center"/>
    </xf>
    <xf numFmtId="166" fontId="31" fillId="0" borderId="11" xfId="0" applyNumberFormat="1" applyFont="1" applyBorder="1" applyAlignment="1">
      <alignment horizontal="center" vertical="center"/>
    </xf>
    <xf numFmtId="167" fontId="43" fillId="0" borderId="12" xfId="0" applyFont="1" applyBorder="1" applyAlignment="1">
      <alignment horizontal="left" vertical="center"/>
    </xf>
    <xf numFmtId="49" fontId="43" fillId="0" borderId="11" xfId="0" applyNumberFormat="1" applyFont="1" applyBorder="1" applyAlignment="1">
      <alignment horizontal="left" vertical="center"/>
    </xf>
    <xf numFmtId="49" fontId="43" fillId="0" borderId="11" xfId="133" applyNumberFormat="1" applyFont="1" applyBorder="1" applyAlignment="1">
      <alignment vertical="center"/>
    </xf>
    <xf numFmtId="0" fontId="31" fillId="0" borderId="11" xfId="0" applyNumberFormat="1" applyFont="1" applyBorder="1" applyAlignment="1">
      <alignment vertical="center"/>
    </xf>
    <xf numFmtId="0" fontId="43" fillId="26" borderId="11" xfId="0" applyNumberFormat="1" applyFont="1" applyFill="1" applyBorder="1" applyAlignment="1">
      <alignment horizontal="left" vertical="center"/>
    </xf>
    <xf numFmtId="0" fontId="43" fillId="0" borderId="11" xfId="0" applyNumberFormat="1" applyFont="1" applyBorder="1" applyAlignment="1">
      <alignment vertical="center"/>
    </xf>
    <xf numFmtId="0" fontId="43" fillId="0" borderId="11" xfId="0" applyNumberFormat="1" applyFont="1" applyBorder="1" applyAlignment="1">
      <alignment horizontal="left" vertical="center"/>
    </xf>
    <xf numFmtId="0" fontId="8" fillId="0" borderId="14" xfId="0" applyNumberFormat="1" applyFont="1" applyBorder="1" applyAlignment="1">
      <alignment horizontal="center" vertical="center"/>
    </xf>
    <xf numFmtId="0" fontId="8" fillId="0" borderId="0" xfId="0" applyNumberFormat="1" applyFont="1" applyAlignment="1">
      <alignment horizontal="left" vertical="center" wrapText="1"/>
    </xf>
    <xf numFmtId="0" fontId="43" fillId="0" borderId="11" xfId="47" applyNumberFormat="1" applyFont="1" applyBorder="1" applyAlignment="1">
      <alignment horizontal="left" vertical="center"/>
    </xf>
    <xf numFmtId="0" fontId="43" fillId="0" borderId="11" xfId="47" applyNumberFormat="1" applyFont="1" applyFill="1" applyBorder="1" applyAlignment="1">
      <alignment horizontal="left" vertical="center"/>
    </xf>
    <xf numFmtId="0" fontId="43" fillId="0" borderId="11" xfId="0" applyNumberFormat="1" applyFont="1" applyBorder="1" applyAlignment="1">
      <alignment horizontal="center" vertical="center"/>
    </xf>
    <xf numFmtId="0" fontId="8" fillId="0" borderId="0" xfId="0" applyNumberFormat="1" applyFont="1" applyAlignment="1">
      <alignment horizontal="justify" vertical="center"/>
    </xf>
    <xf numFmtId="0" fontId="8" fillId="0" borderId="0" xfId="0" applyNumberFormat="1" applyFont="1" applyAlignment="1">
      <alignment horizontal="center"/>
    </xf>
    <xf numFmtId="0" fontId="8" fillId="0" borderId="0" xfId="0" applyNumberFormat="1" applyFont="1" applyAlignment="1">
      <alignment horizontal="left" wrapText="1"/>
    </xf>
    <xf numFmtId="14" fontId="7" fillId="0" borderId="0" xfId="0" applyNumberFormat="1" applyFont="1" applyAlignment="1">
      <alignment horizontal="left" vertical="center"/>
    </xf>
    <xf numFmtId="14" fontId="8" fillId="0" borderId="0" xfId="0" applyNumberFormat="1" applyFont="1" applyAlignment="1">
      <alignment vertical="center"/>
    </xf>
    <xf numFmtId="14" fontId="7" fillId="0" borderId="0" xfId="0" applyNumberFormat="1" applyFont="1"/>
    <xf numFmtId="14" fontId="8" fillId="0" borderId="0" xfId="0" applyNumberFormat="1" applyFont="1" applyAlignment="1">
      <alignment wrapText="1"/>
    </xf>
    <xf numFmtId="0" fontId="31" fillId="0" borderId="11" xfId="0" applyNumberFormat="1" applyFont="1" applyBorder="1" applyAlignment="1">
      <alignment horizontal="left" vertical="center"/>
    </xf>
    <xf numFmtId="0" fontId="8" fillId="0" borderId="0" xfId="0" applyNumberFormat="1" applyFont="1" applyAlignment="1">
      <alignment horizontal="center" vertical="center"/>
    </xf>
    <xf numFmtId="0" fontId="7" fillId="0" borderId="0" xfId="0" applyNumberFormat="1" applyFont="1" applyAlignment="1">
      <alignment vertical="center"/>
    </xf>
    <xf numFmtId="14" fontId="8" fillId="0" borderId="0" xfId="0" applyNumberFormat="1" applyFont="1"/>
    <xf numFmtId="0" fontId="31" fillId="0" borderId="0" xfId="0" applyNumberFormat="1" applyFont="1" applyAlignment="1">
      <alignment vertical="center"/>
    </xf>
    <xf numFmtId="0" fontId="31" fillId="0" borderId="0" xfId="0" applyNumberFormat="1" applyFont="1" applyAlignment="1">
      <alignment horizontal="left" vertical="center"/>
    </xf>
    <xf numFmtId="0" fontId="44" fillId="26" borderId="11" xfId="0" applyNumberFormat="1" applyFont="1" applyFill="1" applyBorder="1" applyAlignment="1">
      <alignment horizontal="center" vertical="top" wrapText="1"/>
    </xf>
    <xf numFmtId="0" fontId="45" fillId="26" borderId="11" xfId="0" applyNumberFormat="1" applyFont="1" applyFill="1" applyBorder="1" applyAlignment="1">
      <alignment horizontal="left" vertical="center" wrapText="1"/>
    </xf>
    <xf numFmtId="0" fontId="44" fillId="25" borderId="11" xfId="0" applyNumberFormat="1" applyFont="1" applyFill="1" applyBorder="1" applyAlignment="1">
      <alignment vertical="center"/>
    </xf>
    <xf numFmtId="0" fontId="31" fillId="25" borderId="11" xfId="0" applyNumberFormat="1" applyFont="1" applyFill="1" applyBorder="1" applyAlignment="1">
      <alignment horizontal="left" wrapText="1"/>
    </xf>
    <xf numFmtId="0" fontId="31" fillId="25" borderId="11" xfId="0" applyNumberFormat="1" applyFont="1" applyFill="1" applyBorder="1" applyAlignment="1">
      <alignment horizontal="center"/>
    </xf>
    <xf numFmtId="0" fontId="31" fillId="25" borderId="11" xfId="47" applyNumberFormat="1" applyFont="1" applyFill="1" applyBorder="1" applyAlignment="1">
      <alignment horizontal="left" vertical="center"/>
    </xf>
    <xf numFmtId="0" fontId="44" fillId="25" borderId="11" xfId="47" applyNumberFormat="1" applyFont="1" applyFill="1" applyBorder="1" applyAlignment="1">
      <alignment horizontal="left" vertical="center"/>
    </xf>
    <xf numFmtId="0" fontId="36" fillId="0" borderId="0" xfId="0" applyNumberFormat="1" applyFont="1" applyAlignment="1">
      <alignment vertical="center"/>
    </xf>
    <xf numFmtId="0" fontId="44" fillId="25" borderId="11" xfId="0" applyNumberFormat="1" applyFont="1" applyFill="1" applyBorder="1" applyAlignment="1">
      <alignment horizontal="left" vertical="center"/>
    </xf>
    <xf numFmtId="0" fontId="31" fillId="25" borderId="11" xfId="0" applyNumberFormat="1" applyFont="1" applyFill="1" applyBorder="1" applyAlignment="1">
      <alignment horizontal="center" vertical="center"/>
    </xf>
    <xf numFmtId="0" fontId="31" fillId="25" borderId="11" xfId="0" applyNumberFormat="1" applyFont="1" applyFill="1" applyBorder="1" applyAlignment="1">
      <alignment horizontal="left" vertical="center"/>
    </xf>
    <xf numFmtId="14" fontId="31" fillId="0" borderId="0" xfId="0" applyNumberFormat="1" applyFont="1" applyAlignment="1">
      <alignment horizontal="center" vertical="center"/>
    </xf>
    <xf numFmtId="14" fontId="44" fillId="25" borderId="11" xfId="47" applyNumberFormat="1" applyFont="1" applyFill="1" applyBorder="1" applyAlignment="1">
      <alignment horizontal="center" vertical="center"/>
    </xf>
    <xf numFmtId="14" fontId="8" fillId="0" borderId="0" xfId="0" applyNumberFormat="1" applyFont="1" applyAlignment="1">
      <alignment horizontal="center"/>
    </xf>
    <xf numFmtId="14" fontId="31" fillId="0" borderId="0" xfId="0" applyNumberFormat="1" applyFont="1" applyAlignment="1">
      <alignment vertical="center"/>
    </xf>
    <xf numFmtId="14" fontId="44" fillId="25" borderId="11" xfId="47" applyNumberFormat="1" applyFont="1" applyFill="1" applyBorder="1" applyAlignment="1">
      <alignment horizontal="left" vertical="center"/>
    </xf>
    <xf numFmtId="0" fontId="8" fillId="0" borderId="0" xfId="129" applyFont="1"/>
    <xf numFmtId="0" fontId="8" fillId="0" borderId="0" xfId="129" applyFont="1" applyAlignment="1">
      <alignment vertical="center"/>
    </xf>
    <xf numFmtId="0" fontId="31" fillId="0" borderId="11" xfId="129" applyFont="1" applyBorder="1" applyAlignment="1">
      <alignment horizontal="left" vertical="center"/>
    </xf>
    <xf numFmtId="0" fontId="8" fillId="0" borderId="0" xfId="129" applyFont="1" applyAlignment="1">
      <alignment horizontal="left" vertical="center"/>
    </xf>
    <xf numFmtId="0" fontId="8" fillId="0" borderId="0" xfId="129" applyFont="1" applyAlignment="1">
      <alignment horizontal="center" vertical="center"/>
    </xf>
    <xf numFmtId="0" fontId="7" fillId="0" borderId="0" xfId="129" applyFont="1" applyAlignment="1">
      <alignment horizontal="center" vertical="center"/>
    </xf>
    <xf numFmtId="0" fontId="8" fillId="0" borderId="0" xfId="129" applyFont="1" applyAlignment="1">
      <alignment vertical="top"/>
    </xf>
    <xf numFmtId="0" fontId="8" fillId="0" borderId="0" xfId="129" applyFont="1" applyAlignment="1">
      <alignment horizontal="left"/>
    </xf>
    <xf numFmtId="0" fontId="44" fillId="0" borderId="11" xfId="0" applyNumberFormat="1" applyFont="1" applyBorder="1" applyAlignment="1">
      <alignment horizontal="center" vertical="center" wrapText="1"/>
    </xf>
    <xf numFmtId="0" fontId="31" fillId="0" borderId="11" xfId="133" applyFont="1" applyBorder="1" applyAlignment="1">
      <alignment vertical="center"/>
    </xf>
    <xf numFmtId="0" fontId="31" fillId="26" borderId="11" xfId="0" applyNumberFormat="1" applyFont="1" applyFill="1" applyBorder="1" applyAlignment="1">
      <alignment horizontal="left" vertical="center"/>
    </xf>
    <xf numFmtId="0" fontId="31" fillId="0" borderId="11" xfId="47" applyNumberFormat="1" applyFont="1" applyBorder="1" applyAlignment="1">
      <alignment vertical="center"/>
    </xf>
    <xf numFmtId="0" fontId="31" fillId="0" borderId="11" xfId="47" applyNumberFormat="1" applyFont="1" applyFill="1" applyBorder="1" applyAlignment="1">
      <alignment horizontal="left" vertical="center"/>
    </xf>
    <xf numFmtId="0" fontId="36" fillId="0" borderId="0" xfId="47" applyNumberFormat="1" applyFont="1" applyFill="1" applyAlignment="1">
      <alignment vertical="center"/>
    </xf>
    <xf numFmtId="0" fontId="31" fillId="0" borderId="11" xfId="47" applyNumberFormat="1" applyFont="1" applyFill="1" applyBorder="1" applyAlignment="1">
      <alignment vertical="center"/>
    </xf>
    <xf numFmtId="0" fontId="31" fillId="0" borderId="11" xfId="47" applyNumberFormat="1" applyFont="1" applyBorder="1" applyAlignment="1">
      <alignment horizontal="left" vertical="center"/>
    </xf>
    <xf numFmtId="0" fontId="8" fillId="0" borderId="0" xfId="0" applyNumberFormat="1" applyFont="1" applyAlignment="1">
      <alignment horizontal="center" wrapText="1"/>
    </xf>
    <xf numFmtId="14" fontId="8" fillId="0" borderId="0" xfId="0" applyNumberFormat="1" applyFont="1" applyAlignment="1">
      <alignment horizontal="left" vertical="center"/>
    </xf>
    <xf numFmtId="14" fontId="8" fillId="0" borderId="0" xfId="0" applyNumberFormat="1" applyFont="1" applyAlignment="1">
      <alignment horizontal="left"/>
    </xf>
    <xf numFmtId="14" fontId="8" fillId="0" borderId="0" xfId="0" applyNumberFormat="1" applyFont="1" applyAlignment="1">
      <alignment horizontal="left" wrapText="1"/>
    </xf>
    <xf numFmtId="49" fontId="43" fillId="0" borderId="11" xfId="0" applyNumberFormat="1" applyFont="1" applyBorder="1" applyAlignment="1">
      <alignment vertical="center"/>
    </xf>
    <xf numFmtId="166" fontId="43" fillId="0" borderId="11" xfId="0" applyNumberFormat="1" applyFont="1" applyBorder="1" applyAlignment="1">
      <alignment horizontal="center" vertical="center"/>
    </xf>
    <xf numFmtId="166" fontId="51" fillId="0" borderId="11" xfId="0" applyNumberFormat="1" applyFont="1" applyBorder="1" applyAlignment="1">
      <alignment horizontal="center" vertical="center"/>
    </xf>
    <xf numFmtId="14" fontId="43" fillId="0" borderId="11" xfId="137" applyNumberFormat="1" applyFont="1" applyBorder="1" applyAlignment="1">
      <alignment horizontal="left" vertical="center"/>
    </xf>
    <xf numFmtId="14" fontId="43" fillId="26" borderId="11" xfId="0" applyNumberFormat="1" applyFont="1" applyFill="1" applyBorder="1" applyAlignment="1">
      <alignment horizontal="left" vertical="center"/>
    </xf>
    <xf numFmtId="166" fontId="51" fillId="26" borderId="11" xfId="0" applyNumberFormat="1" applyFont="1" applyFill="1" applyBorder="1" applyAlignment="1">
      <alignment horizontal="center" vertical="center"/>
    </xf>
    <xf numFmtId="49" fontId="51" fillId="26" borderId="11" xfId="0" applyNumberFormat="1" applyFont="1" applyFill="1" applyBorder="1" applyAlignment="1">
      <alignment horizontal="center" vertical="center" wrapText="1"/>
    </xf>
    <xf numFmtId="49" fontId="53" fillId="26" borderId="11" xfId="0" applyNumberFormat="1" applyFont="1" applyFill="1" applyBorder="1" applyAlignment="1">
      <alignment horizontal="left" vertical="center" wrapText="1"/>
    </xf>
    <xf numFmtId="49" fontId="51" fillId="25" borderId="11" xfId="0" applyNumberFormat="1" applyFont="1" applyFill="1" applyBorder="1" applyAlignment="1">
      <alignment horizontal="left" vertical="center"/>
    </xf>
    <xf numFmtId="166" fontId="43" fillId="25" borderId="11" xfId="0" applyNumberFormat="1" applyFont="1" applyFill="1" applyBorder="1" applyAlignment="1">
      <alignment vertical="center"/>
    </xf>
    <xf numFmtId="166" fontId="51" fillId="25" borderId="11" xfId="0" applyNumberFormat="1" applyFont="1" applyFill="1" applyBorder="1" applyAlignment="1">
      <alignment vertical="center"/>
    </xf>
    <xf numFmtId="166" fontId="51" fillId="25" borderId="11" xfId="0" applyNumberFormat="1" applyFont="1" applyFill="1" applyBorder="1" applyAlignment="1">
      <alignment horizontal="center" vertical="center"/>
    </xf>
    <xf numFmtId="167" fontId="51" fillId="25" borderId="11" xfId="0" applyFont="1" applyFill="1" applyBorder="1" applyAlignment="1">
      <alignment horizontal="left" vertical="center"/>
    </xf>
    <xf numFmtId="0" fontId="51" fillId="25" borderId="11" xfId="0" applyNumberFormat="1" applyFont="1" applyFill="1" applyBorder="1" applyAlignment="1">
      <alignment vertical="center"/>
    </xf>
    <xf numFmtId="49" fontId="43" fillId="26" borderId="11" xfId="0" applyNumberFormat="1" applyFont="1" applyFill="1" applyBorder="1" applyAlignment="1">
      <alignment horizontal="left" vertical="center"/>
    </xf>
    <xf numFmtId="14" fontId="43" fillId="0" borderId="11" xfId="0" applyNumberFormat="1" applyFont="1" applyBorder="1" applyAlignment="1">
      <alignment horizontal="left" vertical="center"/>
    </xf>
    <xf numFmtId="0" fontId="43" fillId="0" borderId="11" xfId="47" applyNumberFormat="1" applyFont="1" applyBorder="1" applyAlignment="1">
      <alignment vertical="center"/>
    </xf>
    <xf numFmtId="14" fontId="43" fillId="26" borderId="11" xfId="137" applyNumberFormat="1" applyFont="1" applyFill="1" applyBorder="1" applyAlignment="1">
      <alignment horizontal="left" vertical="center"/>
    </xf>
    <xf numFmtId="49" fontId="43" fillId="26" borderId="11" xfId="0" applyNumberFormat="1" applyFont="1" applyFill="1" applyBorder="1" applyAlignment="1">
      <alignment vertical="center"/>
    </xf>
    <xf numFmtId="166" fontId="43" fillId="25" borderId="11" xfId="0" applyNumberFormat="1" applyFont="1" applyFill="1" applyBorder="1" applyAlignment="1">
      <alignment horizontal="center" vertical="center"/>
    </xf>
    <xf numFmtId="49" fontId="43" fillId="25" borderId="11" xfId="0" applyNumberFormat="1" applyFont="1" applyFill="1" applyBorder="1" applyAlignment="1">
      <alignment vertical="center"/>
    </xf>
    <xf numFmtId="14" fontId="43" fillId="25" borderId="11" xfId="0" applyNumberFormat="1" applyFont="1" applyFill="1" applyBorder="1" applyAlignment="1">
      <alignment horizontal="left" vertical="center"/>
    </xf>
    <xf numFmtId="0" fontId="43" fillId="25" borderId="11" xfId="0" applyNumberFormat="1" applyFont="1" applyFill="1" applyBorder="1" applyAlignment="1">
      <alignment horizontal="left" vertical="center"/>
    </xf>
    <xf numFmtId="0" fontId="43" fillId="0" borderId="11" xfId="47" applyNumberFormat="1" applyFont="1" applyFill="1" applyBorder="1" applyAlignment="1">
      <alignment vertical="center"/>
    </xf>
    <xf numFmtId="0" fontId="43" fillId="26" borderId="11" xfId="47" applyNumberFormat="1" applyFont="1" applyFill="1" applyBorder="1" applyAlignment="1">
      <alignment horizontal="left" vertical="center"/>
    </xf>
    <xf numFmtId="14" fontId="43" fillId="26" borderId="11" xfId="0" applyNumberFormat="1" applyFont="1" applyFill="1" applyBorder="1" applyAlignment="1">
      <alignment vertical="center"/>
    </xf>
    <xf numFmtId="0" fontId="43" fillId="25" borderId="11" xfId="0" applyNumberFormat="1" applyFont="1" applyFill="1" applyBorder="1" applyAlignment="1">
      <alignment horizontal="center" vertical="center"/>
    </xf>
    <xf numFmtId="14" fontId="43" fillId="0" borderId="11" xfId="0" applyNumberFormat="1" applyFont="1" applyBorder="1" applyAlignment="1">
      <alignment vertical="center"/>
    </xf>
    <xf numFmtId="49" fontId="51" fillId="0" borderId="11" xfId="0" applyNumberFormat="1" applyFont="1" applyBorder="1" applyAlignment="1">
      <alignment horizontal="left" vertical="center"/>
    </xf>
    <xf numFmtId="0" fontId="43" fillId="26" borderId="11" xfId="0" applyNumberFormat="1" applyFont="1" applyFill="1" applyBorder="1" applyAlignment="1">
      <alignment vertical="center"/>
    </xf>
    <xf numFmtId="167" fontId="36" fillId="0" borderId="0" xfId="0" applyFont="1"/>
    <xf numFmtId="167" fontId="36" fillId="0" borderId="0" xfId="0" applyFont="1" applyAlignment="1">
      <alignment vertical="center"/>
    </xf>
    <xf numFmtId="167" fontId="36" fillId="0" borderId="16" xfId="0" applyFont="1" applyBorder="1" applyAlignment="1">
      <alignment vertical="center"/>
    </xf>
    <xf numFmtId="167" fontId="36" fillId="0" borderId="15" xfId="0" applyFont="1" applyBorder="1" applyAlignment="1">
      <alignment vertical="center"/>
    </xf>
    <xf numFmtId="167" fontId="36" fillId="0" borderId="17" xfId="0" applyFont="1" applyBorder="1" applyAlignment="1">
      <alignment vertical="center"/>
    </xf>
    <xf numFmtId="166" fontId="36" fillId="0" borderId="14" xfId="0" applyNumberFormat="1" applyFont="1" applyBorder="1" applyAlignment="1">
      <alignment horizontal="center" vertical="center"/>
    </xf>
    <xf numFmtId="0" fontId="51" fillId="26" borderId="11" xfId="0" applyNumberFormat="1" applyFont="1" applyFill="1" applyBorder="1" applyAlignment="1">
      <alignment horizontal="center" vertical="center" wrapText="1"/>
    </xf>
    <xf numFmtId="0" fontId="53" fillId="26" borderId="11" xfId="0" applyNumberFormat="1" applyFont="1" applyFill="1" applyBorder="1" applyAlignment="1">
      <alignment horizontal="left" vertical="center" wrapText="1"/>
    </xf>
    <xf numFmtId="0" fontId="51" fillId="25" borderId="11" xfId="0" applyNumberFormat="1" applyFont="1" applyFill="1" applyBorder="1" applyAlignment="1">
      <alignment horizontal="center" vertical="center"/>
    </xf>
    <xf numFmtId="0" fontId="43" fillId="25" borderId="11" xfId="0" applyNumberFormat="1" applyFont="1" applyFill="1" applyBorder="1" applyAlignment="1">
      <alignment vertical="center"/>
    </xf>
    <xf numFmtId="14" fontId="51" fillId="25" borderId="11" xfId="0" applyNumberFormat="1" applyFont="1" applyFill="1" applyBorder="1" applyAlignment="1">
      <alignment vertical="center"/>
    </xf>
    <xf numFmtId="0" fontId="43" fillId="0" borderId="11" xfId="133" applyFont="1" applyBorder="1" applyAlignment="1">
      <alignment vertical="center"/>
    </xf>
    <xf numFmtId="0" fontId="43" fillId="0" borderId="0" xfId="0" applyNumberFormat="1" applyFont="1" applyAlignment="1">
      <alignment vertical="center"/>
    </xf>
    <xf numFmtId="0" fontId="51" fillId="25" borderId="11" xfId="0" applyNumberFormat="1" applyFont="1" applyFill="1" applyBorder="1" applyAlignment="1">
      <alignment horizontal="left" vertical="center"/>
    </xf>
    <xf numFmtId="0" fontId="43" fillId="0" borderId="11" xfId="0" applyNumberFormat="1" applyFont="1" applyBorder="1" applyAlignment="1">
      <alignment vertical="center" wrapText="1"/>
    </xf>
    <xf numFmtId="14" fontId="43" fillId="0" borderId="11" xfId="0" applyNumberFormat="1" applyFont="1" applyBorder="1" applyAlignment="1">
      <alignment vertical="center" wrapText="1"/>
    </xf>
    <xf numFmtId="0" fontId="36" fillId="0" borderId="11" xfId="0" applyNumberFormat="1" applyFont="1" applyBorder="1" applyAlignment="1">
      <alignment horizontal="left" vertical="center"/>
    </xf>
    <xf numFmtId="0" fontId="43" fillId="0" borderId="11" xfId="131" applyNumberFormat="1" applyFont="1" applyBorder="1" applyAlignment="1">
      <alignment horizontal="left" vertical="center"/>
    </xf>
    <xf numFmtId="0" fontId="43" fillId="0" borderId="11" xfId="131" applyNumberFormat="1" applyFont="1" applyFill="1" applyBorder="1" applyAlignment="1">
      <alignment horizontal="left" vertical="center"/>
    </xf>
    <xf numFmtId="14" fontId="43" fillId="0" borderId="11" xfId="47" applyNumberFormat="1" applyFont="1" applyFill="1" applyBorder="1" applyAlignment="1">
      <alignment horizontal="left" vertical="center"/>
    </xf>
    <xf numFmtId="14" fontId="43" fillId="0" borderId="11" xfId="131" applyNumberFormat="1" applyFont="1" applyFill="1" applyBorder="1" applyAlignment="1">
      <alignment horizontal="left" vertical="center"/>
    </xf>
    <xf numFmtId="0" fontId="36" fillId="0" borderId="0" xfId="0" applyNumberFormat="1" applyFont="1"/>
    <xf numFmtId="166" fontId="8" fillId="0" borderId="0" xfId="0" applyNumberFormat="1" applyFont="1" applyAlignment="1">
      <alignment horizontal="left" vertical="center"/>
    </xf>
    <xf numFmtId="166" fontId="8" fillId="0" borderId="0" xfId="0" applyNumberFormat="1" applyFont="1" applyAlignment="1">
      <alignment vertical="center"/>
    </xf>
    <xf numFmtId="166" fontId="8" fillId="0" borderId="0" xfId="0" applyNumberFormat="1" applyFont="1" applyAlignment="1">
      <alignment wrapText="1"/>
    </xf>
    <xf numFmtId="166" fontId="7" fillId="0" borderId="0" xfId="0" applyNumberFormat="1" applyFont="1" applyAlignment="1">
      <alignment horizontal="left" vertical="center"/>
    </xf>
    <xf numFmtId="166" fontId="7" fillId="0" borderId="0" xfId="0" applyNumberFormat="1" applyFont="1" applyAlignment="1">
      <alignment wrapText="1"/>
    </xf>
    <xf numFmtId="166" fontId="7" fillId="0" borderId="0" xfId="0" applyNumberFormat="1" applyFont="1" applyAlignment="1">
      <alignment vertical="center"/>
    </xf>
    <xf numFmtId="0" fontId="36" fillId="0" borderId="0" xfId="0" applyNumberFormat="1" applyFont="1" applyAlignment="1">
      <alignment horizontal="left" vertical="center"/>
    </xf>
    <xf numFmtId="0" fontId="51" fillId="25" borderId="11" xfId="0" applyNumberFormat="1" applyFont="1" applyFill="1" applyBorder="1" applyAlignment="1">
      <alignment horizontal="center" vertical="center" wrapText="1"/>
    </xf>
    <xf numFmtId="0" fontId="43" fillId="25" borderId="11" xfId="0" applyNumberFormat="1" applyFont="1" applyFill="1" applyBorder="1" applyAlignment="1">
      <alignment vertical="center" wrapText="1"/>
    </xf>
    <xf numFmtId="0" fontId="51" fillId="25" borderId="11" xfId="0" applyNumberFormat="1" applyFont="1" applyFill="1" applyBorder="1" applyAlignment="1">
      <alignment vertical="center" wrapText="1"/>
    </xf>
    <xf numFmtId="14" fontId="51" fillId="25" borderId="11" xfId="0" applyNumberFormat="1" applyFont="1" applyFill="1" applyBorder="1" applyAlignment="1">
      <alignment vertical="center" wrapText="1"/>
    </xf>
    <xf numFmtId="0" fontId="43" fillId="0" borderId="11" xfId="61" applyNumberFormat="1" applyFont="1" applyBorder="1" applyAlignment="1">
      <alignment horizontal="center" vertical="center"/>
    </xf>
    <xf numFmtId="0" fontId="43" fillId="0" borderId="11" xfId="61" applyNumberFormat="1" applyFont="1" applyBorder="1" applyAlignment="1">
      <alignment horizontal="left" vertical="center"/>
    </xf>
    <xf numFmtId="14" fontId="51" fillId="25" borderId="11" xfId="0" applyNumberFormat="1" applyFont="1" applyFill="1" applyBorder="1" applyAlignment="1">
      <alignment horizontal="left" vertical="center"/>
    </xf>
    <xf numFmtId="0" fontId="43" fillId="0" borderId="0" xfId="0" applyNumberFormat="1" applyFont="1" applyAlignment="1">
      <alignment horizontal="center" vertical="center"/>
    </xf>
    <xf numFmtId="14" fontId="43" fillId="0" borderId="0" xfId="0" applyNumberFormat="1" applyFont="1" applyAlignment="1">
      <alignment vertical="center"/>
    </xf>
    <xf numFmtId="166" fontId="43" fillId="25" borderId="11" xfId="0" applyNumberFormat="1" applyFont="1" applyFill="1" applyBorder="1" applyAlignment="1">
      <alignment vertical="center" wrapText="1"/>
    </xf>
    <xf numFmtId="166" fontId="43" fillId="0" borderId="0" xfId="0" applyNumberFormat="1" applyFont="1" applyAlignment="1">
      <alignment vertical="center"/>
    </xf>
    <xf numFmtId="166" fontId="51" fillId="25" borderId="11" xfId="0" applyNumberFormat="1" applyFont="1" applyFill="1" applyBorder="1" applyAlignment="1">
      <alignment vertical="center" wrapText="1"/>
    </xf>
    <xf numFmtId="166" fontId="51" fillId="0" borderId="0" xfId="0" applyNumberFormat="1" applyFont="1" applyAlignment="1">
      <alignment vertical="center"/>
    </xf>
    <xf numFmtId="0" fontId="31" fillId="0" borderId="11" xfId="0" applyNumberFormat="1" applyFont="1" applyBorder="1" applyAlignment="1">
      <alignment horizontal="center" vertical="center"/>
    </xf>
    <xf numFmtId="0" fontId="31" fillId="0" borderId="11" xfId="131" applyNumberFormat="1" applyFont="1" applyFill="1" applyBorder="1" applyAlignment="1">
      <alignment horizontal="left" vertical="center"/>
    </xf>
    <xf numFmtId="0" fontId="44" fillId="27" borderId="11" xfId="0" applyNumberFormat="1" applyFont="1" applyFill="1" applyBorder="1" applyAlignment="1">
      <alignment horizontal="left" vertical="center"/>
    </xf>
    <xf numFmtId="0" fontId="31" fillId="26" borderId="11" xfId="47" applyNumberFormat="1" applyFont="1" applyFill="1" applyBorder="1" applyAlignment="1">
      <alignment horizontal="left" vertical="center"/>
    </xf>
    <xf numFmtId="14" fontId="31" fillId="0" borderId="11" xfId="0" applyNumberFormat="1" applyFont="1" applyBorder="1"/>
    <xf numFmtId="0" fontId="31" fillId="0" borderId="11" xfId="0" applyNumberFormat="1" applyFont="1" applyBorder="1"/>
    <xf numFmtId="14" fontId="31" fillId="0" borderId="11" xfId="131" applyNumberFormat="1" applyFont="1" applyFill="1" applyBorder="1" applyAlignment="1">
      <alignment horizontal="left" vertical="center"/>
    </xf>
    <xf numFmtId="0" fontId="31" fillId="0" borderId="11" xfId="131" applyNumberFormat="1" applyFont="1" applyBorder="1" applyAlignment="1">
      <alignment horizontal="left" vertical="center"/>
    </xf>
    <xf numFmtId="0" fontId="31" fillId="26" borderId="11" xfId="78" applyNumberFormat="1" applyFont="1" applyFill="1" applyBorder="1" applyAlignment="1">
      <alignment horizontal="left" vertical="center"/>
    </xf>
    <xf numFmtId="14" fontId="31" fillId="26" borderId="11" xfId="78" applyNumberFormat="1" applyFont="1" applyFill="1" applyBorder="1" applyAlignment="1">
      <alignment horizontal="left" vertical="center"/>
    </xf>
    <xf numFmtId="166" fontId="31" fillId="0" borderId="0" xfId="0" applyNumberFormat="1" applyFont="1" applyAlignment="1">
      <alignment vertical="center"/>
    </xf>
    <xf numFmtId="166" fontId="31" fillId="25" borderId="11" xfId="0" applyNumberFormat="1" applyFont="1" applyFill="1" applyBorder="1" applyAlignment="1">
      <alignment horizontal="center"/>
    </xf>
    <xf numFmtId="166" fontId="31" fillId="25" borderId="11" xfId="0" applyNumberFormat="1" applyFont="1" applyFill="1" applyBorder="1" applyAlignment="1">
      <alignment horizontal="center" vertical="center"/>
    </xf>
    <xf numFmtId="0" fontId="54" fillId="0" borderId="0" xfId="0" applyNumberFormat="1" applyFont="1" applyAlignment="1">
      <alignment horizontal="left" vertical="center"/>
    </xf>
    <xf numFmtId="0" fontId="36" fillId="0" borderId="0" xfId="129" applyFont="1"/>
    <xf numFmtId="0" fontId="36" fillId="0" borderId="0" xfId="129" applyFont="1" applyAlignment="1">
      <alignment vertical="center"/>
    </xf>
    <xf numFmtId="0" fontId="36" fillId="0" borderId="0" xfId="129" applyFont="1" applyAlignment="1">
      <alignment vertical="top"/>
    </xf>
    <xf numFmtId="0" fontId="31" fillId="26" borderId="11" xfId="129" applyFont="1" applyFill="1" applyBorder="1" applyAlignment="1">
      <alignment horizontal="left" vertical="center" wrapText="1"/>
    </xf>
    <xf numFmtId="0" fontId="44" fillId="25" borderId="11" xfId="129" applyFont="1" applyFill="1" applyBorder="1" applyAlignment="1">
      <alignment horizontal="left" vertical="center"/>
    </xf>
    <xf numFmtId="0" fontId="44" fillId="25" borderId="11" xfId="129" applyFont="1" applyFill="1" applyBorder="1" applyAlignment="1">
      <alignment horizontal="center" vertical="center"/>
    </xf>
    <xf numFmtId="0" fontId="31" fillId="26" borderId="11" xfId="131" applyNumberFormat="1" applyFont="1" applyFill="1" applyBorder="1" applyAlignment="1">
      <alignment horizontal="left" vertical="center"/>
    </xf>
    <xf numFmtId="0" fontId="31" fillId="0" borderId="11" xfId="130" applyNumberFormat="1" applyFont="1" applyFill="1" applyBorder="1" applyAlignment="1">
      <alignment vertical="center"/>
    </xf>
    <xf numFmtId="0" fontId="31" fillId="0" borderId="11" xfId="130" applyNumberFormat="1" applyFont="1" applyFill="1" applyBorder="1" applyAlignment="1">
      <alignment horizontal="left" vertical="center"/>
    </xf>
    <xf numFmtId="0" fontId="31" fillId="0" borderId="11" xfId="131" applyNumberFormat="1" applyFont="1" applyFill="1" applyBorder="1" applyAlignment="1">
      <alignment vertical="center"/>
    </xf>
    <xf numFmtId="166" fontId="44" fillId="0" borderId="11" xfId="129" applyNumberFormat="1" applyFont="1" applyBorder="1" applyAlignment="1">
      <alignment horizontal="center" vertical="center"/>
    </xf>
    <xf numFmtId="166" fontId="44" fillId="25" borderId="11" xfId="129" applyNumberFormat="1" applyFont="1" applyFill="1" applyBorder="1" applyAlignment="1">
      <alignment horizontal="left" vertical="center"/>
    </xf>
    <xf numFmtId="0" fontId="31" fillId="25" borderId="11" xfId="129" applyFont="1" applyFill="1" applyBorder="1" applyAlignment="1">
      <alignment horizontal="left" vertical="center"/>
    </xf>
    <xf numFmtId="166" fontId="31" fillId="0" borderId="11" xfId="129" applyNumberFormat="1" applyFont="1" applyBorder="1" applyAlignment="1">
      <alignment horizontal="center" vertical="center"/>
    </xf>
    <xf numFmtId="166" fontId="31" fillId="25" borderId="11" xfId="129" applyNumberFormat="1" applyFont="1" applyFill="1" applyBorder="1" applyAlignment="1">
      <alignment horizontal="left" vertical="center"/>
    </xf>
    <xf numFmtId="166" fontId="44" fillId="0" borderId="11" xfId="0" applyNumberFormat="1" applyFont="1" applyBorder="1" applyAlignment="1">
      <alignment horizontal="center" vertical="center" wrapText="1"/>
    </xf>
    <xf numFmtId="166" fontId="44" fillId="25" borderId="11" xfId="0" applyNumberFormat="1" applyFont="1" applyFill="1" applyBorder="1" applyAlignment="1">
      <alignment horizontal="left" vertical="center"/>
    </xf>
    <xf numFmtId="167" fontId="43" fillId="0" borderId="18" xfId="0" applyFont="1" applyBorder="1" applyAlignment="1">
      <alignment horizontal="left" vertical="center"/>
    </xf>
    <xf numFmtId="167" fontId="8" fillId="0" borderId="18" xfId="0" applyFont="1" applyBorder="1" applyAlignment="1">
      <alignment horizontal="left" vertical="center"/>
    </xf>
    <xf numFmtId="0" fontId="7" fillId="0" borderId="12" xfId="133" applyFont="1" applyBorder="1" applyAlignment="1">
      <alignment vertical="center"/>
    </xf>
    <xf numFmtId="0" fontId="8" fillId="26" borderId="12" xfId="0" applyNumberFormat="1" applyFont="1" applyFill="1" applyBorder="1" applyAlignment="1">
      <alignment horizontal="center" vertical="center" wrapText="1"/>
    </xf>
    <xf numFmtId="0" fontId="46" fillId="26" borderId="12" xfId="0" applyNumberFormat="1" applyFont="1" applyFill="1" applyBorder="1" applyAlignment="1">
      <alignment horizontal="center" vertical="center" wrapText="1"/>
    </xf>
    <xf numFmtId="0" fontId="7" fillId="26" borderId="12" xfId="0" applyNumberFormat="1" applyFont="1" applyFill="1" applyBorder="1" applyAlignment="1">
      <alignment horizontal="center" vertical="center" wrapText="1"/>
    </xf>
    <xf numFmtId="167" fontId="43" fillId="0" borderId="0" xfId="0" applyFont="1"/>
    <xf numFmtId="167" fontId="51" fillId="0" borderId="0" xfId="0" applyFont="1"/>
    <xf numFmtId="167" fontId="43" fillId="0" borderId="0" xfId="0" applyFont="1" applyAlignment="1">
      <alignment horizontal="left" vertical="center"/>
    </xf>
    <xf numFmtId="167" fontId="43" fillId="0" borderId="0" xfId="0" applyFont="1" applyAlignment="1">
      <alignment horizontal="left"/>
    </xf>
    <xf numFmtId="0" fontId="43" fillId="0" borderId="0" xfId="0" applyNumberFormat="1" applyFont="1"/>
    <xf numFmtId="0" fontId="43" fillId="0" borderId="0" xfId="0" applyNumberFormat="1" applyFont="1" applyAlignment="1">
      <alignment horizontal="left" vertical="center"/>
    </xf>
    <xf numFmtId="166" fontId="31" fillId="0" borderId="0" xfId="0" applyNumberFormat="1" applyFont="1" applyAlignment="1">
      <alignment horizontal="left" vertical="center"/>
    </xf>
    <xf numFmtId="14" fontId="31" fillId="0" borderId="0" xfId="0" applyNumberFormat="1" applyFont="1"/>
    <xf numFmtId="0" fontId="31" fillId="0" borderId="0" xfId="0" applyNumberFormat="1" applyFont="1"/>
    <xf numFmtId="0" fontId="31" fillId="0" borderId="0" xfId="0" applyNumberFormat="1" applyFont="1" applyAlignment="1">
      <alignment horizontal="left"/>
    </xf>
    <xf numFmtId="167" fontId="31" fillId="0" borderId="11" xfId="0" applyFont="1" applyBorder="1" applyAlignment="1">
      <alignment horizontal="left" vertical="center"/>
    </xf>
    <xf numFmtId="167" fontId="43" fillId="0" borderId="0" xfId="0" applyFont="1" applyAlignment="1">
      <alignment vertical="center"/>
    </xf>
    <xf numFmtId="0" fontId="31" fillId="0" borderId="13" xfId="129" applyFont="1" applyBorder="1" applyAlignment="1">
      <alignment horizontal="left" vertical="center"/>
    </xf>
    <xf numFmtId="0" fontId="44" fillId="0" borderId="13" xfId="129" applyFont="1" applyBorder="1" applyAlignment="1">
      <alignment horizontal="left" vertical="center"/>
    </xf>
    <xf numFmtId="0" fontId="31" fillId="0" borderId="0" xfId="129" applyFont="1"/>
    <xf numFmtId="167" fontId="7" fillId="0" borderId="0" xfId="0" applyFont="1" applyAlignment="1">
      <alignment horizontal="left" vertical="center" wrapText="1"/>
    </xf>
    <xf numFmtId="167" fontId="0" fillId="0" borderId="0" xfId="0" applyAlignment="1">
      <alignment horizontal="left" vertical="center" wrapText="1"/>
    </xf>
    <xf numFmtId="49" fontId="33" fillId="0" borderId="11" xfId="0" applyNumberFormat="1" applyFont="1" applyBorder="1" applyAlignment="1">
      <alignment horizontal="center" vertical="top" wrapText="1"/>
    </xf>
    <xf numFmtId="166" fontId="33" fillId="0" borderId="11" xfId="0" applyNumberFormat="1" applyFont="1" applyBorder="1" applyAlignment="1">
      <alignment horizontal="center" vertical="top" wrapText="1"/>
    </xf>
    <xf numFmtId="166" fontId="32" fillId="0" borderId="11" xfId="0" applyNumberFormat="1" applyFont="1" applyBorder="1" applyAlignment="1">
      <alignment horizontal="center" vertical="top" wrapText="1"/>
    </xf>
    <xf numFmtId="49" fontId="49" fillId="0" borderId="11" xfId="0" applyNumberFormat="1" applyFont="1" applyBorder="1" applyAlignment="1">
      <alignment horizontal="center" vertical="top" wrapText="1"/>
    </xf>
    <xf numFmtId="167" fontId="52" fillId="0" borderId="0" xfId="0" applyFont="1" applyAlignment="1">
      <alignment horizontal="center" vertical="center"/>
    </xf>
    <xf numFmtId="49" fontId="32" fillId="0" borderId="11"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167" fontId="32" fillId="0" borderId="11" xfId="0" applyFont="1" applyBorder="1" applyAlignment="1">
      <alignment horizontal="center" vertical="center" wrapText="1"/>
    </xf>
    <xf numFmtId="166" fontId="43" fillId="26" borderId="11" xfId="0" applyNumberFormat="1" applyFont="1" applyFill="1" applyBorder="1" applyAlignment="1">
      <alignment horizontal="center" vertical="center" wrapText="1"/>
    </xf>
    <xf numFmtId="167" fontId="43" fillId="0" borderId="11" xfId="0" applyFont="1" applyBorder="1" applyAlignment="1">
      <alignment horizontal="center" vertical="center" wrapText="1"/>
    </xf>
    <xf numFmtId="0" fontId="43" fillId="26" borderId="11" xfId="0" applyNumberFormat="1" applyFont="1" applyFill="1" applyBorder="1" applyAlignment="1">
      <alignment horizontal="center" vertical="center" wrapText="1"/>
    </xf>
    <xf numFmtId="49" fontId="43" fillId="26" borderId="11" xfId="0" applyNumberFormat="1" applyFont="1" applyFill="1" applyBorder="1" applyAlignment="1">
      <alignment horizontal="center" vertical="center" wrapText="1"/>
    </xf>
    <xf numFmtId="166" fontId="51" fillId="26" borderId="11" xfId="0" applyNumberFormat="1" applyFont="1" applyFill="1" applyBorder="1" applyAlignment="1">
      <alignment horizontal="center" vertical="center" wrapText="1"/>
    </xf>
    <xf numFmtId="0" fontId="43" fillId="0" borderId="11" xfId="0" applyNumberFormat="1" applyFont="1" applyBorder="1" applyAlignment="1">
      <alignment horizontal="center" vertical="center" wrapText="1"/>
    </xf>
    <xf numFmtId="166" fontId="43" fillId="0" borderId="11" xfId="0" applyNumberFormat="1" applyFont="1" applyBorder="1" applyAlignment="1">
      <alignment horizontal="center" vertical="center" wrapText="1"/>
    </xf>
    <xf numFmtId="0" fontId="7" fillId="0" borderId="0" xfId="0" applyNumberFormat="1" applyFont="1" applyAlignment="1">
      <alignment horizontal="left" vertical="center" wrapText="1"/>
    </xf>
    <xf numFmtId="0" fontId="8" fillId="0" borderId="0" xfId="0" applyNumberFormat="1" applyFont="1" applyAlignment="1">
      <alignment horizontal="left" vertical="center" wrapText="1"/>
    </xf>
    <xf numFmtId="14" fontId="43" fillId="26" borderId="11" xfId="0" applyNumberFormat="1" applyFont="1" applyFill="1" applyBorder="1" applyAlignment="1">
      <alignment horizontal="center" vertical="center" wrapText="1"/>
    </xf>
    <xf numFmtId="0" fontId="51" fillId="26" borderId="11" xfId="0" applyNumberFormat="1" applyFont="1" applyFill="1" applyBorder="1" applyAlignment="1">
      <alignment horizontal="center" vertical="center" wrapText="1"/>
    </xf>
    <xf numFmtId="0" fontId="44" fillId="0" borderId="0" xfId="0" applyNumberFormat="1" applyFont="1" applyAlignment="1">
      <alignment horizontal="left" vertical="center" wrapText="1"/>
    </xf>
    <xf numFmtId="0" fontId="0" fillId="0" borderId="0" xfId="0" applyNumberFormat="1" applyAlignment="1">
      <alignment wrapText="1"/>
    </xf>
    <xf numFmtId="14" fontId="43" fillId="0" borderId="11" xfId="0" applyNumberFormat="1" applyFont="1" applyBorder="1" applyAlignment="1">
      <alignment horizontal="center" vertical="center" wrapText="1"/>
    </xf>
    <xf numFmtId="0" fontId="0" fillId="0" borderId="0" xfId="0" applyNumberFormat="1" applyAlignment="1">
      <alignment horizontal="left" vertical="center" wrapText="1"/>
    </xf>
    <xf numFmtId="0" fontId="43" fillId="0" borderId="11" xfId="0" applyNumberFormat="1" applyFont="1" applyBorder="1" applyAlignment="1">
      <alignment horizontal="center" vertical="center"/>
    </xf>
    <xf numFmtId="0" fontId="31" fillId="26" borderId="11" xfId="0" applyNumberFormat="1" applyFont="1" applyFill="1" applyBorder="1" applyAlignment="1">
      <alignment horizontal="center" vertical="center" wrapText="1"/>
    </xf>
    <xf numFmtId="0" fontId="31" fillId="0" borderId="11" xfId="0" applyNumberFormat="1" applyFont="1" applyBorder="1" applyAlignment="1">
      <alignment horizontal="center" vertical="center" wrapText="1"/>
    </xf>
    <xf numFmtId="0" fontId="44" fillId="26" borderId="11" xfId="0" applyNumberFormat="1" applyFont="1" applyFill="1" applyBorder="1" applyAlignment="1">
      <alignment horizontal="center" vertical="center" wrapText="1"/>
    </xf>
    <xf numFmtId="166" fontId="31" fillId="26" borderId="11" xfId="0" applyNumberFormat="1" applyFont="1" applyFill="1" applyBorder="1" applyAlignment="1">
      <alignment horizontal="center" vertical="center" wrapText="1"/>
    </xf>
    <xf numFmtId="166" fontId="44" fillId="26" borderId="11" xfId="0" applyNumberFormat="1" applyFont="1" applyFill="1" applyBorder="1" applyAlignment="1">
      <alignment horizontal="center" vertical="center" wrapText="1"/>
    </xf>
    <xf numFmtId="14" fontId="31" fillId="0" borderId="11" xfId="0" applyNumberFormat="1" applyFont="1" applyBorder="1" applyAlignment="1">
      <alignment horizontal="center" vertical="center" wrapText="1"/>
    </xf>
    <xf numFmtId="0" fontId="31" fillId="0" borderId="11" xfId="129" applyFont="1" applyBorder="1" applyAlignment="1">
      <alignment horizontal="center" vertical="center" wrapText="1"/>
    </xf>
    <xf numFmtId="0" fontId="31" fillId="26" borderId="11" xfId="129" applyFont="1" applyFill="1" applyBorder="1" applyAlignment="1">
      <alignment horizontal="center" vertical="center" wrapText="1"/>
    </xf>
    <xf numFmtId="0" fontId="31" fillId="0" borderId="11" xfId="129" applyFont="1" applyBorder="1"/>
    <xf numFmtId="0" fontId="44" fillId="0" borderId="0" xfId="129" applyFont="1" applyAlignment="1">
      <alignment horizontal="left" vertical="center" wrapText="1"/>
    </xf>
    <xf numFmtId="0" fontId="27" fillId="0" borderId="0" xfId="0" applyNumberFormat="1" applyFont="1" applyAlignment="1">
      <alignment wrapText="1"/>
    </xf>
    <xf numFmtId="0" fontId="44" fillId="0" borderId="11" xfId="129" applyFont="1" applyBorder="1" applyAlignment="1">
      <alignment horizontal="center" vertical="top" wrapText="1"/>
    </xf>
    <xf numFmtId="0" fontId="44" fillId="0" borderId="11" xfId="129" applyFont="1" applyBorder="1" applyAlignment="1">
      <alignment horizontal="center" vertical="center" wrapText="1"/>
    </xf>
    <xf numFmtId="0" fontId="31" fillId="0" borderId="11" xfId="129" applyFont="1" applyBorder="1" applyAlignment="1">
      <alignment horizontal="center" vertical="top" wrapText="1"/>
    </xf>
    <xf numFmtId="166" fontId="44" fillId="0" borderId="11" xfId="0" applyNumberFormat="1" applyFont="1" applyBorder="1" applyAlignment="1">
      <alignment horizontal="center" vertical="center" wrapText="1"/>
    </xf>
  </cellXfs>
  <cellStyles count="139">
    <cellStyle name="20% - Акцент1" xfId="1" xr:uid="{00000000-0005-0000-0000-000000000000}"/>
    <cellStyle name="20% - Акцент1 2" xfId="2" xr:uid="{00000000-0005-0000-0000-000001000000}"/>
    <cellStyle name="20% - Акцент1 3" xfId="79" xr:uid="{00000000-0005-0000-0000-000002000000}"/>
    <cellStyle name="20% - Акцент1 4" xfId="102" xr:uid="{00000000-0005-0000-0000-000003000000}"/>
    <cellStyle name="20% - Акцент2" xfId="3" xr:uid="{00000000-0005-0000-0000-000004000000}"/>
    <cellStyle name="20% - Акцент2 2" xfId="4" xr:uid="{00000000-0005-0000-0000-000005000000}"/>
    <cellStyle name="20% - Акцент2 3" xfId="80" xr:uid="{00000000-0005-0000-0000-000006000000}"/>
    <cellStyle name="20% - Акцент2 4" xfId="103" xr:uid="{00000000-0005-0000-0000-000007000000}"/>
    <cellStyle name="20% - Акцент3" xfId="5" xr:uid="{00000000-0005-0000-0000-000008000000}"/>
    <cellStyle name="20% - Акцент3 2" xfId="6" xr:uid="{00000000-0005-0000-0000-000009000000}"/>
    <cellStyle name="20% - Акцент3 3" xfId="81" xr:uid="{00000000-0005-0000-0000-00000A000000}"/>
    <cellStyle name="20% - Акцент3 4" xfId="104" xr:uid="{00000000-0005-0000-0000-00000B000000}"/>
    <cellStyle name="20% - Акцент4" xfId="7" xr:uid="{00000000-0005-0000-0000-00000C000000}"/>
    <cellStyle name="20% - Акцент4 2" xfId="8" xr:uid="{00000000-0005-0000-0000-00000D000000}"/>
    <cellStyle name="20% - Акцент4 3" xfId="82" xr:uid="{00000000-0005-0000-0000-00000E000000}"/>
    <cellStyle name="20% - Акцент4 4" xfId="105" xr:uid="{00000000-0005-0000-0000-00000F000000}"/>
    <cellStyle name="20% - Акцент5" xfId="9" xr:uid="{00000000-0005-0000-0000-000010000000}"/>
    <cellStyle name="20% - Акцент5 2" xfId="10" xr:uid="{00000000-0005-0000-0000-000011000000}"/>
    <cellStyle name="20% - Акцент5 3" xfId="83" xr:uid="{00000000-0005-0000-0000-000012000000}"/>
    <cellStyle name="20% - Акцент5 4" xfId="106" xr:uid="{00000000-0005-0000-0000-000013000000}"/>
    <cellStyle name="20% - Акцент6" xfId="11" xr:uid="{00000000-0005-0000-0000-000014000000}"/>
    <cellStyle name="20% - Акцент6 2" xfId="12" xr:uid="{00000000-0005-0000-0000-000015000000}"/>
    <cellStyle name="20% - Акцент6 3" xfId="84" xr:uid="{00000000-0005-0000-0000-000016000000}"/>
    <cellStyle name="20% - Акцент6 4" xfId="107" xr:uid="{00000000-0005-0000-0000-000017000000}"/>
    <cellStyle name="40% - Акцент1" xfId="13" xr:uid="{00000000-0005-0000-0000-000018000000}"/>
    <cellStyle name="40% - Акцент1 2" xfId="14" xr:uid="{00000000-0005-0000-0000-000019000000}"/>
    <cellStyle name="40% - Акцент1 3" xfId="85" xr:uid="{00000000-0005-0000-0000-00001A000000}"/>
    <cellStyle name="40% - Акцент1 4" xfId="108" xr:uid="{00000000-0005-0000-0000-00001B000000}"/>
    <cellStyle name="40% - Акцент2" xfId="15" xr:uid="{00000000-0005-0000-0000-00001C000000}"/>
    <cellStyle name="40% - Акцент2 2" xfId="16" xr:uid="{00000000-0005-0000-0000-00001D000000}"/>
    <cellStyle name="40% - Акцент2 3" xfId="86" xr:uid="{00000000-0005-0000-0000-00001E000000}"/>
    <cellStyle name="40% - Акцент2 4" xfId="109" xr:uid="{00000000-0005-0000-0000-00001F000000}"/>
    <cellStyle name="40% - Акцент3" xfId="17" xr:uid="{00000000-0005-0000-0000-000020000000}"/>
    <cellStyle name="40% - Акцент3 2" xfId="18" xr:uid="{00000000-0005-0000-0000-000021000000}"/>
    <cellStyle name="40% - Акцент3 3" xfId="87" xr:uid="{00000000-0005-0000-0000-000022000000}"/>
    <cellStyle name="40% - Акцент3 4" xfId="110" xr:uid="{00000000-0005-0000-0000-000023000000}"/>
    <cellStyle name="40% - Акцент4" xfId="19" xr:uid="{00000000-0005-0000-0000-000024000000}"/>
    <cellStyle name="40% - Акцент4 2" xfId="20" xr:uid="{00000000-0005-0000-0000-000025000000}"/>
    <cellStyle name="40% - Акцент4 3" xfId="88" xr:uid="{00000000-0005-0000-0000-000026000000}"/>
    <cellStyle name="40% - Акцент4 4" xfId="111" xr:uid="{00000000-0005-0000-0000-000027000000}"/>
    <cellStyle name="40% - Акцент5" xfId="21" xr:uid="{00000000-0005-0000-0000-000028000000}"/>
    <cellStyle name="40% - Акцент5 2" xfId="22" xr:uid="{00000000-0005-0000-0000-000029000000}"/>
    <cellStyle name="40% - Акцент5 3" xfId="89" xr:uid="{00000000-0005-0000-0000-00002A000000}"/>
    <cellStyle name="40% - Акцент5 4" xfId="112" xr:uid="{00000000-0005-0000-0000-00002B000000}"/>
    <cellStyle name="40% - Акцент6" xfId="23" xr:uid="{00000000-0005-0000-0000-00002C000000}"/>
    <cellStyle name="40% - Акцент6 2" xfId="24" xr:uid="{00000000-0005-0000-0000-00002D000000}"/>
    <cellStyle name="40% - Акцент6 3" xfId="90" xr:uid="{00000000-0005-0000-0000-00002E000000}"/>
    <cellStyle name="40% - Акцент6 4" xfId="113" xr:uid="{00000000-0005-0000-0000-00002F000000}"/>
    <cellStyle name="60% - Акцент1" xfId="25" xr:uid="{00000000-0005-0000-0000-000030000000}"/>
    <cellStyle name="60% - Акцент1 2" xfId="26" xr:uid="{00000000-0005-0000-0000-000031000000}"/>
    <cellStyle name="60% - Акцент1 3" xfId="91" xr:uid="{00000000-0005-0000-0000-000032000000}"/>
    <cellStyle name="60% - Акцент1 4" xfId="114" xr:uid="{00000000-0005-0000-0000-000033000000}"/>
    <cellStyle name="60% - Акцент2" xfId="27" xr:uid="{00000000-0005-0000-0000-000034000000}"/>
    <cellStyle name="60% - Акцент2 2" xfId="28" xr:uid="{00000000-0005-0000-0000-000035000000}"/>
    <cellStyle name="60% - Акцент2 3" xfId="92" xr:uid="{00000000-0005-0000-0000-000036000000}"/>
    <cellStyle name="60% - Акцент2 4" xfId="115" xr:uid="{00000000-0005-0000-0000-000037000000}"/>
    <cellStyle name="60% - Акцент3" xfId="29" xr:uid="{00000000-0005-0000-0000-000038000000}"/>
    <cellStyle name="60% - Акцент3 2" xfId="30" xr:uid="{00000000-0005-0000-0000-000039000000}"/>
    <cellStyle name="60% - Акцент3 3" xfId="93" xr:uid="{00000000-0005-0000-0000-00003A000000}"/>
    <cellStyle name="60% - Акцент3 4" xfId="116" xr:uid="{00000000-0005-0000-0000-00003B000000}"/>
    <cellStyle name="60% - Акцент4" xfId="31" xr:uid="{00000000-0005-0000-0000-00003C000000}"/>
    <cellStyle name="60% - Акцент4 2" xfId="32" xr:uid="{00000000-0005-0000-0000-00003D000000}"/>
    <cellStyle name="60% - Акцент4 3" xfId="94" xr:uid="{00000000-0005-0000-0000-00003E000000}"/>
    <cellStyle name="60% - Акцент4 4" xfId="117" xr:uid="{00000000-0005-0000-0000-00003F000000}"/>
    <cellStyle name="60% - Акцент5" xfId="33" xr:uid="{00000000-0005-0000-0000-000040000000}"/>
    <cellStyle name="60% - Акцент5 2" xfId="34" xr:uid="{00000000-0005-0000-0000-000041000000}"/>
    <cellStyle name="60% - Акцент5 3" xfId="95" xr:uid="{00000000-0005-0000-0000-000042000000}"/>
    <cellStyle name="60% - Акцент5 4" xfId="118" xr:uid="{00000000-0005-0000-0000-000043000000}"/>
    <cellStyle name="60% - Акцент6" xfId="35" xr:uid="{00000000-0005-0000-0000-000044000000}"/>
    <cellStyle name="60% - Акцент6 2" xfId="36" xr:uid="{00000000-0005-0000-0000-000045000000}"/>
    <cellStyle name="60% - Акцент6 3" xfId="96" xr:uid="{00000000-0005-0000-0000-000046000000}"/>
    <cellStyle name="60% - Акцент6 4" xfId="119" xr:uid="{00000000-0005-0000-0000-000047000000}"/>
    <cellStyle name="Акцент1 2" xfId="38" xr:uid="{00000000-0005-0000-0000-000049000000}"/>
    <cellStyle name="Акцент2 2" xfId="39" xr:uid="{00000000-0005-0000-0000-00004A000000}"/>
    <cellStyle name="Акцент3 2" xfId="40" xr:uid="{00000000-0005-0000-0000-00004B000000}"/>
    <cellStyle name="Акцент4 2" xfId="41" xr:uid="{00000000-0005-0000-0000-00004C000000}"/>
    <cellStyle name="Акцент5 2" xfId="42" xr:uid="{00000000-0005-0000-0000-00004D000000}"/>
    <cellStyle name="Акцент6 2" xfId="43" xr:uid="{00000000-0005-0000-0000-00004E000000}"/>
    <cellStyle name="Ввод  2" xfId="44" xr:uid="{00000000-0005-0000-0000-00004F000000}"/>
    <cellStyle name="Вывод 2" xfId="45" xr:uid="{00000000-0005-0000-0000-000050000000}"/>
    <cellStyle name="Вычисление 2" xfId="46" xr:uid="{00000000-0005-0000-0000-000051000000}"/>
    <cellStyle name="Гиперссылка" xfId="47" builtinId="8"/>
    <cellStyle name="Гиперссылка 2" xfId="48" xr:uid="{00000000-0005-0000-0000-000053000000}"/>
    <cellStyle name="Гиперссылка 2 2" xfId="131" xr:uid="{00000000-0005-0000-0000-000054000000}"/>
    <cellStyle name="Гиперссылка 2 3" xfId="135" xr:uid="{00000000-0005-0000-0000-000055000000}"/>
    <cellStyle name="Гиперссылка 3" xfId="130" xr:uid="{00000000-0005-0000-0000-000056000000}"/>
    <cellStyle name="Заголовок 1 2" xfId="49" xr:uid="{00000000-0005-0000-0000-000057000000}"/>
    <cellStyle name="Заголовок 2 2" xfId="50" xr:uid="{00000000-0005-0000-0000-000058000000}"/>
    <cellStyle name="Заголовок 3 2" xfId="51" xr:uid="{00000000-0005-0000-0000-000059000000}"/>
    <cellStyle name="Заголовок 4 2" xfId="52" xr:uid="{00000000-0005-0000-0000-00005A000000}"/>
    <cellStyle name="Итог 2" xfId="53" xr:uid="{00000000-0005-0000-0000-00005B000000}"/>
    <cellStyle name="Контрольная ячейка 2" xfId="54" xr:uid="{00000000-0005-0000-0000-00005C000000}"/>
    <cellStyle name="Название 2" xfId="55" xr:uid="{00000000-0005-0000-0000-00005D000000}"/>
    <cellStyle name="Нейтральный 2" xfId="56" xr:uid="{00000000-0005-0000-0000-00005E000000}"/>
    <cellStyle name="Обычный" xfId="0" builtinId="0"/>
    <cellStyle name="Обычный 10" xfId="121" xr:uid="{00000000-0005-0000-0000-000060000000}"/>
    <cellStyle name="Обычный 11" xfId="124" xr:uid="{00000000-0005-0000-0000-000061000000}"/>
    <cellStyle name="Обычный 12" xfId="122" xr:uid="{00000000-0005-0000-0000-000062000000}"/>
    <cellStyle name="Обычный 13" xfId="123" xr:uid="{00000000-0005-0000-0000-000063000000}"/>
    <cellStyle name="Обычный 14" xfId="100" xr:uid="{00000000-0005-0000-0000-000064000000}"/>
    <cellStyle name="Обычный 15" xfId="120" xr:uid="{00000000-0005-0000-0000-000065000000}"/>
    <cellStyle name="Обычный 16" xfId="134" xr:uid="{00000000-0005-0000-0000-000066000000}"/>
    <cellStyle name="Обычный 17" xfId="137" xr:uid="{00000000-0005-0000-0000-000067000000}"/>
    <cellStyle name="Обычный 2" xfId="57" xr:uid="{00000000-0005-0000-0000-000068000000}"/>
    <cellStyle name="Обычный 2 2" xfId="58" xr:uid="{00000000-0005-0000-0000-000069000000}"/>
    <cellStyle name="Обычный 2 2 2" xfId="138" xr:uid="{00000000-0005-0000-0000-00006A000000}"/>
    <cellStyle name="Обычный 2 3" xfId="59" xr:uid="{00000000-0005-0000-0000-00006B000000}"/>
    <cellStyle name="Обычный 2 4" xfId="60" xr:uid="{00000000-0005-0000-0000-00006C000000}"/>
    <cellStyle name="Обычный 2 5" xfId="61" xr:uid="{00000000-0005-0000-0000-00006D000000}"/>
    <cellStyle name="Обычный 2 5 2" xfId="129" xr:uid="{00000000-0005-0000-0000-00006E000000}"/>
    <cellStyle name="Обычный 2 6" xfId="136" xr:uid="{00000000-0005-0000-0000-00006F000000}"/>
    <cellStyle name="Обычный 3" xfId="62" xr:uid="{00000000-0005-0000-0000-000070000000}"/>
    <cellStyle name="Обычный 3 2" xfId="63" xr:uid="{00000000-0005-0000-0000-000071000000}"/>
    <cellStyle name="Обычный 3 2 2" xfId="132" xr:uid="{00000000-0005-0000-0000-000072000000}"/>
    <cellStyle name="Обычный 3 3" xfId="133" xr:uid="{00000000-0005-0000-0000-000073000000}"/>
    <cellStyle name="Обычный 4" xfId="78" xr:uid="{00000000-0005-0000-0000-000074000000}"/>
    <cellStyle name="Обычный 5" xfId="77" xr:uid="{00000000-0005-0000-0000-000075000000}"/>
    <cellStyle name="Обычный 5 2" xfId="125" xr:uid="{00000000-0005-0000-0000-000076000000}"/>
    <cellStyle name="Обычный 6" xfId="97" xr:uid="{00000000-0005-0000-0000-000077000000}"/>
    <cellStyle name="Обычный 6 2" xfId="126" xr:uid="{00000000-0005-0000-0000-000078000000}"/>
    <cellStyle name="Обычный 7" xfId="98" xr:uid="{00000000-0005-0000-0000-000079000000}"/>
    <cellStyle name="Обычный 7 2" xfId="127" xr:uid="{00000000-0005-0000-0000-00007A000000}"/>
    <cellStyle name="Обычный 8" xfId="99" xr:uid="{00000000-0005-0000-0000-00007B000000}"/>
    <cellStyle name="Обычный 8 2" xfId="128" xr:uid="{00000000-0005-0000-0000-00007C000000}"/>
    <cellStyle name="Обычный 9" xfId="101" xr:uid="{00000000-0005-0000-0000-00007D000000}"/>
    <cellStyle name="Плохой 2" xfId="64" xr:uid="{00000000-0005-0000-0000-00007E000000}"/>
    <cellStyle name="Пояснение 2" xfId="65" xr:uid="{00000000-0005-0000-0000-00007F000000}"/>
    <cellStyle name="Примечание 2" xfId="66" xr:uid="{00000000-0005-0000-0000-000080000000}"/>
    <cellStyle name="Процентный 2" xfId="67" xr:uid="{00000000-0005-0000-0000-000081000000}"/>
    <cellStyle name="Связанная ячейка 2" xfId="68" xr:uid="{00000000-0005-0000-0000-000082000000}"/>
    <cellStyle name="Текст предупреждения 2" xfId="69" xr:uid="{00000000-0005-0000-0000-000083000000}"/>
    <cellStyle name="Финансовый 2" xfId="70" xr:uid="{00000000-0005-0000-0000-000084000000}"/>
    <cellStyle name="Финансовый 2 2" xfId="71" xr:uid="{00000000-0005-0000-0000-000085000000}"/>
    <cellStyle name="Финансовый 3" xfId="72" xr:uid="{00000000-0005-0000-0000-000086000000}"/>
    <cellStyle name="Финансовый 3 2" xfId="73" xr:uid="{00000000-0005-0000-0000-000087000000}"/>
    <cellStyle name="Финансовый 4" xfId="74" xr:uid="{00000000-0005-0000-0000-000088000000}"/>
    <cellStyle name="Финансовый 4 2" xfId="75" xr:uid="{00000000-0005-0000-0000-000089000000}"/>
    <cellStyle name="Хороший 2" xfId="76" xr:uid="{00000000-0005-0000-0000-00008A000000}"/>
    <cellStyle name="xl35" xfId="37" xr:uid="{00000000-0005-0000-0000-000048000000}"/>
  </cellStyles>
  <dxfs count="0"/>
  <tableStyles count="0" defaultTableStyle="TableStyleMedium2" defaultPivotStyle="PivotStyleLight16"/>
  <colors>
    <mruColors>
      <color rgb="FFF0F2F4"/>
      <color rgb="FFF4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ting@nifi.r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budget.mos.ru/open/guide" TargetMode="External"/><Relationship Id="rId18" Type="http://schemas.openxmlformats.org/officeDocument/2006/relationships/hyperlink" Target="https://budget.gov.spb.ru/" TargetMode="External"/><Relationship Id="rId26" Type="http://schemas.openxmlformats.org/officeDocument/2006/relationships/hyperlink" Target="https://minfin.saratov.gov.ru/budget/budget-dlya-grazdan/buklety-o-byudzhete/oblastnoj-byudzhet" TargetMode="External"/><Relationship Id="rId39" Type="http://schemas.openxmlformats.org/officeDocument/2006/relationships/hyperlink" Target="http://portal-ob.volgafin.ru/kratko_o_byudzhete/budget_cifry" TargetMode="External"/><Relationship Id="rId21" Type="http://schemas.openxmlformats.org/officeDocument/2006/relationships/hyperlink" Target="https://openbudget23region.ru/byudzhet-dlya-grazhdan/byudzhet-dlya-grazhdan-2023" TargetMode="External"/><Relationship Id="rId34" Type="http://schemas.openxmlformats.org/officeDocument/2006/relationships/hyperlink" Target="https://openbudsk.ru/budget18-citizen" TargetMode="External"/><Relationship Id="rId42" Type="http://schemas.openxmlformats.org/officeDocument/2006/relationships/hyperlink" Target="https://finance.lenobl.ru/programm/doklady-otchety/byudzhet-dlya-grazhdan/" TargetMode="External"/><Relationship Id="rId47" Type="http://schemas.openxmlformats.org/officeDocument/2006/relationships/hyperlink" Target="https://www.mfur.ru/budget%20for%20citizens/2023-god.php" TargetMode="External"/><Relationship Id="rId50" Type="http://schemas.openxmlformats.org/officeDocument/2006/relationships/hyperlink" Target="https://mfnso.nso.ru/page/3777" TargetMode="External"/><Relationship Id="rId55" Type="http://schemas.openxmlformats.org/officeDocument/2006/relationships/hyperlink" Target="https://budget.permkrai.ru/budget/indicators2023" TargetMode="External"/><Relationship Id="rId7" Type="http://schemas.openxmlformats.org/officeDocument/2006/relationships/hyperlink" Target="https://minfin-rzn.ru/portal/Menu/Page/119" TargetMode="External"/><Relationship Id="rId2" Type="http://schemas.openxmlformats.org/officeDocument/2006/relationships/hyperlink" Target="http://ob.beldepfin.ru/dokumenty/byudzhet_dlya_grazhdan" TargetMode="External"/><Relationship Id="rId16" Type="http://schemas.openxmlformats.org/officeDocument/2006/relationships/hyperlink" Target="https://minfin39.ru/citizens/budget/" TargetMode="External"/><Relationship Id="rId29" Type="http://schemas.openxmlformats.org/officeDocument/2006/relationships/hyperlink" Target="http://mf.nnov.ru:8025/broshyura" TargetMode="External"/><Relationship Id="rId11" Type="http://schemas.openxmlformats.org/officeDocument/2006/relationships/hyperlink" Target="https://dfto.ru/razdel/zakon-o-budgete/osnovnye-pokazateli-byudzheta" TargetMode="External"/><Relationship Id="rId24" Type="http://schemas.openxmlformats.org/officeDocument/2006/relationships/hyperlink" Target="http://egov-buryatia.ru/minfin/activities/directions/byudzhet-dlya-grazhdan/" TargetMode="External"/><Relationship Id="rId32" Type="http://schemas.openxmlformats.org/officeDocument/2006/relationships/hyperlink" Target="https://mfin.permkrai.ru/deyatelnost/byudzhet-permskogo-kraya/byudzhet-dlya-grazhdan" TargetMode="External"/><Relationship Id="rId37" Type="http://schemas.openxmlformats.org/officeDocument/2006/relationships/hyperlink" Target="http://minfinrd.ru/deyatelnost/byudzhet-dlya-grazhdan" TargetMode="External"/><Relationship Id="rId40" Type="http://schemas.openxmlformats.org/officeDocument/2006/relationships/hyperlink" Target="https://ob.sev.gov.ru/byudzhet-dlya-grazhdan/budget-g-sevastopol/osnovnye-parametry-byudzheta" TargetMode="External"/><Relationship Id="rId45" Type="http://schemas.openxmlformats.org/officeDocument/2006/relationships/hyperlink" Target="https://minfin.midural.ru/document/category/88" TargetMode="External"/><Relationship Id="rId53" Type="http://schemas.openxmlformats.org/officeDocument/2006/relationships/hyperlink" Target="https://depfin.tomsk.gov.ru/bjudzhet-dlja-grazhdan-na-osnove-zakona-ob-oblastnom-bjudzhete" TargetMode="External"/><Relationship Id="rId58" Type="http://schemas.openxmlformats.org/officeDocument/2006/relationships/hyperlink" Target="https://www.minfinchr.ru/deyatelnost/otkrytyj-byudzhet/byudzhet-dlya-grazhdan" TargetMode="External"/><Relationship Id="rId5" Type="http://schemas.openxmlformats.org/officeDocument/2006/relationships/hyperlink" Target="https://budget.mosreg.ru/byudzhet-dlya-grazhdan/zakon-o-byudzhete-mo/" TargetMode="External"/><Relationship Id="rId61" Type="http://schemas.openxmlformats.org/officeDocument/2006/relationships/hyperlink" Target="https://fea.yamalfin.ru/bdg/zakon-o-byudzhete/osnovnye-kharakteristiki-byudzheta" TargetMode="External"/><Relationship Id="rId19" Type="http://schemas.openxmlformats.org/officeDocument/2006/relationships/hyperlink" Target="http://dfei.adm-nao.ru/byudzhet-dlya-grazhdan/" TargetMode="External"/><Relationship Id="rId14" Type="http://schemas.openxmlformats.org/officeDocument/2006/relationships/hyperlink" Target="https://budget.mos.ru/project_summary_2021_2023" TargetMode="External"/><Relationship Id="rId22" Type="http://schemas.openxmlformats.org/officeDocument/2006/relationships/hyperlink" Target="https://minfin.khabkrai.ru/portal/Show/Category/124?ItemId=526" TargetMode="External"/><Relationship Id="rId27" Type="http://schemas.openxmlformats.org/officeDocument/2006/relationships/hyperlink" Target="https://minfin.saratov.gov.ru/budget/analitika/osnovnye-parametry-byudzheta/osnovnye-kharakteristiki" TargetMode="External"/><Relationship Id="rId30" Type="http://schemas.openxmlformats.org/officeDocument/2006/relationships/hyperlink" Target="http://mf.nnov.ru/index.php?option=com_k2&amp;view=item&amp;id=1599:byudzhet-dlya-grazhdan-po-proektu-oblastnogo-byudzheta-i-po-prinyatomu-byudzhetu&amp;Itemid=553" TargetMode="External"/><Relationship Id="rId35" Type="http://schemas.openxmlformats.org/officeDocument/2006/relationships/hyperlink" Target="http://minfin.alania.gov.ru/activity/budgetforcitizen" TargetMode="External"/><Relationship Id="rId43" Type="http://schemas.openxmlformats.org/officeDocument/2006/relationships/hyperlink" Target="https://budget.karelia.ru/vazhno-znat/broshyury-byudzhet-dlya-grazhdan/2023-god" TargetMode="External"/><Relationship Id="rId48" Type="http://schemas.openxmlformats.org/officeDocument/2006/relationships/hyperlink" Target="https://minfin.rtyva.ru/node/25277/" TargetMode="External"/><Relationship Id="rId56" Type="http://schemas.openxmlformats.org/officeDocument/2006/relationships/hyperlink" Target="http://minfin.krskstate.ru/dat/File/10/PUTEVODITEL%20PO%20BYUDZHETU%202023%20pod%20zakon_sayt.pdf" TargetMode="External"/><Relationship Id="rId8" Type="http://schemas.openxmlformats.org/officeDocument/2006/relationships/hyperlink" Target="https://minfin-rzn.ru/portal/Menu/Page/4" TargetMode="External"/><Relationship Id="rId51" Type="http://schemas.openxmlformats.org/officeDocument/2006/relationships/hyperlink" Target="https://mf.omskportal.ru/oiv/mf/otrasl/otkrbudg/obl-budget/2023&#8211;2025/01" TargetMode="External"/><Relationship Id="rId3" Type="http://schemas.openxmlformats.org/officeDocument/2006/relationships/hyperlink" Target="https://minfin.admoblkaluga.ru/page/byudzhet-dlya-grazhdan/" TargetMode="External"/><Relationship Id="rId12" Type="http://schemas.openxmlformats.org/officeDocument/2006/relationships/hyperlink" Target="http://www.yarregion.ru/depts/depfin/tmpPages/docs.aspx" TargetMode="External"/><Relationship Id="rId17" Type="http://schemas.openxmlformats.org/officeDocument/2006/relationships/hyperlink" Target="https://fincom.gov.spb.ru/budget/info/acts/1" TargetMode="External"/><Relationship Id="rId25" Type="http://schemas.openxmlformats.org/officeDocument/2006/relationships/hyperlink" Target="https://mf.orb.ru/activity/923/" TargetMode="External"/><Relationship Id="rId33" Type="http://schemas.openxmlformats.org/officeDocument/2006/relationships/hyperlink" Target="https://minfin.tatarstan.ru/budget.html" TargetMode="External"/><Relationship Id="rId38" Type="http://schemas.openxmlformats.org/officeDocument/2006/relationships/hyperlink" Target="https://minfin.astrobl.ru/napravleniya-deyatelnosti/biudzet-dlia-grazdan-2023" TargetMode="External"/><Relationship Id="rId46" Type="http://schemas.openxmlformats.org/officeDocument/2006/relationships/hyperlink" Target="https://mfri.ru/&#1076;&#1077;&#1103;&#1090;&#1077;&#1083;&#1100;&#1085;&#1086;&#1089;&#1090;&#1100;/&#1086;&#1090;&#1082;&#1088;&#1099;&#1090;&#1099;&#1081;-&#1073;&#1102;&#1076;&#1078;&#1077;&#1090;/&#1073;&#1102;&#1076;&#1078;&#1077;&#1090;-6-6/" TargetMode="External"/><Relationship Id="rId59" Type="http://schemas.openxmlformats.org/officeDocument/2006/relationships/hyperlink" Target="http://budget.lenobl.ru/budget/num/region/current/" TargetMode="External"/><Relationship Id="rId20" Type="http://schemas.openxmlformats.org/officeDocument/2006/relationships/hyperlink" Target="https://minfin.krasnodar.ru/activity/budget_citizens/byudzhet-v-kartinkakh_2/zakon-o-kraevom-byudzhete_2/259718" TargetMode="External"/><Relationship Id="rId41" Type="http://schemas.openxmlformats.org/officeDocument/2006/relationships/hyperlink" Target="https://minfin01-maykop.ru/Show/Category/13?ItemId=145" TargetMode="External"/><Relationship Id="rId54" Type="http://schemas.openxmlformats.org/officeDocument/2006/relationships/hyperlink" Target="https://openbudget.sakhminfin.ru/Menu/Page/611" TargetMode="External"/><Relationship Id="rId62" Type="http://schemas.openxmlformats.org/officeDocument/2006/relationships/printerSettings" Target="../printerSettings/printerSettings4.bin"/><Relationship Id="rId1" Type="http://schemas.openxmlformats.org/officeDocument/2006/relationships/hyperlink" Target="http://beldepfin.ru/deyatelnost/byudzhet-dlya-grazhdan/byudzhet-dlya-grazhdan-category/" TargetMode="External"/><Relationship Id="rId6" Type="http://schemas.openxmlformats.org/officeDocument/2006/relationships/hyperlink" Target="https://orel-region.ru/index.php?head=180&amp;part=108&amp;unit=17" TargetMode="External"/><Relationship Id="rId15" Type="http://schemas.openxmlformats.org/officeDocument/2006/relationships/hyperlink" Target="https://office.dvinaland.ru/docs/pub/65982f2c5f6667604153aee4ce77f37f/default/?&amp;%20(&#1057;&#1087;&#1088;&#1072;&#1074;&#1086;&#1095;&#1085;&#1080;&#1082;%20&#1076;&#1086;&#1082;&#1091;&#1084;&#1077;&#1090;&#1086;&#1074;/&#1054;&#1090;&#1095;&#1077;&#1090;&#1085;&#1086;&#1089;&#1090;&#1100;/&#1041;&#1102;&#1076;&#1078;&#1077;&#1090;%20&#1076;&#1083;&#1103;%20&#1075;&#1088;&#1072;&#1078;&#1076;&#1072;&#1085;)" TargetMode="External"/><Relationship Id="rId23" Type="http://schemas.openxmlformats.org/officeDocument/2006/relationships/hyperlink" Target="https://www.eao.ru/vlast--1/deyatelnost/otkrytye-dannye/otkrytyy-byudzhet/" TargetMode="External"/><Relationship Id="rId28" Type="http://schemas.openxmlformats.org/officeDocument/2006/relationships/hyperlink" Target="http://mf.nnov.ru:8025/analitika/zakon-o-byudzhete/osnovnye-parametry-oblastnogo-byudzheta" TargetMode="External"/><Relationship Id="rId36" Type="http://schemas.openxmlformats.org/officeDocument/2006/relationships/hyperlink" Target="https://minfin.kbr.ru/activity/byudzhet/byudzhet-dlya-grazhdan.html" TargetMode="External"/><Relationship Id="rId49" Type="http://schemas.openxmlformats.org/officeDocument/2006/relationships/hyperlink" Target="https://minfin.alregn.ru/files/bud_book-2023-2.pdf;" TargetMode="External"/><Relationship Id="rId57" Type="http://schemas.openxmlformats.org/officeDocument/2006/relationships/hyperlink" Target="https://budget.lenobl.ru/budget/people/" TargetMode="External"/><Relationship Id="rId10" Type="http://schemas.openxmlformats.org/officeDocument/2006/relationships/hyperlink" Target="https://dfto.ru/index.php/byudzhet-dlya-grazhdan/zakon-o-byudzhete" TargetMode="External"/><Relationship Id="rId31" Type="http://schemas.openxmlformats.org/officeDocument/2006/relationships/hyperlink" Target="http://www.minfin.kirov.ru/otkrytyy-byudzhet/dlya-grazhdan/budget-dlya-grazhdan/" TargetMode="External"/><Relationship Id="rId44" Type="http://schemas.openxmlformats.org/officeDocument/2006/relationships/hyperlink" Target="http://www.finupr.kurganobl.ru/index.php?test=budjetgrd" TargetMode="External"/><Relationship Id="rId52" Type="http://schemas.openxmlformats.org/officeDocument/2006/relationships/hyperlink" Target="http://budget.omsk.ifinmon.ru/analitika/osnovnye-parametry-byudzheta/osnovnye-parametry-byudzheta" TargetMode="External"/><Relationship Id="rId60" Type="http://schemas.openxmlformats.org/officeDocument/2006/relationships/hyperlink" Target="http://budget.rk.ifinmon.ru/byudzhet-dlya-grazhdan/byudzhet-respubliki-krym/osnovnye-kharakteristiki-byudzheta-respubliki-krym" TargetMode="External"/><Relationship Id="rId4" Type="http://schemas.openxmlformats.org/officeDocument/2006/relationships/hyperlink" Target="http://ufin48.ru/Show/Category/39?ItemId=30" TargetMode="External"/><Relationship Id="rId9" Type="http://schemas.openxmlformats.org/officeDocument/2006/relationships/hyperlink" Target="http://fin.tmbreg.ru/7812.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minfin.sakha.gov.ru/bjudzhet-dlja-grazhdan/elektronnyj-bjudzhet-dlja-grazhdan" TargetMode="External"/><Relationship Id="rId1" Type="http://schemas.openxmlformats.org/officeDocument/2006/relationships/hyperlink" Target="https://openbudget.irkobl.ru/openbudget/bg/broshyury/regionalnyy-uroven/"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df.ivanovoobl.ru/regionalnye-finansy/publichnye-slushaniya/informatsiya-o-provedenii-publichnykh-slushaniy/" TargetMode="External"/><Relationship Id="rId13" Type="http://schemas.openxmlformats.org/officeDocument/2006/relationships/hyperlink" Target="http://df.ivanovoobl.ru/regionalnye-finansy/publichnye-slushaniya/informatsiya-o-provedenii-publichnykh-slushaniy/" TargetMode="External"/><Relationship Id="rId18" Type="http://schemas.openxmlformats.org/officeDocument/2006/relationships/hyperlink" Target="http://df.ivanovoobl.ru/regionalnye-finansy/publichnye-slushaniya/informatsiya-o-provedenii-publichnykh-slushaniy/" TargetMode="External"/><Relationship Id="rId3" Type="http://schemas.openxmlformats.org/officeDocument/2006/relationships/hyperlink" Target="http://df.ivanovoobl.ru/regionalnye-finansy/publichnye-slushaniya/informatsiya-o-provedenii-publichnykh-slushaniy/" TargetMode="External"/><Relationship Id="rId21" Type="http://schemas.openxmlformats.org/officeDocument/2006/relationships/hyperlink" Target="http://df.ivanovoobl.ru/regionalnye-finansy/publichnye-slushaniya/informatsiya-o-provedenii-publichnykh-slushaniy/" TargetMode="External"/><Relationship Id="rId7" Type="http://schemas.openxmlformats.org/officeDocument/2006/relationships/hyperlink" Target="http://df.ivanovoobl.ru/regionalnye-finansy/publichnye-slushaniya/informatsiya-o-provedenii-publichnykh-slushaniy/" TargetMode="External"/><Relationship Id="rId12" Type="http://schemas.openxmlformats.org/officeDocument/2006/relationships/hyperlink" Target="http://mari-el.gov.ru/minfin/Pages/allnews.aspx" TargetMode="External"/><Relationship Id="rId17" Type="http://schemas.openxmlformats.org/officeDocument/2006/relationships/hyperlink" Target="http://df.ivanovoobl.ru/regionalnye-finansy/publichnye-slushaniya/informatsiya-o-provedenii-publichnykh-slushaniy/" TargetMode="External"/><Relationship Id="rId25" Type="http://schemas.openxmlformats.org/officeDocument/2006/relationships/printerSettings" Target="../printerSettings/printerSettings6.bin"/><Relationship Id="rId2" Type="http://schemas.openxmlformats.org/officeDocument/2006/relationships/hyperlink" Target="http://df.ivanovoobl.ru/regionalnye-finansy/publichnye-slushaniya/informatsiya-o-provedenii-publichnykh-slushaniy/" TargetMode="External"/><Relationship Id="rId16" Type="http://schemas.openxmlformats.org/officeDocument/2006/relationships/hyperlink" Target="http://df.ivanovoobl.ru/regionalnye-finansy/publichnye-slushaniya/informatsiya-o-provedenii-publichnykh-slushaniy/" TargetMode="External"/><Relationship Id="rId20" Type="http://schemas.openxmlformats.org/officeDocument/2006/relationships/hyperlink" Target="http://df.ivanovoobl.ru/regionalnye-finansy/publichnye-slushaniya/informatsiya-o-provedenii-publichnykh-slushaniy/" TargetMode="External"/><Relationship Id="rId1" Type="http://schemas.openxmlformats.org/officeDocument/2006/relationships/hyperlink" Target="http://df.ivanovoobl.ru/regionalnye-finansy/publichnye-slushaniya/informatsiya-o-provedenii-publichnykh-slushaniy/" TargetMode="External"/><Relationship Id="rId6" Type="http://schemas.openxmlformats.org/officeDocument/2006/relationships/hyperlink" Target="http://df.ivanovoobl.ru/regionalnye-finansy/publichnye-slushaniya/informatsiya-o-provedenii-publichnykh-slushaniy/" TargetMode="External"/><Relationship Id="rId11" Type="http://schemas.openxmlformats.org/officeDocument/2006/relationships/hyperlink" Target="http://df.ivanovoobl.ru/regionalnye-finansy/publichnye-slushaniya/informatsiya-o-provedenii-publichnykh-slushaniy/" TargetMode="External"/><Relationship Id="rId24" Type="http://schemas.openxmlformats.org/officeDocument/2006/relationships/hyperlink" Target="https://www.astroblduma.ru/services/anounces/o-provedenii-obshchestvennykh-obsuzhdeniy-s-22-po-26-maya-2023-goda--proekta-zakona-astrakhanskoy-ob/" TargetMode="External"/><Relationship Id="rId5" Type="http://schemas.openxmlformats.org/officeDocument/2006/relationships/hyperlink" Target="http://df.ivanovoobl.ru/regionalnye-finansy/publichnye-slushaniya/informatsiya-o-provedenii-publichnykh-slushaniy/" TargetMode="External"/><Relationship Id="rId15" Type="http://schemas.openxmlformats.org/officeDocument/2006/relationships/hyperlink" Target="http://df.ivanovoobl.ru/regionalnye-finansy/publichnye-slushaniya/informatsiya-o-provedenii-publichnykh-slushaniy/" TargetMode="External"/><Relationship Id="rId23" Type="http://schemas.openxmlformats.org/officeDocument/2006/relationships/hyperlink" Target="http://df.ivanovoobl.ru/regionalnye-finansy/publichnye-slushaniya/informatsiya-o-provedenii-publichnykh-slushaniy/" TargetMode="External"/><Relationship Id="rId10" Type="http://schemas.openxmlformats.org/officeDocument/2006/relationships/hyperlink" Target="http://df.ivanovoobl.ru/regionalnye-finansy/publichnye-slushaniya/informatsiya-o-provedenii-publichnykh-slushaniy/" TargetMode="External"/><Relationship Id="rId19" Type="http://schemas.openxmlformats.org/officeDocument/2006/relationships/hyperlink" Target="http://df.ivanovoobl.ru/regionalnye-finansy/publichnye-slushaniya/informatsiya-o-provedenii-publichnykh-slushaniy/" TargetMode="External"/><Relationship Id="rId4" Type="http://schemas.openxmlformats.org/officeDocument/2006/relationships/hyperlink" Target="http://df.ivanovoobl.ru/regionalnye-finansy/publichnye-slushaniya/informatsiya-o-provedenii-publichnykh-slushaniy/" TargetMode="External"/><Relationship Id="rId9" Type="http://schemas.openxmlformats.org/officeDocument/2006/relationships/hyperlink" Target="http://df.ivanovoobl.ru/regionalnye-finansy/publichnye-slushaniya/informatsiya-o-provedenii-publichnykh-slushaniy/" TargetMode="External"/><Relationship Id="rId14" Type="http://schemas.openxmlformats.org/officeDocument/2006/relationships/hyperlink" Target="http://df.ivanovoobl.ru/regionalnye-finansy/publichnye-slushaniya/informatsiya-o-provedenii-publichnykh-slushaniy/" TargetMode="External"/><Relationship Id="rId22" Type="http://schemas.openxmlformats.org/officeDocument/2006/relationships/hyperlink" Target="http://df.ivanovoobl.ru/regionalnye-finansy/publichnye-slushaniya/informatsiya-o-provedenii-publichnykh-slushani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budget.permkrai.ru/approved_budgets/indicators2024"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df.ivanovoobl.ru/regionalnye-finansy/publichnye-slushaniya/informatsiya-o-provedenii-publichnykh-slushaniy/" TargetMode="External"/><Relationship Id="rId2" Type="http://schemas.openxmlformats.org/officeDocument/2006/relationships/hyperlink" Target="http://df.ivanovoobl.ru/regionalnye-finansy/publichnye-slushaniya/informatsiya-o-provedenii-publichnykh-slushaniy/" TargetMode="External"/><Relationship Id="rId1" Type="http://schemas.openxmlformats.org/officeDocument/2006/relationships/hyperlink" Target="http://df.ivanovoobl.ru/regionalnye-finansy/publichnye-slushaniya/informatsiya-o-provedenii-publichnykh-slushaniy/" TargetMode="External"/><Relationship Id="rId5" Type="http://schemas.openxmlformats.org/officeDocument/2006/relationships/printerSettings" Target="../printerSettings/printerSettings8.bin"/><Relationship Id="rId4" Type="http://schemas.openxmlformats.org/officeDocument/2006/relationships/hyperlink" Target="http://df.ivanovoobl.ru/regionalnye-finansy/publichnye-slushaniya/informatsiya-o-provedenii-publichnykh-slushani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1056;&#1077;&#1081;&#1090;&#1080;&#1085;&#1075;@mail.ru" TargetMode="External"/><Relationship Id="rId2" Type="http://schemas.openxmlformats.org/officeDocument/2006/relationships/hyperlink" Target="mailto:&#1056;&#1077;&#1081;&#1090;&#1080;&#1085;&#1075;@mail.ru" TargetMode="External"/><Relationship Id="rId1" Type="http://schemas.openxmlformats.org/officeDocument/2006/relationships/hyperlink" Target="http://minfin.khabkrai.ru/portal/Menu/Page/671;" TargetMode="External"/><Relationship Id="rId5" Type="http://schemas.openxmlformats.org/officeDocument/2006/relationships/printerSettings" Target="../printerSettings/printerSettings9.bin"/><Relationship Id="rId4" Type="http://schemas.openxmlformats.org/officeDocument/2006/relationships/hyperlink" Target="https://minfin.rtyva.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EB096-3D10-D24C-9EF6-52DAE6C1E12F}">
  <dimension ref="A1:J97"/>
  <sheetViews>
    <sheetView zoomScaleNormal="100" workbookViewId="0">
      <pane ySplit="5" topLeftCell="A6" activePane="bottomLeft" state="frozen"/>
      <selection pane="bottomLeft" sqref="A1:J1"/>
    </sheetView>
  </sheetViews>
  <sheetFormatPr baseColWidth="10" defaultColWidth="9.1640625" defaultRowHeight="15"/>
  <cols>
    <col min="1" max="1" width="24.5" style="38" customWidth="1"/>
    <col min="2" max="2" width="12.5" style="38" customWidth="1"/>
    <col min="3" max="3" width="9.5" style="38" customWidth="1"/>
    <col min="4" max="8" width="20.83203125" style="38" customWidth="1"/>
    <col min="9" max="9" width="27.1640625" style="38" customWidth="1"/>
    <col min="10" max="10" width="20.83203125" style="38" customWidth="1"/>
    <col min="11" max="16384" width="9.1640625" style="38"/>
  </cols>
  <sheetData>
    <row r="1" spans="1:10" s="35" customFormat="1" ht="25" customHeight="1">
      <c r="A1" s="261" t="s">
        <v>1599</v>
      </c>
      <c r="B1" s="262"/>
      <c r="C1" s="262"/>
      <c r="D1" s="262"/>
      <c r="E1" s="262"/>
      <c r="F1" s="262"/>
      <c r="G1" s="262"/>
      <c r="H1" s="262"/>
      <c r="I1" s="262"/>
      <c r="J1" s="262"/>
    </row>
    <row r="2" spans="1:10" ht="15" customHeight="1">
      <c r="A2" s="14" t="s">
        <v>1649</v>
      </c>
      <c r="B2" s="18"/>
      <c r="C2" s="36"/>
      <c r="D2" s="36"/>
      <c r="E2" s="37"/>
      <c r="F2" s="37"/>
      <c r="G2" s="37"/>
      <c r="H2" s="37"/>
      <c r="I2" s="37"/>
      <c r="J2" s="37"/>
    </row>
    <row r="3" spans="1:10" ht="140" customHeight="1">
      <c r="A3" s="244" t="s">
        <v>106</v>
      </c>
      <c r="B3" s="245" t="s">
        <v>108</v>
      </c>
      <c r="C3" s="245" t="s">
        <v>712</v>
      </c>
      <c r="D3" s="243" t="s">
        <v>1283</v>
      </c>
      <c r="E3" s="243" t="s">
        <v>1284</v>
      </c>
      <c r="F3" s="243" t="s">
        <v>1285</v>
      </c>
      <c r="G3" s="243" t="s">
        <v>1286</v>
      </c>
      <c r="H3" s="243" t="s">
        <v>1288</v>
      </c>
      <c r="I3" s="243" t="s">
        <v>458</v>
      </c>
      <c r="J3" s="243" t="s">
        <v>1289</v>
      </c>
    </row>
    <row r="4" spans="1:10" ht="16" customHeight="1">
      <c r="A4" s="44" t="s">
        <v>84</v>
      </c>
      <c r="B4" s="19" t="s">
        <v>107</v>
      </c>
      <c r="C4" s="19" t="s">
        <v>85</v>
      </c>
      <c r="D4" s="20" t="s">
        <v>85</v>
      </c>
      <c r="E4" s="39" t="s">
        <v>85</v>
      </c>
      <c r="F4" s="39" t="s">
        <v>85</v>
      </c>
      <c r="G4" s="20" t="s">
        <v>85</v>
      </c>
      <c r="H4" s="20" t="s">
        <v>85</v>
      </c>
      <c r="I4" s="20" t="s">
        <v>85</v>
      </c>
      <c r="J4" s="39" t="s">
        <v>85</v>
      </c>
    </row>
    <row r="5" spans="1:10" s="40" customFormat="1" ht="15" customHeight="1">
      <c r="A5" s="45" t="s">
        <v>92</v>
      </c>
      <c r="B5" s="21"/>
      <c r="C5" s="22">
        <f>SUM(D5:J5)</f>
        <v>9</v>
      </c>
      <c r="D5" s="34">
        <v>1</v>
      </c>
      <c r="E5" s="34">
        <v>1</v>
      </c>
      <c r="F5" s="34">
        <v>1</v>
      </c>
      <c r="G5" s="34">
        <v>1</v>
      </c>
      <c r="H5" s="34">
        <v>1</v>
      </c>
      <c r="I5" s="34">
        <v>2</v>
      </c>
      <c r="J5" s="34">
        <v>2</v>
      </c>
    </row>
    <row r="6" spans="1:10" s="40" customFormat="1" ht="15" customHeight="1">
      <c r="A6" s="51" t="s">
        <v>359</v>
      </c>
      <c r="B6" s="21"/>
      <c r="C6" s="22"/>
      <c r="D6" s="34"/>
      <c r="E6" s="34"/>
      <c r="F6" s="34"/>
      <c r="G6" s="34"/>
      <c r="H6" s="34"/>
      <c r="I6" s="34"/>
      <c r="J6" s="34"/>
    </row>
    <row r="7" spans="1:10" ht="16" customHeight="1">
      <c r="A7" s="25" t="s">
        <v>1</v>
      </c>
      <c r="B7" s="26">
        <f t="shared" ref="B7:B37" si="0">C7/$C$5*100</f>
        <v>100</v>
      </c>
      <c r="C7" s="26">
        <f t="shared" ref="C7:C37" si="1">SUM(D7:J7)</f>
        <v>9</v>
      </c>
      <c r="D7" s="4">
        <f>'6.1'!F7</f>
        <v>1</v>
      </c>
      <c r="E7" s="4">
        <f>'6.2'!F7</f>
        <v>1</v>
      </c>
      <c r="F7" s="4">
        <f>'6.3'!E7</f>
        <v>1</v>
      </c>
      <c r="G7" s="4">
        <f>'6.4'!F7</f>
        <v>1</v>
      </c>
      <c r="H7" s="16">
        <f>'6.5'!E7</f>
        <v>1</v>
      </c>
      <c r="I7" s="16">
        <f>'6.6'!E8</f>
        <v>2</v>
      </c>
      <c r="J7" s="27">
        <f>'6.7'!C8</f>
        <v>2</v>
      </c>
    </row>
    <row r="8" spans="1:10" ht="16" customHeight="1">
      <c r="A8" s="25" t="s">
        <v>10</v>
      </c>
      <c r="B8" s="26">
        <f t="shared" si="0"/>
        <v>100</v>
      </c>
      <c r="C8" s="26">
        <f t="shared" si="1"/>
        <v>9</v>
      </c>
      <c r="D8" s="4">
        <f>'6.1'!F18</f>
        <v>1</v>
      </c>
      <c r="E8" s="4">
        <f>'6.2'!F17</f>
        <v>1</v>
      </c>
      <c r="F8" s="4">
        <f>'6.3'!E16</f>
        <v>1</v>
      </c>
      <c r="G8" s="4">
        <f>'6.4'!F16</f>
        <v>1</v>
      </c>
      <c r="H8" s="16">
        <f>'6.5'!E16</f>
        <v>1</v>
      </c>
      <c r="I8" s="16">
        <f>'6.6'!E17</f>
        <v>2</v>
      </c>
      <c r="J8" s="27">
        <f>'6.7'!C17</f>
        <v>2</v>
      </c>
    </row>
    <row r="9" spans="1:10" ht="16" customHeight="1">
      <c r="A9" s="25" t="s">
        <v>17</v>
      </c>
      <c r="B9" s="26">
        <f t="shared" si="0"/>
        <v>100</v>
      </c>
      <c r="C9" s="26">
        <f t="shared" si="1"/>
        <v>9</v>
      </c>
      <c r="D9" s="4">
        <f>'6.1'!F28</f>
        <v>1</v>
      </c>
      <c r="E9" s="4">
        <f>'6.2'!F24</f>
        <v>1</v>
      </c>
      <c r="F9" s="4">
        <f>'6.3'!E23</f>
        <v>1</v>
      </c>
      <c r="G9" s="4">
        <f>'6.4'!F23</f>
        <v>1</v>
      </c>
      <c r="H9" s="16">
        <f>'6.5'!E23</f>
        <v>1</v>
      </c>
      <c r="I9" s="16">
        <f>'6.6'!E24</f>
        <v>2</v>
      </c>
      <c r="J9" s="27">
        <f>'6.7'!C24</f>
        <v>2</v>
      </c>
    </row>
    <row r="10" spans="1:10" ht="16" customHeight="1">
      <c r="A10" s="25" t="s">
        <v>20</v>
      </c>
      <c r="B10" s="26">
        <f t="shared" si="0"/>
        <v>100</v>
      </c>
      <c r="C10" s="26">
        <f t="shared" si="1"/>
        <v>9</v>
      </c>
      <c r="D10" s="4">
        <f>'6.1'!F34</f>
        <v>1</v>
      </c>
      <c r="E10" s="4">
        <f>'6.2'!F31</f>
        <v>1</v>
      </c>
      <c r="F10" s="4">
        <f>'6.3'!E27</f>
        <v>1</v>
      </c>
      <c r="G10" s="4">
        <f>'6.4'!F29</f>
        <v>1</v>
      </c>
      <c r="H10" s="16">
        <f>'6.5'!E27</f>
        <v>1</v>
      </c>
      <c r="I10" s="16">
        <f>'6.6'!E28</f>
        <v>2</v>
      </c>
      <c r="J10" s="27">
        <f>'6.7'!C28</f>
        <v>2</v>
      </c>
    </row>
    <row r="11" spans="1:10" ht="16" customHeight="1">
      <c r="A11" s="25" t="s">
        <v>22</v>
      </c>
      <c r="B11" s="26">
        <f t="shared" si="0"/>
        <v>100</v>
      </c>
      <c r="C11" s="26">
        <f t="shared" si="1"/>
        <v>9</v>
      </c>
      <c r="D11" s="4">
        <f>'6.1'!F36</f>
        <v>1</v>
      </c>
      <c r="E11" s="4">
        <f>'6.2'!F33</f>
        <v>1</v>
      </c>
      <c r="F11" s="4">
        <f>'6.3'!E29</f>
        <v>1</v>
      </c>
      <c r="G11" s="4">
        <f>'6.4'!F31</f>
        <v>1</v>
      </c>
      <c r="H11" s="16">
        <f>'6.5'!E29</f>
        <v>1</v>
      </c>
      <c r="I11" s="16">
        <f>'6.6'!E30</f>
        <v>2</v>
      </c>
      <c r="J11" s="27">
        <f>'6.7'!C30</f>
        <v>2</v>
      </c>
    </row>
    <row r="12" spans="1:10" ht="16" customHeight="1">
      <c r="A12" s="25" t="s">
        <v>25</v>
      </c>
      <c r="B12" s="26">
        <f t="shared" si="0"/>
        <v>100</v>
      </c>
      <c r="C12" s="26">
        <f t="shared" si="1"/>
        <v>9</v>
      </c>
      <c r="D12" s="4">
        <f>'6.1'!F41</f>
        <v>1</v>
      </c>
      <c r="E12" s="4">
        <f>'6.2'!F38</f>
        <v>1</v>
      </c>
      <c r="F12" s="4">
        <f>'6.3'!E32</f>
        <v>1</v>
      </c>
      <c r="G12" s="4">
        <f>'6.4'!F35</f>
        <v>1</v>
      </c>
      <c r="H12" s="16">
        <f>'6.5'!E32</f>
        <v>1</v>
      </c>
      <c r="I12" s="16">
        <f>'6.6'!E33</f>
        <v>2</v>
      </c>
      <c r="J12" s="27">
        <f>'6.7'!C33</f>
        <v>2</v>
      </c>
    </row>
    <row r="13" spans="1:10" ht="16" customHeight="1">
      <c r="A13" s="50" t="s">
        <v>704</v>
      </c>
      <c r="B13" s="26">
        <f t="shared" si="0"/>
        <v>100</v>
      </c>
      <c r="C13" s="26">
        <f t="shared" si="1"/>
        <v>9</v>
      </c>
      <c r="D13" s="4">
        <f>'6.1'!F45</f>
        <v>1</v>
      </c>
      <c r="E13" s="4">
        <f>'6.2'!F42</f>
        <v>1</v>
      </c>
      <c r="F13" s="4">
        <f>'6.3'!E35</f>
        <v>1</v>
      </c>
      <c r="G13" s="4">
        <f>'6.4'!F40</f>
        <v>1</v>
      </c>
      <c r="H13" s="16">
        <f>'6.5'!E35</f>
        <v>1</v>
      </c>
      <c r="I13" s="16">
        <f>'6.6'!E36</f>
        <v>2</v>
      </c>
      <c r="J13" s="27">
        <f>'6.7'!C36</f>
        <v>2</v>
      </c>
    </row>
    <row r="14" spans="1:10" ht="16" customHeight="1">
      <c r="A14" s="25" t="s">
        <v>28</v>
      </c>
      <c r="B14" s="26">
        <f t="shared" si="0"/>
        <v>100</v>
      </c>
      <c r="C14" s="26">
        <f t="shared" si="1"/>
        <v>9</v>
      </c>
      <c r="D14" s="4">
        <f>'6.1'!F48</f>
        <v>1</v>
      </c>
      <c r="E14" s="4">
        <f>'6.2'!F45</f>
        <v>1</v>
      </c>
      <c r="F14" s="4">
        <f>'6.3'!E36</f>
        <v>1</v>
      </c>
      <c r="G14" s="4">
        <f>'6.4'!F44</f>
        <v>1</v>
      </c>
      <c r="H14" s="16">
        <f>'6.5'!E36</f>
        <v>1</v>
      </c>
      <c r="I14" s="16">
        <f>'6.6'!E37</f>
        <v>2</v>
      </c>
      <c r="J14" s="27">
        <f>'6.7'!C37</f>
        <v>2</v>
      </c>
    </row>
    <row r="15" spans="1:10" ht="16" customHeight="1">
      <c r="A15" s="25" t="s">
        <v>30</v>
      </c>
      <c r="B15" s="26">
        <f t="shared" si="0"/>
        <v>100</v>
      </c>
      <c r="C15" s="26">
        <f t="shared" si="1"/>
        <v>9</v>
      </c>
      <c r="D15" s="4">
        <f>'6.1'!F50</f>
        <v>1</v>
      </c>
      <c r="E15" s="4">
        <f>'6.2'!F47</f>
        <v>1</v>
      </c>
      <c r="F15" s="4">
        <f>'6.3'!E38</f>
        <v>1</v>
      </c>
      <c r="G15" s="4">
        <f>'6.4'!F46</f>
        <v>1</v>
      </c>
      <c r="H15" s="16">
        <f>'6.5'!E38</f>
        <v>1</v>
      </c>
      <c r="I15" s="16">
        <f>'6.6'!E39</f>
        <v>2</v>
      </c>
      <c r="J15" s="27">
        <f>'6.7'!C39</f>
        <v>2</v>
      </c>
    </row>
    <row r="16" spans="1:10" ht="16" customHeight="1">
      <c r="A16" s="25" t="s">
        <v>88</v>
      </c>
      <c r="B16" s="26">
        <f t="shared" si="0"/>
        <v>100</v>
      </c>
      <c r="C16" s="26">
        <f t="shared" si="1"/>
        <v>9</v>
      </c>
      <c r="D16" s="4">
        <f>'6.1'!F52</f>
        <v>1</v>
      </c>
      <c r="E16" s="4">
        <f>'6.2'!F50</f>
        <v>1</v>
      </c>
      <c r="F16" s="4">
        <f>'6.3'!E40</f>
        <v>1</v>
      </c>
      <c r="G16" s="4">
        <f>'6.4'!F48</f>
        <v>1</v>
      </c>
      <c r="H16" s="16">
        <f>'6.5'!E40</f>
        <v>1</v>
      </c>
      <c r="I16" s="16">
        <f>'6.6'!E41</f>
        <v>2</v>
      </c>
      <c r="J16" s="27">
        <f>'6.7'!C41</f>
        <v>2</v>
      </c>
    </row>
    <row r="17" spans="1:10" ht="16" customHeight="1">
      <c r="A17" s="25" t="s">
        <v>32</v>
      </c>
      <c r="B17" s="26">
        <f t="shared" si="0"/>
        <v>100</v>
      </c>
      <c r="C17" s="26">
        <f t="shared" si="1"/>
        <v>9</v>
      </c>
      <c r="D17" s="4">
        <f>'6.1'!F54</f>
        <v>1</v>
      </c>
      <c r="E17" s="4">
        <f>'6.2'!F53</f>
        <v>1</v>
      </c>
      <c r="F17" s="4">
        <f>'6.3'!E41</f>
        <v>1</v>
      </c>
      <c r="G17" s="4">
        <f>'6.4'!F50</f>
        <v>1</v>
      </c>
      <c r="H17" s="16">
        <f>'6.5'!E41</f>
        <v>1</v>
      </c>
      <c r="I17" s="16">
        <f>'6.6'!E42</f>
        <v>2</v>
      </c>
      <c r="J17" s="27">
        <f>'6.7'!C42</f>
        <v>2</v>
      </c>
    </row>
    <row r="18" spans="1:10" ht="16" customHeight="1">
      <c r="A18" s="25" t="s">
        <v>42</v>
      </c>
      <c r="B18" s="26">
        <f t="shared" si="0"/>
        <v>100</v>
      </c>
      <c r="C18" s="26">
        <f t="shared" si="1"/>
        <v>9</v>
      </c>
      <c r="D18" s="4">
        <f>'6.1'!F69</f>
        <v>1</v>
      </c>
      <c r="E18" s="4">
        <f>'6.2'!F71</f>
        <v>1</v>
      </c>
      <c r="F18" s="4">
        <f>'6.3'!E53</f>
        <v>1</v>
      </c>
      <c r="G18" s="4">
        <f>'6.4'!F67</f>
        <v>1</v>
      </c>
      <c r="H18" s="16">
        <f>'6.5'!E53</f>
        <v>1</v>
      </c>
      <c r="I18" s="16">
        <f>'6.6'!E54</f>
        <v>2</v>
      </c>
      <c r="J18" s="27">
        <f>'6.7'!C54</f>
        <v>2</v>
      </c>
    </row>
    <row r="19" spans="1:10" ht="16" customHeight="1">
      <c r="A19" s="25" t="s">
        <v>44</v>
      </c>
      <c r="B19" s="26">
        <f t="shared" si="0"/>
        <v>100</v>
      </c>
      <c r="C19" s="26">
        <f t="shared" si="1"/>
        <v>9</v>
      </c>
      <c r="D19" s="4">
        <f>'6.1'!F71</f>
        <v>1</v>
      </c>
      <c r="E19" s="4">
        <f>'6.2'!F73</f>
        <v>1</v>
      </c>
      <c r="F19" s="4">
        <f>'6.3'!E55</f>
        <v>1</v>
      </c>
      <c r="G19" s="4">
        <f>'6.4'!F69</f>
        <v>1</v>
      </c>
      <c r="H19" s="16">
        <f>'6.5'!E55</f>
        <v>1</v>
      </c>
      <c r="I19" s="16">
        <f>'6.6'!E56</f>
        <v>2</v>
      </c>
      <c r="J19" s="27">
        <f>'6.7'!C56</f>
        <v>2</v>
      </c>
    </row>
    <row r="20" spans="1:10" ht="16" customHeight="1">
      <c r="A20" s="50" t="s">
        <v>707</v>
      </c>
      <c r="B20" s="26">
        <f t="shared" si="0"/>
        <v>100</v>
      </c>
      <c r="C20" s="26">
        <f t="shared" si="1"/>
        <v>9</v>
      </c>
      <c r="D20" s="4">
        <f>'6.1'!F76</f>
        <v>1</v>
      </c>
      <c r="E20" s="4">
        <f>'6.2'!F78</f>
        <v>1</v>
      </c>
      <c r="F20" s="4">
        <f>'6.3'!E60</f>
        <v>1</v>
      </c>
      <c r="G20" s="4">
        <f>'6.4'!F74</f>
        <v>1</v>
      </c>
      <c r="H20" s="16">
        <f>'6.5'!E60</f>
        <v>1</v>
      </c>
      <c r="I20" s="16">
        <f>'6.6'!E61</f>
        <v>2</v>
      </c>
      <c r="J20" s="27">
        <f>'6.7'!C61</f>
        <v>2</v>
      </c>
    </row>
    <row r="21" spans="1:10" ht="16" customHeight="1">
      <c r="A21" s="25" t="s">
        <v>50</v>
      </c>
      <c r="B21" s="26">
        <f t="shared" si="0"/>
        <v>100</v>
      </c>
      <c r="C21" s="26">
        <f t="shared" si="1"/>
        <v>9</v>
      </c>
      <c r="D21" s="4">
        <f>'6.1'!F80</f>
        <v>1</v>
      </c>
      <c r="E21" s="4">
        <f>'6.2'!F81</f>
        <v>1</v>
      </c>
      <c r="F21" s="4">
        <f>'6.3'!E63</f>
        <v>1</v>
      </c>
      <c r="G21" s="4">
        <f>'6.4'!F79</f>
        <v>1</v>
      </c>
      <c r="H21" s="16">
        <f>'6.5'!E63</f>
        <v>1</v>
      </c>
      <c r="I21" s="16">
        <f>'6.6'!E64</f>
        <v>2</v>
      </c>
      <c r="J21" s="27">
        <f>'6.7'!C64</f>
        <v>2</v>
      </c>
    </row>
    <row r="22" spans="1:10" ht="16" customHeight="1">
      <c r="A22" s="25" t="s">
        <v>51</v>
      </c>
      <c r="B22" s="26">
        <f t="shared" si="0"/>
        <v>100</v>
      </c>
      <c r="C22" s="26">
        <f t="shared" si="1"/>
        <v>9</v>
      </c>
      <c r="D22" s="4">
        <f>'6.1'!F83</f>
        <v>1</v>
      </c>
      <c r="E22" s="4">
        <f>'6.2'!F83</f>
        <v>1</v>
      </c>
      <c r="F22" s="4">
        <f>'6.3'!E64</f>
        <v>1</v>
      </c>
      <c r="G22" s="4">
        <f>'6.4'!F81</f>
        <v>1</v>
      </c>
      <c r="H22" s="16">
        <f>'6.5'!E64</f>
        <v>1</v>
      </c>
      <c r="I22" s="16">
        <f>'6.6'!E65</f>
        <v>2</v>
      </c>
      <c r="J22" s="27">
        <f>'6.7'!C65</f>
        <v>2</v>
      </c>
    </row>
    <row r="23" spans="1:10" ht="16" customHeight="1">
      <c r="A23" s="25" t="s">
        <v>54</v>
      </c>
      <c r="B23" s="26">
        <f t="shared" si="0"/>
        <v>100</v>
      </c>
      <c r="C23" s="26">
        <f t="shared" si="1"/>
        <v>9</v>
      </c>
      <c r="D23" s="4">
        <f>'6.1'!F86</f>
        <v>1</v>
      </c>
      <c r="E23" s="4">
        <f>'6.2'!F87</f>
        <v>1</v>
      </c>
      <c r="F23" s="4">
        <f>'6.3'!E67</f>
        <v>1</v>
      </c>
      <c r="G23" s="4">
        <f>'6.4'!F84</f>
        <v>1</v>
      </c>
      <c r="H23" s="16">
        <f>'6.5'!E67</f>
        <v>1</v>
      </c>
      <c r="I23" s="16">
        <f>'6.6'!E68</f>
        <v>2</v>
      </c>
      <c r="J23" s="27">
        <f>'6.7'!C68</f>
        <v>2</v>
      </c>
    </row>
    <row r="24" spans="1:10" ht="16" customHeight="1">
      <c r="A24" s="25" t="s">
        <v>55</v>
      </c>
      <c r="B24" s="26">
        <f t="shared" si="0"/>
        <v>100</v>
      </c>
      <c r="C24" s="26">
        <f t="shared" si="1"/>
        <v>9</v>
      </c>
      <c r="D24" s="4">
        <f>'6.1'!F88</f>
        <v>1</v>
      </c>
      <c r="E24" s="4">
        <f>'6.2'!F88</f>
        <v>1</v>
      </c>
      <c r="F24" s="4">
        <f>'6.3'!E68</f>
        <v>1</v>
      </c>
      <c r="G24" s="4">
        <f>'6.4'!F85</f>
        <v>1</v>
      </c>
      <c r="H24" s="16">
        <f>'6.5'!E68</f>
        <v>1</v>
      </c>
      <c r="I24" s="16">
        <f>'6.6'!E69</f>
        <v>2</v>
      </c>
      <c r="J24" s="27">
        <f>'6.7'!C69</f>
        <v>2</v>
      </c>
    </row>
    <row r="25" spans="1:10" ht="16" customHeight="1">
      <c r="A25" s="50" t="s">
        <v>709</v>
      </c>
      <c r="B25" s="26">
        <f t="shared" si="0"/>
        <v>100</v>
      </c>
      <c r="C25" s="26">
        <f t="shared" si="1"/>
        <v>9</v>
      </c>
      <c r="D25" s="4">
        <f>'6.1'!F95</f>
        <v>1</v>
      </c>
      <c r="E25" s="4">
        <f>'6.2'!F96</f>
        <v>1</v>
      </c>
      <c r="F25" s="4">
        <f>'6.3'!E74</f>
        <v>1</v>
      </c>
      <c r="G25" s="4">
        <f>'6.4'!F93</f>
        <v>1</v>
      </c>
      <c r="H25" s="16">
        <f>'6.5'!E74</f>
        <v>1</v>
      </c>
      <c r="I25" s="16">
        <f>'6.6'!E75</f>
        <v>2</v>
      </c>
      <c r="J25" s="27">
        <f>'6.7'!C75</f>
        <v>2</v>
      </c>
    </row>
    <row r="26" spans="1:10" ht="16" customHeight="1">
      <c r="A26" s="25" t="s">
        <v>63</v>
      </c>
      <c r="B26" s="26">
        <f t="shared" si="0"/>
        <v>100</v>
      </c>
      <c r="C26" s="26">
        <f t="shared" si="1"/>
        <v>9</v>
      </c>
      <c r="D26" s="4">
        <f>'6.1'!F99</f>
        <v>1</v>
      </c>
      <c r="E26" s="4">
        <f>'6.2'!F99</f>
        <v>1</v>
      </c>
      <c r="F26" s="4">
        <f>'6.3'!E77</f>
        <v>1</v>
      </c>
      <c r="G26" s="4">
        <f>'6.4'!F96</f>
        <v>1</v>
      </c>
      <c r="H26" s="16">
        <f>'6.5'!E77</f>
        <v>1</v>
      </c>
      <c r="I26" s="16">
        <f>'6.6'!E78</f>
        <v>2</v>
      </c>
      <c r="J26" s="27">
        <f>'6.7'!C78</f>
        <v>2</v>
      </c>
    </row>
    <row r="27" spans="1:10" ht="16" customHeight="1">
      <c r="A27" s="25" t="s">
        <v>69</v>
      </c>
      <c r="B27" s="26">
        <f t="shared" si="0"/>
        <v>100</v>
      </c>
      <c r="C27" s="26">
        <f t="shared" si="1"/>
        <v>9</v>
      </c>
      <c r="D27" s="4">
        <f>'6.1'!F104</f>
        <v>1</v>
      </c>
      <c r="E27" s="4">
        <f>'6.2'!F103</f>
        <v>1</v>
      </c>
      <c r="F27" s="4">
        <f>'6.3'!E81</f>
        <v>1</v>
      </c>
      <c r="G27" s="4">
        <f>'6.4'!F100</f>
        <v>1</v>
      </c>
      <c r="H27" s="16">
        <f>'6.5'!E81</f>
        <v>1</v>
      </c>
      <c r="I27" s="16">
        <f>'6.6'!E82</f>
        <v>2</v>
      </c>
      <c r="J27" s="27">
        <f>'6.7'!C82</f>
        <v>2</v>
      </c>
    </row>
    <row r="28" spans="1:10" ht="16" customHeight="1">
      <c r="A28" s="25" t="s">
        <v>71</v>
      </c>
      <c r="B28" s="26">
        <f t="shared" si="0"/>
        <v>100</v>
      </c>
      <c r="C28" s="26">
        <f t="shared" si="1"/>
        <v>9</v>
      </c>
      <c r="D28" s="4">
        <f>'6.1'!F108</f>
        <v>1</v>
      </c>
      <c r="E28" s="4">
        <f>'6.2'!F107</f>
        <v>1</v>
      </c>
      <c r="F28" s="4">
        <f>'6.3'!E84</f>
        <v>1</v>
      </c>
      <c r="G28" s="4">
        <f>'6.4'!F103</f>
        <v>1</v>
      </c>
      <c r="H28" s="16">
        <f>'6.5'!E84</f>
        <v>1</v>
      </c>
      <c r="I28" s="16">
        <f>'6.6'!E85</f>
        <v>2</v>
      </c>
      <c r="J28" s="27">
        <f>'6.7'!C85</f>
        <v>2</v>
      </c>
    </row>
    <row r="29" spans="1:10" ht="16" customHeight="1">
      <c r="A29" s="25" t="s">
        <v>72</v>
      </c>
      <c r="B29" s="26">
        <f t="shared" si="0"/>
        <v>100</v>
      </c>
      <c r="C29" s="26">
        <f t="shared" si="1"/>
        <v>9</v>
      </c>
      <c r="D29" s="4">
        <f>'6.1'!F111</f>
        <v>1</v>
      </c>
      <c r="E29" s="4">
        <f>'6.2'!F110</f>
        <v>1</v>
      </c>
      <c r="F29" s="4">
        <f>'6.3'!E85</f>
        <v>1</v>
      </c>
      <c r="G29" s="4">
        <f>'6.4'!F105</f>
        <v>1</v>
      </c>
      <c r="H29" s="16">
        <f>'6.5'!E85</f>
        <v>1</v>
      </c>
      <c r="I29" s="16">
        <f>'6.6'!E86</f>
        <v>2</v>
      </c>
      <c r="J29" s="27">
        <f>'6.7'!C86</f>
        <v>2</v>
      </c>
    </row>
    <row r="30" spans="1:10" ht="16" customHeight="1">
      <c r="A30" s="25" t="s">
        <v>77</v>
      </c>
      <c r="B30" s="26">
        <f t="shared" si="0"/>
        <v>100</v>
      </c>
      <c r="C30" s="26">
        <f t="shared" si="1"/>
        <v>9</v>
      </c>
      <c r="D30" s="4">
        <f>'6.1'!F122</f>
        <v>1</v>
      </c>
      <c r="E30" s="4">
        <f>'6.2'!F122</f>
        <v>1</v>
      </c>
      <c r="F30" s="4">
        <f>'6.3'!E92</f>
        <v>1</v>
      </c>
      <c r="G30" s="4">
        <f>'6.4'!F115</f>
        <v>1</v>
      </c>
      <c r="H30" s="16">
        <f>'6.5'!E92</f>
        <v>1</v>
      </c>
      <c r="I30" s="16">
        <f>'6.6'!E93</f>
        <v>2</v>
      </c>
      <c r="J30" s="27">
        <f>'6.7'!C93</f>
        <v>2</v>
      </c>
    </row>
    <row r="31" spans="1:10" ht="16" customHeight="1">
      <c r="A31" s="25" t="s">
        <v>78</v>
      </c>
      <c r="B31" s="26">
        <f t="shared" si="0"/>
        <v>100</v>
      </c>
      <c r="C31" s="26">
        <f t="shared" si="1"/>
        <v>9</v>
      </c>
      <c r="D31" s="4">
        <f>'6.1'!F123</f>
        <v>1</v>
      </c>
      <c r="E31" s="4">
        <f>'6.2'!F124</f>
        <v>1</v>
      </c>
      <c r="F31" s="4">
        <f>'6.3'!E93</f>
        <v>1</v>
      </c>
      <c r="G31" s="4">
        <f>'6.4'!F116</f>
        <v>1</v>
      </c>
      <c r="H31" s="16">
        <f>'6.5'!E93</f>
        <v>1</v>
      </c>
      <c r="I31" s="16">
        <f>'6.6'!E94</f>
        <v>2</v>
      </c>
      <c r="J31" s="27">
        <f>'6.7'!C94</f>
        <v>2</v>
      </c>
    </row>
    <row r="32" spans="1:10" ht="16" customHeight="1">
      <c r="A32" s="25" t="s">
        <v>81</v>
      </c>
      <c r="B32" s="26">
        <f t="shared" si="0"/>
        <v>100</v>
      </c>
      <c r="C32" s="26">
        <f t="shared" si="1"/>
        <v>9</v>
      </c>
      <c r="D32" s="4">
        <f>'6.1'!F127</f>
        <v>1</v>
      </c>
      <c r="E32" s="4">
        <f>'6.2'!F128</f>
        <v>1</v>
      </c>
      <c r="F32" s="4">
        <f>'6.3'!E96</f>
        <v>1</v>
      </c>
      <c r="G32" s="4">
        <f>'6.4'!F119</f>
        <v>1</v>
      </c>
      <c r="H32" s="16">
        <f>'6.5'!E96</f>
        <v>1</v>
      </c>
      <c r="I32" s="16">
        <f>'6.6'!E97</f>
        <v>2</v>
      </c>
      <c r="J32" s="27">
        <f>'6.7'!C97</f>
        <v>2</v>
      </c>
    </row>
    <row r="33" spans="1:10" ht="16" customHeight="1">
      <c r="A33" s="25" t="s">
        <v>47</v>
      </c>
      <c r="B33" s="26">
        <f t="shared" si="0"/>
        <v>94.444444444444443</v>
      </c>
      <c r="C33" s="26">
        <f t="shared" si="1"/>
        <v>8.5</v>
      </c>
      <c r="D33" s="4">
        <f>'6.1'!F75</f>
        <v>1</v>
      </c>
      <c r="E33" s="4">
        <f>'6.2'!F77</f>
        <v>1</v>
      </c>
      <c r="F33" s="4">
        <f>'6.3'!E59</f>
        <v>1</v>
      </c>
      <c r="G33" s="4">
        <f>'6.4'!F73</f>
        <v>0.5</v>
      </c>
      <c r="H33" s="16">
        <f>'6.5'!E59</f>
        <v>1</v>
      </c>
      <c r="I33" s="16">
        <f>'6.6'!E60</f>
        <v>2</v>
      </c>
      <c r="J33" s="27">
        <f>'6.7'!C60</f>
        <v>2</v>
      </c>
    </row>
    <row r="34" spans="1:10" ht="16" customHeight="1">
      <c r="A34" s="25" t="s">
        <v>6</v>
      </c>
      <c r="B34" s="26">
        <f t="shared" si="0"/>
        <v>88.888888888888886</v>
      </c>
      <c r="C34" s="26">
        <f t="shared" si="1"/>
        <v>8</v>
      </c>
      <c r="D34" s="4">
        <f>'6.1'!F14</f>
        <v>1</v>
      </c>
      <c r="E34" s="4">
        <f>'6.2'!F13</f>
        <v>1</v>
      </c>
      <c r="F34" s="4">
        <f>'6.3'!E12</f>
        <v>0</v>
      </c>
      <c r="G34" s="4">
        <f>'6.4'!F12</f>
        <v>1</v>
      </c>
      <c r="H34" s="16">
        <f>'6.5'!E12</f>
        <v>1</v>
      </c>
      <c r="I34" s="16">
        <f>'6.6'!E13</f>
        <v>2</v>
      </c>
      <c r="J34" s="27">
        <f>'6.7'!C13</f>
        <v>2</v>
      </c>
    </row>
    <row r="35" spans="1:10" ht="16" customHeight="1">
      <c r="A35" s="25" t="s">
        <v>247</v>
      </c>
      <c r="B35" s="26">
        <f t="shared" si="0"/>
        <v>88.888888888888886</v>
      </c>
      <c r="C35" s="26">
        <f t="shared" si="1"/>
        <v>8</v>
      </c>
      <c r="D35" s="4">
        <f>'6.1'!F30</f>
        <v>1</v>
      </c>
      <c r="E35" s="4">
        <f>'6.2'!F27</f>
        <v>1</v>
      </c>
      <c r="F35" s="4">
        <f>'6.3'!E24</f>
        <v>0</v>
      </c>
      <c r="G35" s="4">
        <f>'6.4'!F25</f>
        <v>1</v>
      </c>
      <c r="H35" s="16">
        <f>'6.5'!E24</f>
        <v>1</v>
      </c>
      <c r="I35" s="16">
        <f>'6.6'!E25</f>
        <v>2</v>
      </c>
      <c r="J35" s="27">
        <f>'6.7'!C25</f>
        <v>2</v>
      </c>
    </row>
    <row r="36" spans="1:10" ht="16" customHeight="1">
      <c r="A36" s="25" t="s">
        <v>19</v>
      </c>
      <c r="B36" s="26">
        <f t="shared" si="0"/>
        <v>88.888888888888886</v>
      </c>
      <c r="C36" s="26">
        <f t="shared" si="1"/>
        <v>8</v>
      </c>
      <c r="D36" s="4">
        <f>'6.1'!F33</f>
        <v>1</v>
      </c>
      <c r="E36" s="4">
        <f>'6.2'!F29</f>
        <v>1</v>
      </c>
      <c r="F36" s="4">
        <f>'6.3'!E26</f>
        <v>1</v>
      </c>
      <c r="G36" s="4">
        <f>'6.4'!F28</f>
        <v>1</v>
      </c>
      <c r="H36" s="16">
        <f>'6.5'!E26</f>
        <v>0</v>
      </c>
      <c r="I36" s="16">
        <f>'6.6'!E27</f>
        <v>2</v>
      </c>
      <c r="J36" s="27">
        <f>'6.7'!C27</f>
        <v>2</v>
      </c>
    </row>
    <row r="37" spans="1:10" ht="16" customHeight="1">
      <c r="A37" s="25" t="s">
        <v>79</v>
      </c>
      <c r="B37" s="26">
        <f t="shared" si="0"/>
        <v>88.888888888888886</v>
      </c>
      <c r="C37" s="26">
        <f t="shared" si="1"/>
        <v>8</v>
      </c>
      <c r="D37" s="4">
        <f>'6.1'!F124</f>
        <v>1</v>
      </c>
      <c r="E37" s="4">
        <f>'6.2'!F125</f>
        <v>1</v>
      </c>
      <c r="F37" s="4">
        <f>'6.3'!E94</f>
        <v>1</v>
      </c>
      <c r="G37" s="4">
        <f>'6.4'!F117</f>
        <v>1</v>
      </c>
      <c r="H37" s="16">
        <f>'6.5'!E94</f>
        <v>0</v>
      </c>
      <c r="I37" s="16">
        <f>'6.6'!E95</f>
        <v>2</v>
      </c>
      <c r="J37" s="27">
        <f>'6.7'!C95</f>
        <v>2</v>
      </c>
    </row>
    <row r="38" spans="1:10" ht="16" customHeight="1">
      <c r="A38" s="242" t="s">
        <v>360</v>
      </c>
      <c r="B38" s="26"/>
      <c r="C38" s="26"/>
      <c r="D38" s="4"/>
      <c r="E38" s="4"/>
      <c r="F38" s="4"/>
      <c r="G38" s="4"/>
      <c r="H38" s="16"/>
      <c r="I38" s="16"/>
      <c r="J38" s="27"/>
    </row>
    <row r="39" spans="1:10" ht="16" customHeight="1">
      <c r="A39" s="25" t="s">
        <v>2</v>
      </c>
      <c r="B39" s="26">
        <f t="shared" ref="B39:B60" si="2">C39/$C$5*100</f>
        <v>77.777777777777786</v>
      </c>
      <c r="C39" s="26">
        <f t="shared" ref="C39:C60" si="3">SUM(D39:J39)</f>
        <v>7</v>
      </c>
      <c r="D39" s="4">
        <f>'6.1'!F9</f>
        <v>1</v>
      </c>
      <c r="E39" s="4">
        <f>'6.2'!F8</f>
        <v>1</v>
      </c>
      <c r="F39" s="4">
        <f>'6.3'!E8</f>
        <v>1</v>
      </c>
      <c r="G39" s="4">
        <f>'6.4'!F8</f>
        <v>1</v>
      </c>
      <c r="H39" s="16">
        <f>'6.5'!E8</f>
        <v>1</v>
      </c>
      <c r="I39" s="16">
        <f>'6.6'!E9</f>
        <v>2</v>
      </c>
      <c r="J39" s="27">
        <f>'6.7'!C9</f>
        <v>0</v>
      </c>
    </row>
    <row r="40" spans="1:10" ht="16" customHeight="1">
      <c r="A40" s="25" t="s">
        <v>5</v>
      </c>
      <c r="B40" s="26">
        <f t="shared" si="2"/>
        <v>77.777777777777786</v>
      </c>
      <c r="C40" s="26">
        <f t="shared" si="3"/>
        <v>7</v>
      </c>
      <c r="D40" s="4">
        <f>'6.1'!F13</f>
        <v>1</v>
      </c>
      <c r="E40" s="4">
        <f>'6.2'!F12</f>
        <v>1</v>
      </c>
      <c r="F40" s="4">
        <f>'6.3'!E11</f>
        <v>1</v>
      </c>
      <c r="G40" s="4">
        <f>'6.4'!F11</f>
        <v>1</v>
      </c>
      <c r="H40" s="16">
        <f>'6.5'!E11</f>
        <v>1</v>
      </c>
      <c r="I40" s="16">
        <f>'6.6'!E12</f>
        <v>2</v>
      </c>
      <c r="J40" s="27">
        <f>'6.7'!C12</f>
        <v>0</v>
      </c>
    </row>
    <row r="41" spans="1:10" ht="16" customHeight="1">
      <c r="A41" s="25" t="s">
        <v>7</v>
      </c>
      <c r="B41" s="26">
        <f t="shared" si="2"/>
        <v>77.777777777777786</v>
      </c>
      <c r="C41" s="26">
        <f t="shared" si="3"/>
        <v>7</v>
      </c>
      <c r="D41" s="4">
        <f>'6.1'!F15</f>
        <v>1</v>
      </c>
      <c r="E41" s="4">
        <f>'6.2'!F14</f>
        <v>1</v>
      </c>
      <c r="F41" s="4">
        <f>'6.3'!E13</f>
        <v>1</v>
      </c>
      <c r="G41" s="4">
        <f>'6.4'!F13</f>
        <v>1</v>
      </c>
      <c r="H41" s="16">
        <f>'6.5'!E13</f>
        <v>1</v>
      </c>
      <c r="I41" s="16">
        <f>'6.6'!E14</f>
        <v>2</v>
      </c>
      <c r="J41" s="27">
        <f>'6.7'!C14</f>
        <v>0</v>
      </c>
    </row>
    <row r="42" spans="1:10" ht="16" customHeight="1">
      <c r="A42" s="25" t="s">
        <v>8</v>
      </c>
      <c r="B42" s="26">
        <f t="shared" si="2"/>
        <v>77.777777777777786</v>
      </c>
      <c r="C42" s="26">
        <f t="shared" si="3"/>
        <v>7</v>
      </c>
      <c r="D42" s="4">
        <f>'6.1'!F16</f>
        <v>1</v>
      </c>
      <c r="E42" s="4">
        <f>'6.2'!F15</f>
        <v>1</v>
      </c>
      <c r="F42" s="4">
        <f>'6.3'!E14</f>
        <v>1</v>
      </c>
      <c r="G42" s="4">
        <f>'6.4'!F14</f>
        <v>1</v>
      </c>
      <c r="H42" s="16">
        <f>'6.5'!E14</f>
        <v>1</v>
      </c>
      <c r="I42" s="16">
        <f>'6.6'!E15</f>
        <v>0</v>
      </c>
      <c r="J42" s="27">
        <f>'6.7'!C15</f>
        <v>2</v>
      </c>
    </row>
    <row r="43" spans="1:10" ht="16" customHeight="1">
      <c r="A43" s="25" t="s">
        <v>16</v>
      </c>
      <c r="B43" s="26">
        <f t="shared" si="2"/>
        <v>77.777777777777786</v>
      </c>
      <c r="C43" s="26">
        <f t="shared" si="3"/>
        <v>7</v>
      </c>
      <c r="D43" s="4">
        <f>'6.1'!F26</f>
        <v>1</v>
      </c>
      <c r="E43" s="4">
        <f>'6.2'!F23</f>
        <v>1</v>
      </c>
      <c r="F43" s="4">
        <f>'6.3'!E22</f>
        <v>1</v>
      </c>
      <c r="G43" s="4">
        <f>'6.4'!F22</f>
        <v>1</v>
      </c>
      <c r="H43" s="16">
        <f>'6.5'!E22</f>
        <v>1</v>
      </c>
      <c r="I43" s="16">
        <f>'6.6'!E23</f>
        <v>2</v>
      </c>
      <c r="J43" s="27">
        <f>'6.7'!C23</f>
        <v>0</v>
      </c>
    </row>
    <row r="44" spans="1:10" ht="16" customHeight="1">
      <c r="A44" s="25" t="s">
        <v>23</v>
      </c>
      <c r="B44" s="26">
        <f t="shared" si="2"/>
        <v>77.777777777777786</v>
      </c>
      <c r="C44" s="26">
        <f t="shared" si="3"/>
        <v>7</v>
      </c>
      <c r="D44" s="4">
        <f>'6.1'!F37</f>
        <v>1</v>
      </c>
      <c r="E44" s="4">
        <f>'6.2'!F35</f>
        <v>1</v>
      </c>
      <c r="F44" s="4">
        <f>'6.3'!E30</f>
        <v>1</v>
      </c>
      <c r="G44" s="4">
        <f>'6.4'!F32</f>
        <v>1</v>
      </c>
      <c r="H44" s="16">
        <f>'6.5'!E30</f>
        <v>1</v>
      </c>
      <c r="I44" s="16">
        <f>'6.6'!E31</f>
        <v>2</v>
      </c>
      <c r="J44" s="27">
        <f>'6.7'!C31</f>
        <v>0</v>
      </c>
    </row>
    <row r="45" spans="1:10" ht="16" customHeight="1">
      <c r="A45" s="25" t="s">
        <v>24</v>
      </c>
      <c r="B45" s="26">
        <f t="shared" si="2"/>
        <v>77.777777777777786</v>
      </c>
      <c r="C45" s="26">
        <f t="shared" si="3"/>
        <v>7</v>
      </c>
      <c r="D45" s="4">
        <f>'6.1'!F38</f>
        <v>0</v>
      </c>
      <c r="E45" s="4">
        <f>'6.2'!F36</f>
        <v>1</v>
      </c>
      <c r="F45" s="4">
        <f>'6.3'!E31</f>
        <v>1</v>
      </c>
      <c r="G45" s="4">
        <f>'6.4'!F33</f>
        <v>1</v>
      </c>
      <c r="H45" s="16">
        <f>'6.5'!E31</f>
        <v>0</v>
      </c>
      <c r="I45" s="16">
        <f>'6.6'!E32</f>
        <v>2</v>
      </c>
      <c r="J45" s="27">
        <f>'6.7'!C32</f>
        <v>2</v>
      </c>
    </row>
    <row r="46" spans="1:10" ht="16" customHeight="1">
      <c r="A46" s="25" t="s">
        <v>33</v>
      </c>
      <c r="B46" s="26">
        <f t="shared" si="2"/>
        <v>77.777777777777786</v>
      </c>
      <c r="C46" s="26">
        <f t="shared" si="3"/>
        <v>7</v>
      </c>
      <c r="D46" s="4">
        <f>'6.1'!F56</f>
        <v>1</v>
      </c>
      <c r="E46" s="4">
        <f>'6.2'!F56</f>
        <v>1</v>
      </c>
      <c r="F46" s="4">
        <f>'6.3'!E42</f>
        <v>0</v>
      </c>
      <c r="G46" s="4">
        <f>'6.4'!F52</f>
        <v>1</v>
      </c>
      <c r="H46" s="16">
        <f>'6.5'!E42</f>
        <v>0</v>
      </c>
      <c r="I46" s="16">
        <f>'6.6'!E43</f>
        <v>2</v>
      </c>
      <c r="J46" s="27">
        <f>'6.7'!C43</f>
        <v>2</v>
      </c>
    </row>
    <row r="47" spans="1:10" ht="16" customHeight="1">
      <c r="A47" s="25" t="s">
        <v>35</v>
      </c>
      <c r="B47" s="26">
        <f t="shared" si="2"/>
        <v>77.777777777777786</v>
      </c>
      <c r="C47" s="26">
        <f t="shared" si="3"/>
        <v>7</v>
      </c>
      <c r="D47" s="4">
        <f>'6.1'!F59</f>
        <v>1</v>
      </c>
      <c r="E47" s="4">
        <f>'6.2'!F59</f>
        <v>1</v>
      </c>
      <c r="F47" s="4">
        <f>'6.3'!E44</f>
        <v>1</v>
      </c>
      <c r="G47" s="4">
        <f>'6.4'!F55</f>
        <v>1</v>
      </c>
      <c r="H47" s="16">
        <f>'6.5'!E44</f>
        <v>1</v>
      </c>
      <c r="I47" s="16">
        <f>'6.6'!E45</f>
        <v>2</v>
      </c>
      <c r="J47" s="27">
        <f>'6.7'!C45</f>
        <v>0</v>
      </c>
    </row>
    <row r="48" spans="1:10" ht="16" customHeight="1">
      <c r="A48" s="50" t="s">
        <v>39</v>
      </c>
      <c r="B48" s="26">
        <f t="shared" si="2"/>
        <v>77.777777777777786</v>
      </c>
      <c r="C48" s="26">
        <f t="shared" si="3"/>
        <v>7</v>
      </c>
      <c r="D48" s="4">
        <f>'6.1'!F65</f>
        <v>1</v>
      </c>
      <c r="E48" s="4">
        <f>'6.2'!F65</f>
        <v>1</v>
      </c>
      <c r="F48" s="4">
        <f>'6.3'!E49</f>
        <v>1</v>
      </c>
      <c r="G48" s="4">
        <f>'6.4'!F61</f>
        <v>1</v>
      </c>
      <c r="H48" s="16">
        <f>'6.5'!E49</f>
        <v>1</v>
      </c>
      <c r="I48" s="16">
        <f>'6.6'!E50</f>
        <v>0</v>
      </c>
      <c r="J48" s="27">
        <f>'6.7'!C50</f>
        <v>2</v>
      </c>
    </row>
    <row r="49" spans="1:10" ht="16" customHeight="1">
      <c r="A49" s="25" t="s">
        <v>59</v>
      </c>
      <c r="B49" s="26">
        <f t="shared" si="2"/>
        <v>77.777777777777786</v>
      </c>
      <c r="C49" s="26">
        <f t="shared" si="3"/>
        <v>7</v>
      </c>
      <c r="D49" s="4">
        <f>'6.1'!F93</f>
        <v>1</v>
      </c>
      <c r="E49" s="4">
        <f>'6.2'!F93</f>
        <v>1</v>
      </c>
      <c r="F49" s="4">
        <f>'6.3'!E72</f>
        <v>1</v>
      </c>
      <c r="G49" s="4">
        <f>'6.4'!F90</f>
        <v>1</v>
      </c>
      <c r="H49" s="16">
        <f>'6.5'!E72</f>
        <v>1</v>
      </c>
      <c r="I49" s="16">
        <f>'6.6'!E73</f>
        <v>2</v>
      </c>
      <c r="J49" s="27">
        <f>'6.7'!C73</f>
        <v>0</v>
      </c>
    </row>
    <row r="50" spans="1:10" ht="16" customHeight="1">
      <c r="A50" s="76" t="s">
        <v>61</v>
      </c>
      <c r="B50" s="26">
        <f t="shared" si="2"/>
        <v>77.777777777777786</v>
      </c>
      <c r="C50" s="26">
        <f t="shared" si="3"/>
        <v>7</v>
      </c>
      <c r="D50" s="4">
        <f>'6.1'!F96</f>
        <v>1</v>
      </c>
      <c r="E50" s="4">
        <f>'6.2'!F97</f>
        <v>1</v>
      </c>
      <c r="F50" s="4">
        <f>'6.3'!E75</f>
        <v>0</v>
      </c>
      <c r="G50" s="4">
        <f>'6.4'!F94</f>
        <v>1</v>
      </c>
      <c r="H50" s="16">
        <f>'6.5'!E75</f>
        <v>0</v>
      </c>
      <c r="I50" s="16">
        <f>'6.6'!E76</f>
        <v>2</v>
      </c>
      <c r="J50" s="27">
        <f>'6.7'!C76</f>
        <v>2</v>
      </c>
    </row>
    <row r="51" spans="1:10" ht="16" customHeight="1">
      <c r="A51" s="25" t="s">
        <v>70</v>
      </c>
      <c r="B51" s="26">
        <f t="shared" si="2"/>
        <v>77.777777777777786</v>
      </c>
      <c r="C51" s="26">
        <f t="shared" si="3"/>
        <v>7</v>
      </c>
      <c r="D51" s="4">
        <f>'6.1'!F105</f>
        <v>1</v>
      </c>
      <c r="E51" s="4">
        <f>'6.2'!F104</f>
        <v>1</v>
      </c>
      <c r="F51" s="4">
        <f>'6.3'!E82</f>
        <v>1</v>
      </c>
      <c r="G51" s="4">
        <f>'6.4'!F101</f>
        <v>1</v>
      </c>
      <c r="H51" s="16">
        <f>'6.5'!E82</f>
        <v>1</v>
      </c>
      <c r="I51" s="16">
        <f>'6.6'!E83</f>
        <v>0</v>
      </c>
      <c r="J51" s="27">
        <f>'6.7'!C83</f>
        <v>2</v>
      </c>
    </row>
    <row r="52" spans="1:10" ht="16" customHeight="1">
      <c r="A52" s="50" t="s">
        <v>710</v>
      </c>
      <c r="B52" s="26">
        <f t="shared" si="2"/>
        <v>77.777777777777786</v>
      </c>
      <c r="C52" s="26">
        <f t="shared" si="3"/>
        <v>7</v>
      </c>
      <c r="D52" s="4">
        <f>'6.1'!F107</f>
        <v>1</v>
      </c>
      <c r="E52" s="4">
        <f>'6.2'!F106</f>
        <v>1</v>
      </c>
      <c r="F52" s="4">
        <f>'6.3'!E83</f>
        <v>1</v>
      </c>
      <c r="G52" s="4">
        <f>'6.4'!F102</f>
        <v>1</v>
      </c>
      <c r="H52" s="16">
        <f>'6.5'!E83</f>
        <v>1</v>
      </c>
      <c r="I52" s="16">
        <f>'6.6'!E84</f>
        <v>2</v>
      </c>
      <c r="J52" s="27">
        <f>'6.7'!C84</f>
        <v>0</v>
      </c>
    </row>
    <row r="53" spans="1:10" ht="16" customHeight="1">
      <c r="A53" s="25" t="s">
        <v>68</v>
      </c>
      <c r="B53" s="26">
        <f t="shared" si="2"/>
        <v>77.777777777777786</v>
      </c>
      <c r="C53" s="26">
        <f t="shared" si="3"/>
        <v>7</v>
      </c>
      <c r="D53" s="4">
        <f>'6.1'!F119</f>
        <v>1</v>
      </c>
      <c r="E53" s="4">
        <f>'6.2'!F118</f>
        <v>1</v>
      </c>
      <c r="F53" s="4">
        <f>'6.3'!E90</f>
        <v>1</v>
      </c>
      <c r="G53" s="4">
        <f>'6.4'!F112</f>
        <v>1</v>
      </c>
      <c r="H53" s="16">
        <f>'6.5'!E90</f>
        <v>1</v>
      </c>
      <c r="I53" s="16">
        <f>'6.6'!E91</f>
        <v>2</v>
      </c>
      <c r="J53" s="27">
        <f>'6.7'!C91</f>
        <v>0</v>
      </c>
    </row>
    <row r="54" spans="1:10" ht="16" customHeight="1">
      <c r="A54" s="25" t="s">
        <v>21</v>
      </c>
      <c r="B54" s="26">
        <f t="shared" si="2"/>
        <v>72.222222222222214</v>
      </c>
      <c r="C54" s="26">
        <f t="shared" si="3"/>
        <v>6.5</v>
      </c>
      <c r="D54" s="4">
        <f>'6.1'!F35</f>
        <v>0.5</v>
      </c>
      <c r="E54" s="4">
        <f>'6.2'!F32</f>
        <v>1</v>
      </c>
      <c r="F54" s="4">
        <f>'6.3'!E28</f>
        <v>1</v>
      </c>
      <c r="G54" s="4">
        <f>'6.4'!F30</f>
        <v>1</v>
      </c>
      <c r="H54" s="16">
        <f>'6.5'!E28</f>
        <v>1</v>
      </c>
      <c r="I54" s="16">
        <f>'6.6'!E29</f>
        <v>0</v>
      </c>
      <c r="J54" s="27">
        <f>'6.7'!C29</f>
        <v>2</v>
      </c>
    </row>
    <row r="55" spans="1:10" ht="16" customHeight="1">
      <c r="A55" s="25" t="s">
        <v>67</v>
      </c>
      <c r="B55" s="26">
        <f t="shared" si="2"/>
        <v>72.222222222222214</v>
      </c>
      <c r="C55" s="26">
        <f t="shared" si="3"/>
        <v>6.5</v>
      </c>
      <c r="D55" s="4">
        <f>'6.1'!F102</f>
        <v>1</v>
      </c>
      <c r="E55" s="4">
        <f>'6.2'!F102</f>
        <v>1</v>
      </c>
      <c r="F55" s="4">
        <f>'6.3'!E80</f>
        <v>1</v>
      </c>
      <c r="G55" s="4">
        <f>'6.4'!F99</f>
        <v>0.5</v>
      </c>
      <c r="H55" s="16">
        <f>'6.5'!E80</f>
        <v>1</v>
      </c>
      <c r="I55" s="16">
        <f>'6.6'!E81</f>
        <v>0</v>
      </c>
      <c r="J55" s="27">
        <f>'6.7'!C81</f>
        <v>2</v>
      </c>
    </row>
    <row r="56" spans="1:10" ht="16" customHeight="1">
      <c r="A56" s="25" t="s">
        <v>58</v>
      </c>
      <c r="B56" s="26">
        <f t="shared" si="2"/>
        <v>66.666666666666657</v>
      </c>
      <c r="C56" s="26">
        <f t="shared" si="3"/>
        <v>6</v>
      </c>
      <c r="D56" s="4">
        <f>'6.1'!F92</f>
        <v>1</v>
      </c>
      <c r="E56" s="4">
        <f>'6.2'!F92</f>
        <v>1</v>
      </c>
      <c r="F56" s="4">
        <f>'6.3'!E71</f>
        <v>0</v>
      </c>
      <c r="G56" s="4">
        <f>'6.4'!F89</f>
        <v>1</v>
      </c>
      <c r="H56" s="16">
        <f>'6.5'!E71</f>
        <v>0</v>
      </c>
      <c r="I56" s="16">
        <f>'6.6'!E72</f>
        <v>2</v>
      </c>
      <c r="J56" s="27">
        <f>'6.7'!C72</f>
        <v>1</v>
      </c>
    </row>
    <row r="57" spans="1:10" ht="16" customHeight="1">
      <c r="A57" s="25" t="s">
        <v>64</v>
      </c>
      <c r="B57" s="26">
        <f t="shared" si="2"/>
        <v>66.666666666666657</v>
      </c>
      <c r="C57" s="26">
        <f t="shared" si="3"/>
        <v>6</v>
      </c>
      <c r="D57" s="4">
        <f>'6.1'!F116</f>
        <v>1</v>
      </c>
      <c r="E57" s="4">
        <f>'6.2'!F115</f>
        <v>1</v>
      </c>
      <c r="F57" s="4">
        <f>'6.3'!E88</f>
        <v>1</v>
      </c>
      <c r="G57" s="4">
        <f>'6.4'!F109</f>
        <v>1</v>
      </c>
      <c r="H57" s="16">
        <f>'6.5'!E88</f>
        <v>0</v>
      </c>
      <c r="I57" s="16">
        <f>'6.6'!E89</f>
        <v>2</v>
      </c>
      <c r="J57" s="27">
        <f>'6.7'!C89</f>
        <v>0</v>
      </c>
    </row>
    <row r="58" spans="1:10" ht="16" customHeight="1">
      <c r="A58" s="25" t="s">
        <v>80</v>
      </c>
      <c r="B58" s="26">
        <f t="shared" si="2"/>
        <v>66.666666666666657</v>
      </c>
      <c r="C58" s="26">
        <f t="shared" si="3"/>
        <v>6</v>
      </c>
      <c r="D58" s="4">
        <f>'6.1'!F125</f>
        <v>1</v>
      </c>
      <c r="E58" s="4">
        <f>'6.2'!F126</f>
        <v>1</v>
      </c>
      <c r="F58" s="4">
        <f>'6.3'!E95</f>
        <v>1</v>
      </c>
      <c r="G58" s="4">
        <f>'6.4'!F118</f>
        <v>1</v>
      </c>
      <c r="H58" s="16">
        <f>'6.5'!E95</f>
        <v>0</v>
      </c>
      <c r="I58" s="16">
        <f>'6.6'!E96</f>
        <v>2</v>
      </c>
      <c r="J58" s="27">
        <f>'6.7'!C96</f>
        <v>0</v>
      </c>
    </row>
    <row r="59" spans="1:10" ht="16" customHeight="1">
      <c r="A59" s="25" t="s">
        <v>12</v>
      </c>
      <c r="B59" s="26">
        <f t="shared" si="2"/>
        <v>61.111111111111114</v>
      </c>
      <c r="C59" s="26">
        <f t="shared" si="3"/>
        <v>5.5</v>
      </c>
      <c r="D59" s="4">
        <f>'6.1'!F20</f>
        <v>0.5</v>
      </c>
      <c r="E59" s="4">
        <f>'6.2'!F19</f>
        <v>1</v>
      </c>
      <c r="F59" s="4">
        <f>'6.3'!E18</f>
        <v>0</v>
      </c>
      <c r="G59" s="4">
        <f>'6.4'!F18</f>
        <v>1</v>
      </c>
      <c r="H59" s="16">
        <f>'6.5'!E18</f>
        <v>1</v>
      </c>
      <c r="I59" s="16">
        <f>'6.6'!E19</f>
        <v>2</v>
      </c>
      <c r="J59" s="27">
        <f>'6.7'!C19</f>
        <v>0</v>
      </c>
    </row>
    <row r="60" spans="1:10" ht="16" customHeight="1">
      <c r="A60" s="25" t="s">
        <v>14</v>
      </c>
      <c r="B60" s="26">
        <f t="shared" si="2"/>
        <v>61.111111111111114</v>
      </c>
      <c r="C60" s="26">
        <f t="shared" si="3"/>
        <v>5.5</v>
      </c>
      <c r="D60" s="4">
        <f>'6.1'!F24</f>
        <v>0</v>
      </c>
      <c r="E60" s="4">
        <f>'6.2'!F21</f>
        <v>1</v>
      </c>
      <c r="F60" s="4">
        <f>'6.3'!E20</f>
        <v>0.5</v>
      </c>
      <c r="G60" s="4">
        <f>'6.4'!F20</f>
        <v>1</v>
      </c>
      <c r="H60" s="16">
        <f>'6.5'!E20</f>
        <v>1</v>
      </c>
      <c r="I60" s="16">
        <f>'6.6'!E21</f>
        <v>2</v>
      </c>
      <c r="J60" s="27">
        <f>'6.7'!C21</f>
        <v>0</v>
      </c>
    </row>
    <row r="61" spans="1:10" ht="16" customHeight="1">
      <c r="A61" s="52" t="s">
        <v>361</v>
      </c>
      <c r="B61" s="26"/>
      <c r="C61" s="26"/>
      <c r="D61" s="4"/>
      <c r="E61" s="4"/>
      <c r="F61" s="4"/>
      <c r="G61" s="4"/>
      <c r="H61" s="16"/>
      <c r="I61" s="16"/>
      <c r="J61" s="27"/>
    </row>
    <row r="62" spans="1:10" ht="16" customHeight="1">
      <c r="A62" s="25" t="s">
        <v>3</v>
      </c>
      <c r="B62" s="26">
        <f t="shared" ref="B62:B75" si="4">C62/$C$5*100</f>
        <v>55.555555555555557</v>
      </c>
      <c r="C62" s="26">
        <f t="shared" ref="C62:C75" si="5">SUM(D62:J62)</f>
        <v>5</v>
      </c>
      <c r="D62" s="4">
        <f>'6.1'!F11</f>
        <v>1</v>
      </c>
      <c r="E62" s="4">
        <f>'6.2'!F10</f>
        <v>1</v>
      </c>
      <c r="F62" s="4">
        <f>'6.3'!E9</f>
        <v>1</v>
      </c>
      <c r="G62" s="4">
        <f>'6.4'!F9</f>
        <v>1</v>
      </c>
      <c r="H62" s="16">
        <f>'6.5'!E9</f>
        <v>1</v>
      </c>
      <c r="I62" s="16">
        <f>'6.6'!E10</f>
        <v>0</v>
      </c>
      <c r="J62" s="27">
        <f>'6.7'!C10</f>
        <v>0</v>
      </c>
    </row>
    <row r="63" spans="1:10" ht="16" customHeight="1">
      <c r="A63" s="25" t="s">
        <v>15</v>
      </c>
      <c r="B63" s="26">
        <f t="shared" si="4"/>
        <v>55.555555555555557</v>
      </c>
      <c r="C63" s="26">
        <f t="shared" si="5"/>
        <v>5</v>
      </c>
      <c r="D63" s="4">
        <f>'6.1'!F25</f>
        <v>0.5</v>
      </c>
      <c r="E63" s="4">
        <f>'6.2'!F22</f>
        <v>0.5</v>
      </c>
      <c r="F63" s="4">
        <f>'6.3'!E21</f>
        <v>1</v>
      </c>
      <c r="G63" s="4">
        <f>'6.4'!F21</f>
        <v>1</v>
      </c>
      <c r="H63" s="16">
        <f>'6.5'!E21</f>
        <v>0</v>
      </c>
      <c r="I63" s="16">
        <f>'6.6'!E22</f>
        <v>2</v>
      </c>
      <c r="J63" s="27">
        <f>'6.7'!C22</f>
        <v>0</v>
      </c>
    </row>
    <row r="64" spans="1:10" ht="16" customHeight="1">
      <c r="A64" s="25" t="s">
        <v>31</v>
      </c>
      <c r="B64" s="26">
        <f t="shared" si="4"/>
        <v>55.555555555555557</v>
      </c>
      <c r="C64" s="26">
        <f t="shared" si="5"/>
        <v>5</v>
      </c>
      <c r="D64" s="4">
        <f>'6.1'!F51</f>
        <v>1</v>
      </c>
      <c r="E64" s="4">
        <f>'6.2'!F49</f>
        <v>1</v>
      </c>
      <c r="F64" s="4">
        <f>'6.3'!E39</f>
        <v>0</v>
      </c>
      <c r="G64" s="4">
        <f>'6.4'!F47</f>
        <v>1</v>
      </c>
      <c r="H64" s="16">
        <f>'6.5'!E39</f>
        <v>0</v>
      </c>
      <c r="I64" s="16">
        <f>'6.6'!E40</f>
        <v>2</v>
      </c>
      <c r="J64" s="27">
        <f>'6.7'!C40</f>
        <v>0</v>
      </c>
    </row>
    <row r="65" spans="1:10" ht="16" customHeight="1">
      <c r="A65" s="25" t="s">
        <v>248</v>
      </c>
      <c r="B65" s="26">
        <f t="shared" si="4"/>
        <v>55.555555555555557</v>
      </c>
      <c r="C65" s="26">
        <f t="shared" si="5"/>
        <v>5</v>
      </c>
      <c r="D65" s="4">
        <f>'6.1'!F60</f>
        <v>1</v>
      </c>
      <c r="E65" s="4">
        <f>'6.2'!F60</f>
        <v>0</v>
      </c>
      <c r="F65" s="4">
        <f>'6.3'!E45</f>
        <v>0</v>
      </c>
      <c r="G65" s="4">
        <f>'6.4'!F56</f>
        <v>1</v>
      </c>
      <c r="H65" s="16">
        <f>'6.5'!E45</f>
        <v>1</v>
      </c>
      <c r="I65" s="16">
        <f>'6.6'!E46</f>
        <v>2</v>
      </c>
      <c r="J65" s="27">
        <f>'6.7'!C46</f>
        <v>0</v>
      </c>
    </row>
    <row r="66" spans="1:10" ht="16" customHeight="1">
      <c r="A66" s="25" t="s">
        <v>48</v>
      </c>
      <c r="B66" s="26">
        <f t="shared" si="4"/>
        <v>55.555555555555557</v>
      </c>
      <c r="C66" s="26">
        <f t="shared" si="5"/>
        <v>5</v>
      </c>
      <c r="D66" s="4">
        <f>'6.1'!F77</f>
        <v>1</v>
      </c>
      <c r="E66" s="4">
        <f>'6.2'!F79</f>
        <v>1</v>
      </c>
      <c r="F66" s="4">
        <f>'6.3'!E61</f>
        <v>0</v>
      </c>
      <c r="G66" s="4">
        <f>'6.4'!F75</f>
        <v>1</v>
      </c>
      <c r="H66" s="16">
        <f>'6.5'!E61</f>
        <v>0</v>
      </c>
      <c r="I66" s="16">
        <f>'6.6'!E62</f>
        <v>2</v>
      </c>
      <c r="J66" s="27">
        <f>'6.7'!C62</f>
        <v>0</v>
      </c>
    </row>
    <row r="67" spans="1:10" ht="16" customHeight="1">
      <c r="A67" s="25" t="s">
        <v>53</v>
      </c>
      <c r="B67" s="26">
        <f t="shared" si="4"/>
        <v>55.555555555555557</v>
      </c>
      <c r="C67" s="26">
        <f t="shared" si="5"/>
        <v>5</v>
      </c>
      <c r="D67" s="4">
        <f>'6.1'!F85</f>
        <v>1</v>
      </c>
      <c r="E67" s="4">
        <f>'6.2'!F86</f>
        <v>1</v>
      </c>
      <c r="F67" s="4">
        <f>'6.3'!E66</f>
        <v>0</v>
      </c>
      <c r="G67" s="4">
        <f>'6.4'!F83</f>
        <v>1</v>
      </c>
      <c r="H67" s="16">
        <f>'6.5'!E66</f>
        <v>0</v>
      </c>
      <c r="I67" s="16">
        <f>'6.6'!E67</f>
        <v>2</v>
      </c>
      <c r="J67" s="27">
        <f>'6.7'!C67</f>
        <v>0</v>
      </c>
    </row>
    <row r="68" spans="1:10" ht="16" customHeight="1">
      <c r="A68" s="25" t="s">
        <v>66</v>
      </c>
      <c r="B68" s="26">
        <f t="shared" si="4"/>
        <v>55.555555555555557</v>
      </c>
      <c r="C68" s="26">
        <f t="shared" si="5"/>
        <v>5</v>
      </c>
      <c r="D68" s="4">
        <f>'6.1'!F101</f>
        <v>1</v>
      </c>
      <c r="E68" s="4">
        <f>'6.2'!F101</f>
        <v>1</v>
      </c>
      <c r="F68" s="4">
        <f>'6.3'!E79</f>
        <v>0</v>
      </c>
      <c r="G68" s="4">
        <f>'6.4'!F98</f>
        <v>1</v>
      </c>
      <c r="H68" s="16">
        <f>'6.5'!E79</f>
        <v>0</v>
      </c>
      <c r="I68" s="16">
        <f>'6.6'!E80</f>
        <v>2</v>
      </c>
      <c r="J68" s="27">
        <f>'6.7'!C80</f>
        <v>0</v>
      </c>
    </row>
    <row r="69" spans="1:10" ht="16" customHeight="1">
      <c r="A69" s="25" t="s">
        <v>76</v>
      </c>
      <c r="B69" s="26">
        <f t="shared" si="4"/>
        <v>50</v>
      </c>
      <c r="C69" s="26">
        <f t="shared" si="5"/>
        <v>4.5</v>
      </c>
      <c r="D69" s="4">
        <f>'6.1'!F121</f>
        <v>1</v>
      </c>
      <c r="E69" s="4">
        <f>'6.2'!F120</f>
        <v>0.5</v>
      </c>
      <c r="F69" s="4">
        <f>'6.3'!E91</f>
        <v>0</v>
      </c>
      <c r="G69" s="4">
        <f>'6.4'!F114</f>
        <v>1</v>
      </c>
      <c r="H69" s="16">
        <f>'6.5'!E91</f>
        <v>0</v>
      </c>
      <c r="I69" s="16">
        <f>'6.6'!E92</f>
        <v>2</v>
      </c>
      <c r="J69" s="27">
        <f>'6.7'!C92</f>
        <v>0</v>
      </c>
    </row>
    <row r="70" spans="1:10" ht="16" customHeight="1">
      <c r="A70" s="25" t="s">
        <v>4</v>
      </c>
      <c r="B70" s="26">
        <f t="shared" si="4"/>
        <v>44.444444444444443</v>
      </c>
      <c r="C70" s="26">
        <f t="shared" si="5"/>
        <v>4</v>
      </c>
      <c r="D70" s="4">
        <f>'6.1'!F12</f>
        <v>0</v>
      </c>
      <c r="E70" s="4">
        <f>'6.2'!F11</f>
        <v>1</v>
      </c>
      <c r="F70" s="4">
        <f>'6.3'!E10</f>
        <v>1</v>
      </c>
      <c r="G70" s="4">
        <f>'6.4'!F10</f>
        <v>1</v>
      </c>
      <c r="H70" s="16">
        <f>'6.5'!E10</f>
        <v>1</v>
      </c>
      <c r="I70" s="16">
        <f>'6.6'!E11</f>
        <v>0</v>
      </c>
      <c r="J70" s="27">
        <f>'6.7'!C11</f>
        <v>0</v>
      </c>
    </row>
    <row r="71" spans="1:10" ht="16" customHeight="1">
      <c r="A71" s="25" t="s">
        <v>34</v>
      </c>
      <c r="B71" s="26">
        <f t="shared" si="4"/>
        <v>44.444444444444443</v>
      </c>
      <c r="C71" s="26">
        <f t="shared" si="5"/>
        <v>4</v>
      </c>
      <c r="D71" s="4">
        <f>'6.1'!F57</f>
        <v>0</v>
      </c>
      <c r="E71" s="4">
        <f>'6.2'!F57</f>
        <v>1</v>
      </c>
      <c r="F71" s="4">
        <f>'6.3'!E43</f>
        <v>0</v>
      </c>
      <c r="G71" s="4">
        <f>'6.4'!F54</f>
        <v>1</v>
      </c>
      <c r="H71" s="16">
        <f>'6.5'!E43</f>
        <v>0</v>
      </c>
      <c r="I71" s="16">
        <f>'6.6'!E44</f>
        <v>2</v>
      </c>
      <c r="J71" s="27">
        <f>'6.7'!C44</f>
        <v>0</v>
      </c>
    </row>
    <row r="72" spans="1:10" ht="16" customHeight="1">
      <c r="A72" s="50" t="s">
        <v>40</v>
      </c>
      <c r="B72" s="26">
        <f t="shared" si="4"/>
        <v>44.444444444444443</v>
      </c>
      <c r="C72" s="26">
        <f t="shared" si="5"/>
        <v>4</v>
      </c>
      <c r="D72" s="4">
        <f>'6.1'!F66</f>
        <v>1</v>
      </c>
      <c r="E72" s="4">
        <f>'6.2'!F66</f>
        <v>0</v>
      </c>
      <c r="F72" s="4">
        <f>'6.3'!E50</f>
        <v>0</v>
      </c>
      <c r="G72" s="4">
        <f>'6.4'!F62</f>
        <v>1</v>
      </c>
      <c r="H72" s="16">
        <f>'6.5'!E50</f>
        <v>0</v>
      </c>
      <c r="I72" s="16">
        <f>'6.6'!E51</f>
        <v>2</v>
      </c>
      <c r="J72" s="27">
        <f>'6.7'!C51</f>
        <v>0</v>
      </c>
    </row>
    <row r="73" spans="1:10" ht="16" customHeight="1">
      <c r="A73" s="25" t="s">
        <v>41</v>
      </c>
      <c r="B73" s="26">
        <f t="shared" si="4"/>
        <v>44.444444444444443</v>
      </c>
      <c r="C73" s="26">
        <f t="shared" si="5"/>
        <v>4</v>
      </c>
      <c r="D73" s="4">
        <f>'6.1'!F68</f>
        <v>1</v>
      </c>
      <c r="E73" s="4">
        <f>'6.2'!F68</f>
        <v>1</v>
      </c>
      <c r="F73" s="4">
        <f>'6.3'!E52</f>
        <v>0</v>
      </c>
      <c r="G73" s="4">
        <f>'6.4'!F64</f>
        <v>0</v>
      </c>
      <c r="H73" s="16">
        <f>'6.5'!E52</f>
        <v>0</v>
      </c>
      <c r="I73" s="16">
        <f>'6.6'!E53</f>
        <v>2</v>
      </c>
      <c r="J73" s="27">
        <f>'6.7'!C53</f>
        <v>0</v>
      </c>
    </row>
    <row r="74" spans="1:10" ht="16" customHeight="1">
      <c r="A74" s="25" t="s">
        <v>60</v>
      </c>
      <c r="B74" s="26">
        <f t="shared" si="4"/>
        <v>44.444444444444443</v>
      </c>
      <c r="C74" s="26">
        <f t="shared" si="5"/>
        <v>4</v>
      </c>
      <c r="D74" s="4">
        <f>'6.1'!F94</f>
        <v>1</v>
      </c>
      <c r="E74" s="4">
        <f>'6.2'!F94</f>
        <v>1</v>
      </c>
      <c r="F74" s="4">
        <f>'6.3'!E73</f>
        <v>1</v>
      </c>
      <c r="G74" s="4">
        <f>'6.4'!F91</f>
        <v>1</v>
      </c>
      <c r="H74" s="16">
        <f>'6.5'!E73</f>
        <v>0</v>
      </c>
      <c r="I74" s="16">
        <f>'6.6'!E74</f>
        <v>0</v>
      </c>
      <c r="J74" s="27">
        <f>'6.7'!C74</f>
        <v>0</v>
      </c>
    </row>
    <row r="75" spans="1:10" ht="16" customHeight="1">
      <c r="A75" s="25" t="s">
        <v>75</v>
      </c>
      <c r="B75" s="26">
        <f t="shared" si="4"/>
        <v>44.444444444444443</v>
      </c>
      <c r="C75" s="26">
        <f t="shared" si="5"/>
        <v>4</v>
      </c>
      <c r="D75" s="4">
        <f>'6.1'!F117</f>
        <v>1</v>
      </c>
      <c r="E75" s="4">
        <f>'6.2'!F117</f>
        <v>1</v>
      </c>
      <c r="F75" s="4">
        <f>'6.3'!E89</f>
        <v>0</v>
      </c>
      <c r="G75" s="4">
        <f>'6.4'!F110</f>
        <v>0</v>
      </c>
      <c r="H75" s="16">
        <f>'6.5'!E89</f>
        <v>0</v>
      </c>
      <c r="I75" s="16">
        <f>'6.6'!E90</f>
        <v>2</v>
      </c>
      <c r="J75" s="27">
        <f>'6.7'!C90</f>
        <v>0</v>
      </c>
    </row>
    <row r="76" spans="1:10" ht="16" customHeight="1">
      <c r="A76" s="51" t="s">
        <v>362</v>
      </c>
      <c r="B76" s="26"/>
      <c r="C76" s="26"/>
      <c r="D76" s="4"/>
      <c r="E76" s="4"/>
      <c r="F76" s="4"/>
      <c r="G76" s="4"/>
      <c r="H76" s="16"/>
      <c r="I76" s="16"/>
      <c r="J76" s="27"/>
    </row>
    <row r="77" spans="1:10" ht="16" customHeight="1">
      <c r="A77" s="25" t="s">
        <v>9</v>
      </c>
      <c r="B77" s="26">
        <f t="shared" ref="B77:B88" si="6">C77/$C$5*100</f>
        <v>33.333333333333329</v>
      </c>
      <c r="C77" s="26">
        <f t="shared" ref="C77:C88" si="7">SUM(D77:J77)</f>
        <v>3</v>
      </c>
      <c r="D77" s="4">
        <f>'6.1'!F17</f>
        <v>1</v>
      </c>
      <c r="E77" s="4">
        <f>'6.2'!F16</f>
        <v>1</v>
      </c>
      <c r="F77" s="4">
        <f>'6.3'!E15</f>
        <v>0</v>
      </c>
      <c r="G77" s="4">
        <f>'6.4'!F15</f>
        <v>1</v>
      </c>
      <c r="H77" s="16">
        <f>'6.5'!E15</f>
        <v>0</v>
      </c>
      <c r="I77" s="16">
        <f>'6.6'!E16</f>
        <v>0</v>
      </c>
      <c r="J77" s="27">
        <f>'6.7'!C16</f>
        <v>0</v>
      </c>
    </row>
    <row r="78" spans="1:10" ht="16" customHeight="1">
      <c r="A78" s="25" t="s">
        <v>11</v>
      </c>
      <c r="B78" s="26">
        <f t="shared" si="6"/>
        <v>33.333333333333329</v>
      </c>
      <c r="C78" s="26">
        <f t="shared" si="7"/>
        <v>3</v>
      </c>
      <c r="D78" s="4">
        <f>'6.1'!F19</f>
        <v>1</v>
      </c>
      <c r="E78" s="4">
        <f>'6.2'!F18</f>
        <v>1</v>
      </c>
      <c r="F78" s="4">
        <f>'6.3'!E17</f>
        <v>0</v>
      </c>
      <c r="G78" s="4">
        <f>'6.4'!F17</f>
        <v>1</v>
      </c>
      <c r="H78" s="16">
        <f>'6.5'!E17</f>
        <v>0</v>
      </c>
      <c r="I78" s="16">
        <f>'6.6'!E18</f>
        <v>0</v>
      </c>
      <c r="J78" s="27">
        <f>'6.7'!C18</f>
        <v>0</v>
      </c>
    </row>
    <row r="79" spans="1:10" ht="16" customHeight="1">
      <c r="A79" s="241" t="s">
        <v>13</v>
      </c>
      <c r="B79" s="26">
        <f t="shared" si="6"/>
        <v>33.333333333333329</v>
      </c>
      <c r="C79" s="26">
        <f t="shared" si="7"/>
        <v>3</v>
      </c>
      <c r="D79" s="4">
        <f>'6.1'!F23</f>
        <v>1</v>
      </c>
      <c r="E79" s="4">
        <f>'6.2'!F20</f>
        <v>0</v>
      </c>
      <c r="F79" s="4">
        <f>'6.3'!E19</f>
        <v>0</v>
      </c>
      <c r="G79" s="4">
        <f>'6.4'!F19</f>
        <v>1</v>
      </c>
      <c r="H79" s="16">
        <f>'6.5'!E19</f>
        <v>1</v>
      </c>
      <c r="I79" s="16">
        <f>'6.6'!E20</f>
        <v>0</v>
      </c>
      <c r="J79" s="27">
        <f>'6.7'!C20</f>
        <v>0</v>
      </c>
    </row>
    <row r="80" spans="1:10" ht="16" customHeight="1">
      <c r="A80" s="25" t="s">
        <v>26</v>
      </c>
      <c r="B80" s="26">
        <f t="shared" si="6"/>
        <v>33.333333333333329</v>
      </c>
      <c r="C80" s="26">
        <f t="shared" si="7"/>
        <v>3</v>
      </c>
      <c r="D80" s="4">
        <f>'6.1'!F42</f>
        <v>0</v>
      </c>
      <c r="E80" s="4">
        <f>'6.2'!F39</f>
        <v>1</v>
      </c>
      <c r="F80" s="4">
        <f>'6.3'!E33</f>
        <v>0</v>
      </c>
      <c r="G80" s="4">
        <f>'6.4'!F37</f>
        <v>1</v>
      </c>
      <c r="H80" s="16">
        <f>'6.5'!E33</f>
        <v>1</v>
      </c>
      <c r="I80" s="16">
        <f>'6.6'!E34</f>
        <v>0</v>
      </c>
      <c r="J80" s="27">
        <f>'6.7'!C34</f>
        <v>0</v>
      </c>
    </row>
    <row r="81" spans="1:10" ht="16" customHeight="1">
      <c r="A81" s="25" t="s">
        <v>27</v>
      </c>
      <c r="B81" s="26">
        <f t="shared" si="6"/>
        <v>33.333333333333329</v>
      </c>
      <c r="C81" s="26">
        <f t="shared" si="7"/>
        <v>3</v>
      </c>
      <c r="D81" s="4">
        <f>'6.1'!F43</f>
        <v>0</v>
      </c>
      <c r="E81" s="4">
        <f>'6.2'!F40</f>
        <v>1</v>
      </c>
      <c r="F81" s="4">
        <f>'6.3'!E34</f>
        <v>0</v>
      </c>
      <c r="G81" s="4">
        <f>'6.4'!F38</f>
        <v>0</v>
      </c>
      <c r="H81" s="16">
        <f>'6.5'!E34</f>
        <v>0</v>
      </c>
      <c r="I81" s="16">
        <f>'6.6'!E35</f>
        <v>2</v>
      </c>
      <c r="J81" s="27">
        <f>'6.7'!C35</f>
        <v>0</v>
      </c>
    </row>
    <row r="82" spans="1:10" ht="16" customHeight="1">
      <c r="A82" s="50" t="s">
        <v>705</v>
      </c>
      <c r="B82" s="26">
        <f t="shared" si="6"/>
        <v>33.333333333333329</v>
      </c>
      <c r="C82" s="26">
        <f t="shared" si="7"/>
        <v>3</v>
      </c>
      <c r="D82" s="4">
        <f>'6.1'!F67</f>
        <v>1</v>
      </c>
      <c r="E82" s="4">
        <f>'6.2'!F67</f>
        <v>0</v>
      </c>
      <c r="F82" s="4">
        <f>'6.3'!E51</f>
        <v>0</v>
      </c>
      <c r="G82" s="4">
        <f>'6.4'!F63</f>
        <v>0</v>
      </c>
      <c r="H82" s="16">
        <f>'6.5'!E51</f>
        <v>0</v>
      </c>
      <c r="I82" s="16">
        <f>'6.6'!E52</f>
        <v>2</v>
      </c>
      <c r="J82" s="27">
        <f>'6.7'!C52</f>
        <v>0</v>
      </c>
    </row>
    <row r="83" spans="1:10" ht="16" customHeight="1">
      <c r="A83" s="50" t="s">
        <v>706</v>
      </c>
      <c r="B83" s="26">
        <f t="shared" si="6"/>
        <v>33.333333333333329</v>
      </c>
      <c r="C83" s="26">
        <f t="shared" si="7"/>
        <v>3</v>
      </c>
      <c r="D83" s="4">
        <f>'6.1'!F72</f>
        <v>1</v>
      </c>
      <c r="E83" s="4">
        <f>'6.2'!F74</f>
        <v>1</v>
      </c>
      <c r="F83" s="4">
        <f>'6.3'!E56</f>
        <v>0</v>
      </c>
      <c r="G83" s="4">
        <f>'6.4'!F70</f>
        <v>1</v>
      </c>
      <c r="H83" s="16">
        <f>'6.5'!E56</f>
        <v>0</v>
      </c>
      <c r="I83" s="16">
        <f>'6.6'!E57</f>
        <v>0</v>
      </c>
      <c r="J83" s="27">
        <f>'6.7'!C57</f>
        <v>0</v>
      </c>
    </row>
    <row r="84" spans="1:10" ht="16" customHeight="1">
      <c r="A84" s="25" t="s">
        <v>45</v>
      </c>
      <c r="B84" s="26">
        <f t="shared" si="6"/>
        <v>33.333333333333329</v>
      </c>
      <c r="C84" s="26">
        <f t="shared" si="7"/>
        <v>3</v>
      </c>
      <c r="D84" s="4">
        <f>'6.1'!F73</f>
        <v>1</v>
      </c>
      <c r="E84" s="4">
        <f>'6.2'!F75</f>
        <v>1</v>
      </c>
      <c r="F84" s="4">
        <f>'6.3'!E57</f>
        <v>0</v>
      </c>
      <c r="G84" s="4">
        <f>'6.4'!F71</f>
        <v>1</v>
      </c>
      <c r="H84" s="16">
        <f>'6.5'!E57</f>
        <v>0</v>
      </c>
      <c r="I84" s="16">
        <f>'6.6'!E58</f>
        <v>0</v>
      </c>
      <c r="J84" s="27">
        <f>'6.7'!C58</f>
        <v>0</v>
      </c>
    </row>
    <row r="85" spans="1:10" ht="16" customHeight="1">
      <c r="A85" s="25" t="s">
        <v>49</v>
      </c>
      <c r="B85" s="26">
        <f t="shared" si="6"/>
        <v>33.333333333333329</v>
      </c>
      <c r="C85" s="26">
        <f t="shared" si="7"/>
        <v>3</v>
      </c>
      <c r="D85" s="4">
        <f>'6.1'!F79</f>
        <v>0</v>
      </c>
      <c r="E85" s="4">
        <f>'6.2'!F80</f>
        <v>1</v>
      </c>
      <c r="F85" s="4">
        <f>'6.3'!E62</f>
        <v>1</v>
      </c>
      <c r="G85" s="4">
        <f>'6.4'!F78</f>
        <v>1</v>
      </c>
      <c r="H85" s="16">
        <f>'6.5'!E62</f>
        <v>0</v>
      </c>
      <c r="I85" s="16">
        <f>'6.6'!E63</f>
        <v>0</v>
      </c>
      <c r="J85" s="27">
        <f>'6.7'!C63</f>
        <v>0</v>
      </c>
    </row>
    <row r="86" spans="1:10" ht="16" customHeight="1">
      <c r="A86" s="25" t="s">
        <v>73</v>
      </c>
      <c r="B86" s="26">
        <f t="shared" si="6"/>
        <v>33.333333333333329</v>
      </c>
      <c r="C86" s="26">
        <f t="shared" si="7"/>
        <v>3</v>
      </c>
      <c r="D86" s="4">
        <f>'6.1'!F114</f>
        <v>1</v>
      </c>
      <c r="E86" s="4">
        <f>'6.2'!F113</f>
        <v>1</v>
      </c>
      <c r="F86" s="4">
        <f>'6.3'!E86</f>
        <v>0</v>
      </c>
      <c r="G86" s="4">
        <f>'6.4'!F107</f>
        <v>1</v>
      </c>
      <c r="H86" s="16">
        <f>'6.5'!E86</f>
        <v>0</v>
      </c>
      <c r="I86" s="16">
        <f>'6.6'!E87</f>
        <v>0</v>
      </c>
      <c r="J86" s="27">
        <f>'6.7'!C87</f>
        <v>0</v>
      </c>
    </row>
    <row r="87" spans="1:10" ht="16" customHeight="1">
      <c r="A87" s="25" t="s">
        <v>46</v>
      </c>
      <c r="B87" s="26">
        <f t="shared" si="6"/>
        <v>27.777777777777779</v>
      </c>
      <c r="C87" s="26">
        <f t="shared" si="7"/>
        <v>2.5</v>
      </c>
      <c r="D87" s="4">
        <f>'6.1'!F74</f>
        <v>1</v>
      </c>
      <c r="E87" s="4">
        <f>'6.2'!F76</f>
        <v>1</v>
      </c>
      <c r="F87" s="4">
        <f>'6.3'!E58</f>
        <v>0</v>
      </c>
      <c r="G87" s="4">
        <f>'6.4'!F72</f>
        <v>0.5</v>
      </c>
      <c r="H87" s="16">
        <f>'6.5'!E58</f>
        <v>0</v>
      </c>
      <c r="I87" s="16">
        <f>'6.6'!E59</f>
        <v>0</v>
      </c>
      <c r="J87" s="27">
        <f>'6.7'!C59</f>
        <v>0</v>
      </c>
    </row>
    <row r="88" spans="1:10" ht="16" customHeight="1">
      <c r="A88" s="25" t="s">
        <v>57</v>
      </c>
      <c r="B88" s="26">
        <f t="shared" si="6"/>
        <v>22.222222222222221</v>
      </c>
      <c r="C88" s="26">
        <f t="shared" si="7"/>
        <v>2</v>
      </c>
      <c r="D88" s="4">
        <f>'6.1'!F91</f>
        <v>1</v>
      </c>
      <c r="E88" s="4">
        <f>'6.2'!F91</f>
        <v>0</v>
      </c>
      <c r="F88" s="4">
        <f>'6.3'!E70</f>
        <v>0</v>
      </c>
      <c r="G88" s="4">
        <f>'6.4'!F88</f>
        <v>1</v>
      </c>
      <c r="H88" s="16">
        <f>'6.5'!E70</f>
        <v>0</v>
      </c>
      <c r="I88" s="16">
        <f>'6.6'!E71</f>
        <v>0</v>
      </c>
      <c r="J88" s="27">
        <f>'6.7'!C71</f>
        <v>0</v>
      </c>
    </row>
    <row r="89" spans="1:10" ht="16" customHeight="1">
      <c r="A89" s="51" t="s">
        <v>363</v>
      </c>
      <c r="B89" s="26"/>
      <c r="C89" s="26"/>
      <c r="D89" s="4"/>
      <c r="E89" s="4"/>
      <c r="F89" s="4"/>
      <c r="G89" s="4"/>
      <c r="H89" s="16"/>
      <c r="I89" s="16"/>
      <c r="J89" s="27"/>
    </row>
    <row r="90" spans="1:10" ht="16" customHeight="1">
      <c r="A90" s="25" t="s">
        <v>65</v>
      </c>
      <c r="B90" s="26">
        <f t="shared" ref="B90:B95" si="8">C90/$C$5*100</f>
        <v>11.111111111111111</v>
      </c>
      <c r="C90" s="26">
        <f t="shared" ref="C90:C95" si="9">SUM(D90:J90)</f>
        <v>1</v>
      </c>
      <c r="D90" s="4">
        <f>'6.1'!F100</f>
        <v>0</v>
      </c>
      <c r="E90" s="4">
        <f>'6.2'!F100</f>
        <v>0</v>
      </c>
      <c r="F90" s="4">
        <f>'6.3'!E78</f>
        <v>0</v>
      </c>
      <c r="G90" s="4">
        <f>'6.4'!F97</f>
        <v>1</v>
      </c>
      <c r="H90" s="16">
        <f>'6.5'!E78</f>
        <v>0</v>
      </c>
      <c r="I90" s="16">
        <f>'6.6'!E79</f>
        <v>0</v>
      </c>
      <c r="J90" s="27">
        <f>'6.7'!C79</f>
        <v>0</v>
      </c>
    </row>
    <row r="91" spans="1:10" ht="16" customHeight="1">
      <c r="A91" s="25" t="s">
        <v>83</v>
      </c>
      <c r="B91" s="26">
        <f t="shared" si="8"/>
        <v>11.111111111111111</v>
      </c>
      <c r="C91" s="26">
        <f t="shared" si="9"/>
        <v>1</v>
      </c>
      <c r="D91" s="4">
        <f>'6.1'!F129</f>
        <v>1</v>
      </c>
      <c r="E91" s="4">
        <f>'6.2'!F132</f>
        <v>0</v>
      </c>
      <c r="F91" s="4">
        <f>'6.3'!E98</f>
        <v>0</v>
      </c>
      <c r="G91" s="4">
        <f>'6.4'!F123</f>
        <v>0</v>
      </c>
      <c r="H91" s="16">
        <f>'6.5'!E98</f>
        <v>0</v>
      </c>
      <c r="I91" s="16">
        <f>'6.6'!E99</f>
        <v>0</v>
      </c>
      <c r="J91" s="27">
        <f>'6.7'!C99</f>
        <v>0</v>
      </c>
    </row>
    <row r="92" spans="1:10" ht="16" customHeight="1">
      <c r="A92" s="25" t="s">
        <v>37</v>
      </c>
      <c r="B92" s="26">
        <f t="shared" si="8"/>
        <v>0</v>
      </c>
      <c r="C92" s="26">
        <f t="shared" si="9"/>
        <v>0</v>
      </c>
      <c r="D92" s="4">
        <f>'6.1'!F62</f>
        <v>0</v>
      </c>
      <c r="E92" s="4">
        <f>'6.2'!F62</f>
        <v>0</v>
      </c>
      <c r="F92" s="4">
        <f>'6.3'!E47</f>
        <v>0</v>
      </c>
      <c r="G92" s="4">
        <f>'6.4'!F58</f>
        <v>0</v>
      </c>
      <c r="H92" s="16">
        <f>'6.5'!E47</f>
        <v>0</v>
      </c>
      <c r="I92" s="16">
        <f>'6.6'!E48</f>
        <v>0</v>
      </c>
      <c r="J92" s="27">
        <f>'6.7'!C48</f>
        <v>0</v>
      </c>
    </row>
    <row r="93" spans="1:10" ht="16" customHeight="1">
      <c r="A93" s="25" t="s">
        <v>38</v>
      </c>
      <c r="B93" s="26">
        <f t="shared" si="8"/>
        <v>0</v>
      </c>
      <c r="C93" s="26">
        <f t="shared" si="9"/>
        <v>0</v>
      </c>
      <c r="D93" s="4">
        <f>'6.1'!F64</f>
        <v>0</v>
      </c>
      <c r="E93" s="4">
        <f>'6.2'!F64</f>
        <v>0</v>
      </c>
      <c r="F93" s="4">
        <f>'6.3'!E48</f>
        <v>0</v>
      </c>
      <c r="G93" s="4">
        <f>'6.4'!F60</f>
        <v>0</v>
      </c>
      <c r="H93" s="16">
        <f>'6.5'!E48</f>
        <v>0</v>
      </c>
      <c r="I93" s="16">
        <f>'6.6'!E49</f>
        <v>0</v>
      </c>
      <c r="J93" s="27">
        <f>'6.7'!C49</f>
        <v>0</v>
      </c>
    </row>
    <row r="94" spans="1:10" ht="16" customHeight="1">
      <c r="A94" s="25" t="s">
        <v>52</v>
      </c>
      <c r="B94" s="26">
        <f t="shared" si="8"/>
        <v>0</v>
      </c>
      <c r="C94" s="26">
        <f t="shared" si="9"/>
        <v>0</v>
      </c>
      <c r="D94" s="4">
        <f>'6.1'!F84</f>
        <v>0</v>
      </c>
      <c r="E94" s="4">
        <f>'6.2'!F85</f>
        <v>0</v>
      </c>
      <c r="F94" s="4">
        <f>'6.3'!E65</f>
        <v>0</v>
      </c>
      <c r="G94" s="4">
        <f>'6.4'!F82</f>
        <v>0</v>
      </c>
      <c r="H94" s="16">
        <f>'6.5'!E65</f>
        <v>0</v>
      </c>
      <c r="I94" s="16">
        <f>'6.6'!E66</f>
        <v>0</v>
      </c>
      <c r="J94" s="27">
        <f>'6.7'!C66</f>
        <v>0</v>
      </c>
    </row>
    <row r="95" spans="1:10" ht="16" customHeight="1">
      <c r="A95" s="25" t="s">
        <v>82</v>
      </c>
      <c r="B95" s="26">
        <f t="shared" si="8"/>
        <v>0</v>
      </c>
      <c r="C95" s="26">
        <f t="shared" si="9"/>
        <v>0</v>
      </c>
      <c r="D95" s="4">
        <f>'6.1'!F128</f>
        <v>0</v>
      </c>
      <c r="E95" s="4">
        <f>'6.2'!F131</f>
        <v>0</v>
      </c>
      <c r="F95" s="4">
        <f>'6.3'!E97</f>
        <v>0</v>
      </c>
      <c r="G95" s="4">
        <f>'6.4'!F122</f>
        <v>0</v>
      </c>
      <c r="H95" s="16">
        <f>'6.5'!E97</f>
        <v>0</v>
      </c>
      <c r="I95" s="16">
        <f>'6.6'!E98</f>
        <v>0</v>
      </c>
      <c r="J95" s="27">
        <f>'6.7'!C98</f>
        <v>0</v>
      </c>
    </row>
    <row r="96" spans="1:10">
      <c r="A96" s="12"/>
      <c r="C96" s="41"/>
    </row>
    <row r="97" spans="3:3">
      <c r="C97" s="42"/>
    </row>
  </sheetData>
  <sortState xmlns:xlrd2="http://schemas.microsoft.com/office/spreadsheetml/2017/richdata2" ref="A7:J95">
    <sortCondition descending="1" ref="B7:B95"/>
  </sortState>
  <mergeCells count="1">
    <mergeCell ref="A1:J1"/>
  </mergeCells>
  <pageMargins left="0.45" right="0.45" top="0.75" bottom="0.75" header="0.3" footer="0.3"/>
  <pageSetup paperSize="9" scale="65" orientation="landscape" horizontalDpi="300" verticalDpi="0" r:id="rId1"/>
  <headerFooter>
    <oddFooter>&amp;C&amp;"Calibri,обычный"&amp;K000000&amp;A&amp;R&amp;"Calibri,обычный"&amp;K000000&amp;P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1"/>
  <dimension ref="A1:O102"/>
  <sheetViews>
    <sheetView zoomScaleNormal="100" workbookViewId="0">
      <pane ySplit="6" topLeftCell="A7" activePane="bottomLeft" state="frozen"/>
      <selection pane="bottomLeft"/>
    </sheetView>
  </sheetViews>
  <sheetFormatPr baseColWidth="10" defaultColWidth="21.1640625" defaultRowHeight="12"/>
  <cols>
    <col min="1" max="1" width="24.83203125" style="32" customWidth="1"/>
    <col min="2" max="2" width="42.33203125" style="133" customWidth="1"/>
    <col min="3" max="3" width="9.6640625" style="193" customWidth="1"/>
    <col min="4" max="5" width="12.83203125" style="31" customWidth="1"/>
    <col min="6" max="6" width="12.83203125" style="136" customWidth="1"/>
    <col min="7" max="7" width="12.83203125" style="31" customWidth="1"/>
    <col min="8" max="9" width="12.83203125" style="136" customWidth="1"/>
    <col min="10" max="10" width="13.5" style="136" customWidth="1"/>
    <col min="11" max="11" width="12.83203125" style="136" customWidth="1"/>
    <col min="12" max="12" width="12.83203125" style="90" customWidth="1"/>
    <col min="13" max="13" width="12.83203125" style="31" customWidth="1"/>
    <col min="14" max="14" width="15.83203125" style="31" customWidth="1"/>
    <col min="15" max="15" width="12" style="108" customWidth="1"/>
    <col min="16" max="25" width="10.83203125" style="32" customWidth="1"/>
    <col min="26" max="16384" width="21.1640625" style="32"/>
  </cols>
  <sheetData>
    <row r="1" spans="1:15" ht="25" customHeight="1">
      <c r="A1" s="29" t="s">
        <v>662</v>
      </c>
      <c r="B1" s="29"/>
      <c r="C1" s="192"/>
      <c r="D1" s="29"/>
      <c r="E1" s="29"/>
      <c r="F1" s="91"/>
      <c r="G1" s="29"/>
      <c r="H1" s="91"/>
      <c r="I1" s="91"/>
      <c r="J1" s="91"/>
      <c r="K1" s="91"/>
      <c r="L1" s="29"/>
      <c r="M1" s="29"/>
      <c r="N1" s="29"/>
    </row>
    <row r="2" spans="1:15" ht="15" customHeight="1">
      <c r="A2" s="33" t="s">
        <v>1655</v>
      </c>
      <c r="B2" s="33"/>
      <c r="C2" s="189"/>
      <c r="D2" s="48"/>
      <c r="E2" s="33"/>
      <c r="F2" s="134"/>
      <c r="G2" s="33"/>
      <c r="H2" s="134"/>
      <c r="I2" s="134"/>
      <c r="J2" s="134"/>
      <c r="K2" s="134"/>
      <c r="L2" s="33"/>
      <c r="M2" s="48"/>
      <c r="N2" s="33"/>
    </row>
    <row r="3" spans="1:15" ht="63" customHeight="1">
      <c r="A3" s="289" t="s">
        <v>1545</v>
      </c>
      <c r="B3" s="125" t="s">
        <v>661</v>
      </c>
      <c r="C3" s="238" t="s">
        <v>394</v>
      </c>
      <c r="D3" s="289" t="s">
        <v>258</v>
      </c>
      <c r="E3" s="289" t="s">
        <v>271</v>
      </c>
      <c r="F3" s="289"/>
      <c r="G3" s="289"/>
      <c r="H3" s="289"/>
      <c r="I3" s="289"/>
      <c r="J3" s="289"/>
      <c r="K3" s="289"/>
      <c r="L3" s="289"/>
      <c r="M3" s="289"/>
      <c r="N3" s="289" t="s">
        <v>169</v>
      </c>
    </row>
    <row r="4" spans="1:15" ht="47" customHeight="1">
      <c r="A4" s="289"/>
      <c r="B4" s="102" t="str">
        <f>'Методика (раздел 6)'!B55</f>
        <v>Да, проводился, и в открытом доступе размещены сведения о конкурсе и его официальные результаты, а также конкурсные проекты победителей</v>
      </c>
      <c r="C4" s="302" t="s">
        <v>89</v>
      </c>
      <c r="D4" s="289"/>
      <c r="E4" s="289" t="s">
        <v>259</v>
      </c>
      <c r="F4" s="293" t="s">
        <v>260</v>
      </c>
      <c r="G4" s="289" t="s">
        <v>1533</v>
      </c>
      <c r="H4" s="293" t="s">
        <v>261</v>
      </c>
      <c r="I4" s="293" t="s">
        <v>262</v>
      </c>
      <c r="J4" s="293" t="s">
        <v>1534</v>
      </c>
      <c r="K4" s="293" t="s">
        <v>1535</v>
      </c>
      <c r="L4" s="289" t="s">
        <v>1536</v>
      </c>
      <c r="M4" s="289" t="s">
        <v>263</v>
      </c>
      <c r="N4" s="289"/>
    </row>
    <row r="5" spans="1:15" ht="32" customHeight="1">
      <c r="A5" s="289"/>
      <c r="B5" s="102" t="str">
        <f>'Методика (раздел 6)'!B56</f>
        <v>Да, проводился, и в открытом доступе размещены сведения о конкурсе и его официальные результаты</v>
      </c>
      <c r="C5" s="302"/>
      <c r="D5" s="289"/>
      <c r="E5" s="289"/>
      <c r="F5" s="293"/>
      <c r="G5" s="289"/>
      <c r="H5" s="293"/>
      <c r="I5" s="293"/>
      <c r="J5" s="293"/>
      <c r="K5" s="293"/>
      <c r="L5" s="289"/>
      <c r="M5" s="289"/>
      <c r="N5" s="289"/>
    </row>
    <row r="6" spans="1:15" ht="32" customHeight="1">
      <c r="A6" s="289"/>
      <c r="B6" s="102" t="str">
        <f>'Методика (раздел 6)'!B57</f>
        <v>Нет, не проводился, или не отвечает требованиям, или сведения о нем отсутствуют</v>
      </c>
      <c r="C6" s="302"/>
      <c r="D6" s="289"/>
      <c r="E6" s="289"/>
      <c r="F6" s="293"/>
      <c r="G6" s="289"/>
      <c r="H6" s="293"/>
      <c r="I6" s="293"/>
      <c r="J6" s="293"/>
      <c r="K6" s="293"/>
      <c r="L6" s="289"/>
      <c r="M6" s="289"/>
      <c r="N6" s="289"/>
    </row>
    <row r="7" spans="1:15" ht="15" customHeight="1">
      <c r="A7" s="103" t="s">
        <v>0</v>
      </c>
      <c r="B7" s="109"/>
      <c r="C7" s="239"/>
      <c r="D7" s="103"/>
      <c r="E7" s="109"/>
      <c r="F7" s="74"/>
      <c r="G7" s="109"/>
      <c r="H7" s="74"/>
      <c r="I7" s="74"/>
      <c r="J7" s="74"/>
      <c r="K7" s="74"/>
      <c r="L7" s="109"/>
      <c r="M7" s="103"/>
      <c r="N7" s="109"/>
    </row>
    <row r="8" spans="1:15" ht="15" customHeight="1">
      <c r="A8" s="126" t="s">
        <v>1</v>
      </c>
      <c r="B8" s="127" t="s">
        <v>148</v>
      </c>
      <c r="C8" s="71">
        <f>IF(B8=$B$4,2,IF(B8=$B$5,1,0))</f>
        <v>2</v>
      </c>
      <c r="D8" s="95" t="s">
        <v>264</v>
      </c>
      <c r="E8" s="95" t="s">
        <v>663</v>
      </c>
      <c r="F8" s="72">
        <v>45023</v>
      </c>
      <c r="G8" s="79" t="s">
        <v>663</v>
      </c>
      <c r="H8" s="72" t="s">
        <v>1463</v>
      </c>
      <c r="I8" s="72" t="s">
        <v>664</v>
      </c>
      <c r="J8" s="72" t="s">
        <v>665</v>
      </c>
      <c r="K8" s="72">
        <v>45260</v>
      </c>
      <c r="L8" s="128" t="s">
        <v>663</v>
      </c>
      <c r="M8" s="95" t="s">
        <v>663</v>
      </c>
      <c r="N8" s="95" t="s">
        <v>110</v>
      </c>
    </row>
    <row r="9" spans="1:15" ht="15" customHeight="1">
      <c r="A9" s="126" t="s">
        <v>2</v>
      </c>
      <c r="B9" s="127" t="s">
        <v>102</v>
      </c>
      <c r="C9" s="71">
        <f t="shared" ref="C9:C25" si="0">IF(B9=$B$4,2,IF(B9=$B$5,1,0))</f>
        <v>0</v>
      </c>
      <c r="D9" s="95" t="s">
        <v>110</v>
      </c>
      <c r="E9" s="95" t="s">
        <v>110</v>
      </c>
      <c r="F9" s="72" t="s">
        <v>110</v>
      </c>
      <c r="G9" s="95" t="s">
        <v>110</v>
      </c>
      <c r="H9" s="72" t="s">
        <v>110</v>
      </c>
      <c r="I9" s="72" t="s">
        <v>110</v>
      </c>
      <c r="J9" s="72" t="s">
        <v>110</v>
      </c>
      <c r="K9" s="72" t="s">
        <v>110</v>
      </c>
      <c r="L9" s="95" t="s">
        <v>110</v>
      </c>
      <c r="M9" s="95" t="s">
        <v>110</v>
      </c>
      <c r="N9" s="95" t="s">
        <v>110</v>
      </c>
    </row>
    <row r="10" spans="1:15" ht="15" customHeight="1">
      <c r="A10" s="126" t="s">
        <v>3</v>
      </c>
      <c r="B10" s="95" t="s">
        <v>102</v>
      </c>
      <c r="C10" s="71">
        <f t="shared" si="0"/>
        <v>0</v>
      </c>
      <c r="D10" s="95" t="s">
        <v>110</v>
      </c>
      <c r="E10" s="95" t="s">
        <v>110</v>
      </c>
      <c r="F10" s="72" t="s">
        <v>110</v>
      </c>
      <c r="G10" s="95" t="s">
        <v>110</v>
      </c>
      <c r="H10" s="72" t="s">
        <v>110</v>
      </c>
      <c r="I10" s="72" t="s">
        <v>110</v>
      </c>
      <c r="J10" s="72" t="s">
        <v>110</v>
      </c>
      <c r="K10" s="72" t="s">
        <v>110</v>
      </c>
      <c r="L10" s="95" t="s">
        <v>110</v>
      </c>
      <c r="M10" s="95" t="s">
        <v>110</v>
      </c>
      <c r="N10" s="95" t="s">
        <v>1532</v>
      </c>
      <c r="O10" s="108" t="s">
        <v>110</v>
      </c>
    </row>
    <row r="11" spans="1:15" ht="15" customHeight="1">
      <c r="A11" s="126" t="s">
        <v>4</v>
      </c>
      <c r="B11" s="127" t="s">
        <v>102</v>
      </c>
      <c r="C11" s="71">
        <f t="shared" si="0"/>
        <v>0</v>
      </c>
      <c r="D11" s="95" t="s">
        <v>110</v>
      </c>
      <c r="E11" s="95" t="s">
        <v>110</v>
      </c>
      <c r="F11" s="72" t="s">
        <v>110</v>
      </c>
      <c r="G11" s="95" t="s">
        <v>110</v>
      </c>
      <c r="H11" s="72" t="s">
        <v>110</v>
      </c>
      <c r="I11" s="72" t="s">
        <v>110</v>
      </c>
      <c r="J11" s="72" t="s">
        <v>110</v>
      </c>
      <c r="K11" s="72" t="s">
        <v>110</v>
      </c>
      <c r="L11" s="95" t="s">
        <v>110</v>
      </c>
      <c r="M11" s="95" t="s">
        <v>110</v>
      </c>
      <c r="N11" s="95" t="s">
        <v>110</v>
      </c>
    </row>
    <row r="12" spans="1:15" ht="15" customHeight="1">
      <c r="A12" s="126" t="s">
        <v>5</v>
      </c>
      <c r="B12" s="127" t="s">
        <v>102</v>
      </c>
      <c r="C12" s="71">
        <f t="shared" si="0"/>
        <v>0</v>
      </c>
      <c r="D12" s="95" t="s">
        <v>110</v>
      </c>
      <c r="E12" s="95" t="s">
        <v>110</v>
      </c>
      <c r="F12" s="72" t="s">
        <v>110</v>
      </c>
      <c r="G12" s="95" t="s">
        <v>110</v>
      </c>
      <c r="H12" s="72" t="s">
        <v>110</v>
      </c>
      <c r="I12" s="72" t="s">
        <v>110</v>
      </c>
      <c r="J12" s="72" t="s">
        <v>110</v>
      </c>
      <c r="K12" s="72" t="s">
        <v>110</v>
      </c>
      <c r="L12" s="95" t="s">
        <v>110</v>
      </c>
      <c r="M12" s="95" t="s">
        <v>110</v>
      </c>
      <c r="N12" s="95" t="s">
        <v>110</v>
      </c>
    </row>
    <row r="13" spans="1:15" ht="15" customHeight="1">
      <c r="A13" s="126" t="s">
        <v>6</v>
      </c>
      <c r="B13" s="127" t="s">
        <v>148</v>
      </c>
      <c r="C13" s="71">
        <f t="shared" si="0"/>
        <v>2</v>
      </c>
      <c r="D13" s="95" t="s">
        <v>264</v>
      </c>
      <c r="E13" s="95" t="s">
        <v>671</v>
      </c>
      <c r="F13" s="72">
        <v>45009</v>
      </c>
      <c r="G13" s="95" t="s">
        <v>671</v>
      </c>
      <c r="H13" s="72" t="s">
        <v>1464</v>
      </c>
      <c r="I13" s="72" t="s">
        <v>672</v>
      </c>
      <c r="J13" s="72" t="s">
        <v>115</v>
      </c>
      <c r="K13" s="72" t="s">
        <v>115</v>
      </c>
      <c r="L13" s="79" t="s">
        <v>488</v>
      </c>
      <c r="M13" s="79" t="s">
        <v>488</v>
      </c>
      <c r="N13" s="95" t="s">
        <v>110</v>
      </c>
    </row>
    <row r="14" spans="1:15" ht="15" customHeight="1">
      <c r="A14" s="126" t="s">
        <v>7</v>
      </c>
      <c r="B14" s="127" t="s">
        <v>102</v>
      </c>
      <c r="C14" s="71">
        <f t="shared" si="0"/>
        <v>0</v>
      </c>
      <c r="D14" s="95" t="s">
        <v>110</v>
      </c>
      <c r="E14" s="95" t="s">
        <v>110</v>
      </c>
      <c r="F14" s="72" t="s">
        <v>110</v>
      </c>
      <c r="G14" s="95" t="s">
        <v>110</v>
      </c>
      <c r="H14" s="72" t="s">
        <v>110</v>
      </c>
      <c r="I14" s="72" t="s">
        <v>110</v>
      </c>
      <c r="J14" s="72" t="s">
        <v>110</v>
      </c>
      <c r="K14" s="72" t="s">
        <v>110</v>
      </c>
      <c r="L14" s="95" t="s">
        <v>110</v>
      </c>
      <c r="M14" s="95" t="s">
        <v>110</v>
      </c>
      <c r="N14" s="95" t="s">
        <v>110</v>
      </c>
    </row>
    <row r="15" spans="1:15" ht="15" customHeight="1">
      <c r="A15" s="126" t="s">
        <v>8</v>
      </c>
      <c r="B15" s="127" t="s">
        <v>148</v>
      </c>
      <c r="C15" s="71">
        <f t="shared" si="0"/>
        <v>2</v>
      </c>
      <c r="D15" s="95" t="s">
        <v>513</v>
      </c>
      <c r="E15" s="79" t="s">
        <v>1240</v>
      </c>
      <c r="F15" s="72">
        <v>45201</v>
      </c>
      <c r="G15" s="95" t="s">
        <v>1242</v>
      </c>
      <c r="H15" s="72" t="s">
        <v>1465</v>
      </c>
      <c r="I15" s="72" t="s">
        <v>1239</v>
      </c>
      <c r="J15" s="72" t="s">
        <v>115</v>
      </c>
      <c r="K15" s="72">
        <v>45264</v>
      </c>
      <c r="L15" s="95" t="s">
        <v>1241</v>
      </c>
      <c r="M15" s="95" t="s">
        <v>1241</v>
      </c>
      <c r="N15" s="95" t="s">
        <v>110</v>
      </c>
    </row>
    <row r="16" spans="1:15" ht="15" customHeight="1">
      <c r="A16" s="126" t="s">
        <v>9</v>
      </c>
      <c r="B16" s="127" t="s">
        <v>102</v>
      </c>
      <c r="C16" s="71">
        <f t="shared" si="0"/>
        <v>0</v>
      </c>
      <c r="D16" s="95" t="s">
        <v>110</v>
      </c>
      <c r="E16" s="95" t="s">
        <v>110</v>
      </c>
      <c r="F16" s="72" t="s">
        <v>110</v>
      </c>
      <c r="G16" s="95" t="s">
        <v>110</v>
      </c>
      <c r="H16" s="72" t="s">
        <v>110</v>
      </c>
      <c r="I16" s="72" t="s">
        <v>110</v>
      </c>
      <c r="J16" s="72" t="s">
        <v>110</v>
      </c>
      <c r="K16" s="72" t="s">
        <v>110</v>
      </c>
      <c r="L16" s="95" t="s">
        <v>110</v>
      </c>
      <c r="M16" s="95" t="s">
        <v>110</v>
      </c>
      <c r="N16" s="95" t="s">
        <v>110</v>
      </c>
    </row>
    <row r="17" spans="1:15" ht="15" customHeight="1">
      <c r="A17" s="126" t="s">
        <v>10</v>
      </c>
      <c r="B17" s="127" t="s">
        <v>148</v>
      </c>
      <c r="C17" s="71">
        <f t="shared" si="0"/>
        <v>2</v>
      </c>
      <c r="D17" s="95" t="s">
        <v>287</v>
      </c>
      <c r="E17" s="95" t="s">
        <v>666</v>
      </c>
      <c r="F17" s="73">
        <v>45028</v>
      </c>
      <c r="G17" s="95" t="s">
        <v>666</v>
      </c>
      <c r="H17" s="72" t="s">
        <v>1466</v>
      </c>
      <c r="I17" s="72" t="s">
        <v>670</v>
      </c>
      <c r="J17" s="72" t="s">
        <v>669</v>
      </c>
      <c r="K17" s="72">
        <v>45103</v>
      </c>
      <c r="L17" s="95" t="s">
        <v>982</v>
      </c>
      <c r="M17" s="95" t="s">
        <v>982</v>
      </c>
      <c r="N17" s="95" t="s">
        <v>110</v>
      </c>
    </row>
    <row r="18" spans="1:15" ht="15" customHeight="1">
      <c r="A18" s="126" t="s">
        <v>11</v>
      </c>
      <c r="B18" s="127" t="s">
        <v>102</v>
      </c>
      <c r="C18" s="71">
        <f t="shared" si="0"/>
        <v>0</v>
      </c>
      <c r="D18" s="95" t="s">
        <v>110</v>
      </c>
      <c r="E18" s="95" t="s">
        <v>110</v>
      </c>
      <c r="F18" s="72" t="s">
        <v>110</v>
      </c>
      <c r="G18" s="95" t="s">
        <v>110</v>
      </c>
      <c r="H18" s="72" t="s">
        <v>110</v>
      </c>
      <c r="I18" s="72" t="s">
        <v>110</v>
      </c>
      <c r="J18" s="72" t="s">
        <v>110</v>
      </c>
      <c r="K18" s="72" t="s">
        <v>110</v>
      </c>
      <c r="L18" s="95" t="s">
        <v>110</v>
      </c>
      <c r="M18" s="95" t="s">
        <v>110</v>
      </c>
      <c r="N18" s="95" t="s">
        <v>110</v>
      </c>
    </row>
    <row r="19" spans="1:15" ht="15" customHeight="1">
      <c r="A19" s="126" t="s">
        <v>12</v>
      </c>
      <c r="B19" s="127" t="s">
        <v>102</v>
      </c>
      <c r="C19" s="71">
        <f t="shared" si="0"/>
        <v>0</v>
      </c>
      <c r="D19" s="95" t="s">
        <v>110</v>
      </c>
      <c r="E19" s="95" t="s">
        <v>110</v>
      </c>
      <c r="F19" s="72" t="s">
        <v>110</v>
      </c>
      <c r="G19" s="95" t="s">
        <v>110</v>
      </c>
      <c r="H19" s="72" t="s">
        <v>110</v>
      </c>
      <c r="I19" s="72" t="s">
        <v>110</v>
      </c>
      <c r="J19" s="72" t="s">
        <v>110</v>
      </c>
      <c r="K19" s="72" t="s">
        <v>110</v>
      </c>
      <c r="L19" s="95" t="s">
        <v>110</v>
      </c>
      <c r="M19" s="95" t="s">
        <v>110</v>
      </c>
      <c r="N19" s="95" t="s">
        <v>110</v>
      </c>
    </row>
    <row r="20" spans="1:15" ht="15" customHeight="1">
      <c r="A20" s="126" t="s">
        <v>13</v>
      </c>
      <c r="B20" s="127" t="s">
        <v>102</v>
      </c>
      <c r="C20" s="71">
        <f t="shared" si="0"/>
        <v>0</v>
      </c>
      <c r="D20" s="95" t="s">
        <v>110</v>
      </c>
      <c r="E20" s="95" t="s">
        <v>110</v>
      </c>
      <c r="F20" s="72" t="s">
        <v>110</v>
      </c>
      <c r="G20" s="95" t="s">
        <v>110</v>
      </c>
      <c r="H20" s="72" t="s">
        <v>110</v>
      </c>
      <c r="I20" s="72" t="s">
        <v>110</v>
      </c>
      <c r="J20" s="72" t="s">
        <v>110</v>
      </c>
      <c r="K20" s="72" t="s">
        <v>110</v>
      </c>
      <c r="L20" s="95" t="s">
        <v>110</v>
      </c>
      <c r="M20" s="95" t="s">
        <v>110</v>
      </c>
      <c r="N20" s="95" t="s">
        <v>1531</v>
      </c>
      <c r="O20" s="108" t="s">
        <v>110</v>
      </c>
    </row>
    <row r="21" spans="1:15" ht="15" customHeight="1">
      <c r="A21" s="126" t="s">
        <v>14</v>
      </c>
      <c r="B21" s="127" t="s">
        <v>102</v>
      </c>
      <c r="C21" s="71">
        <f t="shared" si="0"/>
        <v>0</v>
      </c>
      <c r="D21" s="95" t="s">
        <v>110</v>
      </c>
      <c r="E21" s="95" t="s">
        <v>110</v>
      </c>
      <c r="F21" s="72" t="s">
        <v>110</v>
      </c>
      <c r="G21" s="95" t="s">
        <v>110</v>
      </c>
      <c r="H21" s="72" t="s">
        <v>110</v>
      </c>
      <c r="I21" s="72" t="s">
        <v>110</v>
      </c>
      <c r="J21" s="72" t="s">
        <v>110</v>
      </c>
      <c r="K21" s="72" t="s">
        <v>110</v>
      </c>
      <c r="L21" s="95" t="s">
        <v>110</v>
      </c>
      <c r="M21" s="95" t="s">
        <v>110</v>
      </c>
      <c r="N21" s="95" t="s">
        <v>110</v>
      </c>
    </row>
    <row r="22" spans="1:15" ht="15" customHeight="1">
      <c r="A22" s="126" t="s">
        <v>15</v>
      </c>
      <c r="B22" s="127" t="s">
        <v>102</v>
      </c>
      <c r="C22" s="71">
        <f t="shared" si="0"/>
        <v>0</v>
      </c>
      <c r="D22" s="95" t="s">
        <v>110</v>
      </c>
      <c r="E22" s="95" t="s">
        <v>110</v>
      </c>
      <c r="F22" s="72" t="s">
        <v>110</v>
      </c>
      <c r="G22" s="95" t="s">
        <v>110</v>
      </c>
      <c r="H22" s="72" t="s">
        <v>110</v>
      </c>
      <c r="I22" s="72" t="s">
        <v>110</v>
      </c>
      <c r="J22" s="72" t="s">
        <v>110</v>
      </c>
      <c r="K22" s="72" t="s">
        <v>110</v>
      </c>
      <c r="L22" s="95" t="s">
        <v>110</v>
      </c>
      <c r="M22" s="95" t="s">
        <v>110</v>
      </c>
      <c r="N22" s="95" t="s">
        <v>110</v>
      </c>
    </row>
    <row r="23" spans="1:15" ht="15" customHeight="1">
      <c r="A23" s="126" t="s">
        <v>16</v>
      </c>
      <c r="B23" s="127" t="s">
        <v>102</v>
      </c>
      <c r="C23" s="71">
        <f t="shared" si="0"/>
        <v>0</v>
      </c>
      <c r="D23" s="95" t="s">
        <v>110</v>
      </c>
      <c r="E23" s="95" t="s">
        <v>110</v>
      </c>
      <c r="F23" s="72" t="s">
        <v>110</v>
      </c>
      <c r="G23" s="95" t="s">
        <v>110</v>
      </c>
      <c r="H23" s="72" t="s">
        <v>110</v>
      </c>
      <c r="I23" s="72" t="s">
        <v>110</v>
      </c>
      <c r="J23" s="72" t="s">
        <v>110</v>
      </c>
      <c r="K23" s="72" t="s">
        <v>110</v>
      </c>
      <c r="L23" s="95" t="s">
        <v>110</v>
      </c>
      <c r="M23" s="95" t="s">
        <v>110</v>
      </c>
      <c r="N23" s="95" t="s">
        <v>110</v>
      </c>
    </row>
    <row r="24" spans="1:15" ht="15" customHeight="1">
      <c r="A24" s="126" t="s">
        <v>17</v>
      </c>
      <c r="B24" s="127" t="s">
        <v>148</v>
      </c>
      <c r="C24" s="71">
        <f t="shared" si="0"/>
        <v>2</v>
      </c>
      <c r="D24" s="95" t="s">
        <v>264</v>
      </c>
      <c r="E24" s="79" t="s">
        <v>784</v>
      </c>
      <c r="F24" s="73">
        <v>45043</v>
      </c>
      <c r="G24" s="79" t="s">
        <v>785</v>
      </c>
      <c r="H24" s="72" t="s">
        <v>1467</v>
      </c>
      <c r="I24" s="72" t="s">
        <v>786</v>
      </c>
      <c r="J24" s="72" t="s">
        <v>787</v>
      </c>
      <c r="K24" s="72">
        <v>45152</v>
      </c>
      <c r="L24" s="79" t="s">
        <v>1243</v>
      </c>
      <c r="M24" s="79" t="s">
        <v>1243</v>
      </c>
      <c r="N24" s="95" t="s">
        <v>110</v>
      </c>
      <c r="O24" s="130"/>
    </row>
    <row r="25" spans="1:15" ht="15" customHeight="1">
      <c r="A25" s="126" t="s">
        <v>247</v>
      </c>
      <c r="B25" s="127" t="s">
        <v>148</v>
      </c>
      <c r="C25" s="71">
        <f t="shared" si="0"/>
        <v>2</v>
      </c>
      <c r="D25" s="95" t="s">
        <v>264</v>
      </c>
      <c r="E25" s="95" t="s">
        <v>673</v>
      </c>
      <c r="F25" s="72">
        <v>45005</v>
      </c>
      <c r="G25" s="95" t="s">
        <v>673</v>
      </c>
      <c r="H25" s="72" t="s">
        <v>1468</v>
      </c>
      <c r="I25" s="72" t="s">
        <v>674</v>
      </c>
      <c r="J25" s="72" t="s">
        <v>675</v>
      </c>
      <c r="K25" s="72">
        <v>45086</v>
      </c>
      <c r="L25" s="95" t="s">
        <v>915</v>
      </c>
      <c r="M25" s="95" t="s">
        <v>915</v>
      </c>
      <c r="N25" s="95" t="s">
        <v>110</v>
      </c>
    </row>
    <row r="26" spans="1:15" ht="15" customHeight="1">
      <c r="A26" s="103" t="s">
        <v>18</v>
      </c>
      <c r="B26" s="109"/>
      <c r="C26" s="239"/>
      <c r="D26" s="109"/>
      <c r="E26" s="109"/>
      <c r="F26" s="74"/>
      <c r="G26" s="109"/>
      <c r="H26" s="74"/>
      <c r="I26" s="74"/>
      <c r="J26" s="74"/>
      <c r="K26" s="74"/>
      <c r="L26" s="109"/>
      <c r="M26" s="109"/>
      <c r="N26" s="109"/>
    </row>
    <row r="27" spans="1:15" ht="15" customHeight="1">
      <c r="A27" s="126" t="s">
        <v>19</v>
      </c>
      <c r="B27" s="95" t="s">
        <v>148</v>
      </c>
      <c r="C27" s="71">
        <f t="shared" ref="C27:C37" si="1">IF(B27=$B$4,2,IF(B27=$B$5,1,0))</f>
        <v>2</v>
      </c>
      <c r="D27" s="95" t="s">
        <v>264</v>
      </c>
      <c r="E27" s="79" t="s">
        <v>676</v>
      </c>
      <c r="F27" s="72">
        <v>45033</v>
      </c>
      <c r="G27" s="95" t="s">
        <v>457</v>
      </c>
      <c r="H27" s="72" t="s">
        <v>1469</v>
      </c>
      <c r="I27" s="72" t="s">
        <v>1621</v>
      </c>
      <c r="J27" s="72" t="s">
        <v>1629</v>
      </c>
      <c r="K27" s="72">
        <v>45126</v>
      </c>
      <c r="L27" s="79" t="s">
        <v>457</v>
      </c>
      <c r="M27" s="131" t="s">
        <v>457</v>
      </c>
      <c r="N27" s="95" t="s">
        <v>110</v>
      </c>
    </row>
    <row r="28" spans="1:15" ht="15" customHeight="1">
      <c r="A28" s="126" t="s">
        <v>20</v>
      </c>
      <c r="B28" s="95" t="s">
        <v>148</v>
      </c>
      <c r="C28" s="71">
        <f t="shared" si="1"/>
        <v>2</v>
      </c>
      <c r="D28" s="95" t="s">
        <v>286</v>
      </c>
      <c r="E28" s="95" t="s">
        <v>1244</v>
      </c>
      <c r="F28" s="72" t="s">
        <v>1456</v>
      </c>
      <c r="G28" s="79" t="s">
        <v>1245</v>
      </c>
      <c r="H28" s="72" t="s">
        <v>1470</v>
      </c>
      <c r="I28" s="72" t="s">
        <v>677</v>
      </c>
      <c r="J28" s="72" t="s">
        <v>678</v>
      </c>
      <c r="K28" s="72" t="s">
        <v>1633</v>
      </c>
      <c r="L28" s="95" t="s">
        <v>1301</v>
      </c>
      <c r="M28" s="95" t="s">
        <v>1301</v>
      </c>
      <c r="N28" s="95" t="s">
        <v>1520</v>
      </c>
      <c r="O28" s="108" t="s">
        <v>110</v>
      </c>
    </row>
    <row r="29" spans="1:15" ht="15" customHeight="1">
      <c r="A29" s="126" t="s">
        <v>21</v>
      </c>
      <c r="B29" s="95" t="s">
        <v>148</v>
      </c>
      <c r="C29" s="71">
        <f t="shared" si="1"/>
        <v>2</v>
      </c>
      <c r="D29" s="95" t="s">
        <v>264</v>
      </c>
      <c r="E29" s="95" t="s">
        <v>1302</v>
      </c>
      <c r="F29" s="72" t="s">
        <v>1457</v>
      </c>
      <c r="G29" s="79" t="s">
        <v>411</v>
      </c>
      <c r="H29" s="72" t="s">
        <v>1471</v>
      </c>
      <c r="I29" s="72" t="s">
        <v>1622</v>
      </c>
      <c r="J29" s="72" t="s">
        <v>115</v>
      </c>
      <c r="K29" s="72">
        <v>45103</v>
      </c>
      <c r="L29" s="79" t="s">
        <v>411</v>
      </c>
      <c r="M29" s="95" t="s">
        <v>411</v>
      </c>
      <c r="N29" s="95" t="s">
        <v>110</v>
      </c>
    </row>
    <row r="30" spans="1:15" ht="15" customHeight="1">
      <c r="A30" s="126" t="s">
        <v>22</v>
      </c>
      <c r="B30" s="95" t="s">
        <v>148</v>
      </c>
      <c r="C30" s="71">
        <f t="shared" si="1"/>
        <v>2</v>
      </c>
      <c r="D30" s="95" t="s">
        <v>264</v>
      </c>
      <c r="E30" s="79" t="s">
        <v>1246</v>
      </c>
      <c r="F30" s="72">
        <v>45034</v>
      </c>
      <c r="G30" s="79" t="s">
        <v>1246</v>
      </c>
      <c r="H30" s="72" t="s">
        <v>1472</v>
      </c>
      <c r="I30" s="72" t="s">
        <v>674</v>
      </c>
      <c r="J30" s="72" t="s">
        <v>265</v>
      </c>
      <c r="K30" s="72" t="s">
        <v>115</v>
      </c>
      <c r="L30" s="95" t="s">
        <v>989</v>
      </c>
      <c r="M30" s="95" t="s">
        <v>989</v>
      </c>
      <c r="N30" s="95" t="s">
        <v>110</v>
      </c>
    </row>
    <row r="31" spans="1:15" ht="15" customHeight="1">
      <c r="A31" s="126" t="s">
        <v>23</v>
      </c>
      <c r="B31" s="95" t="s">
        <v>102</v>
      </c>
      <c r="C31" s="71">
        <f t="shared" si="1"/>
        <v>0</v>
      </c>
      <c r="D31" s="95" t="s">
        <v>110</v>
      </c>
      <c r="E31" s="95" t="s">
        <v>110</v>
      </c>
      <c r="F31" s="72" t="s">
        <v>110</v>
      </c>
      <c r="G31" s="95" t="s">
        <v>110</v>
      </c>
      <c r="H31" s="72" t="s">
        <v>110</v>
      </c>
      <c r="I31" s="72" t="s">
        <v>110</v>
      </c>
      <c r="J31" s="72" t="s">
        <v>110</v>
      </c>
      <c r="K31" s="72" t="s">
        <v>110</v>
      </c>
      <c r="L31" s="95" t="s">
        <v>110</v>
      </c>
      <c r="M31" s="95" t="s">
        <v>110</v>
      </c>
      <c r="N31" s="95" t="s">
        <v>110</v>
      </c>
    </row>
    <row r="32" spans="1:15" ht="15" customHeight="1">
      <c r="A32" s="126" t="s">
        <v>24</v>
      </c>
      <c r="B32" s="95" t="s">
        <v>148</v>
      </c>
      <c r="C32" s="71">
        <f t="shared" si="1"/>
        <v>2</v>
      </c>
      <c r="D32" s="95" t="s">
        <v>264</v>
      </c>
      <c r="E32" s="129" t="s">
        <v>783</v>
      </c>
      <c r="F32" s="72" t="s">
        <v>1458</v>
      </c>
      <c r="G32" s="129" t="s">
        <v>713</v>
      </c>
      <c r="H32" s="72" t="s">
        <v>1473</v>
      </c>
      <c r="I32" s="72" t="s">
        <v>1620</v>
      </c>
      <c r="J32" s="72" t="s">
        <v>1620</v>
      </c>
      <c r="K32" s="72">
        <v>45091</v>
      </c>
      <c r="L32" s="79" t="s">
        <v>914</v>
      </c>
      <c r="M32" s="79" t="s">
        <v>914</v>
      </c>
      <c r="N32" s="95" t="s">
        <v>110</v>
      </c>
    </row>
    <row r="33" spans="1:15" ht="15" customHeight="1">
      <c r="A33" s="126" t="s">
        <v>25</v>
      </c>
      <c r="B33" s="127" t="s">
        <v>148</v>
      </c>
      <c r="C33" s="71">
        <f t="shared" si="1"/>
        <v>2</v>
      </c>
      <c r="D33" s="95" t="s">
        <v>264</v>
      </c>
      <c r="E33" s="79" t="s">
        <v>1249</v>
      </c>
      <c r="F33" s="72" t="s">
        <v>1459</v>
      </c>
      <c r="G33" s="132" t="s">
        <v>1248</v>
      </c>
      <c r="H33" s="72" t="s">
        <v>1474</v>
      </c>
      <c r="I33" s="72" t="s">
        <v>1247</v>
      </c>
      <c r="J33" s="72" t="s">
        <v>1247</v>
      </c>
      <c r="K33" s="72">
        <v>45271</v>
      </c>
      <c r="L33" s="95" t="s">
        <v>1248</v>
      </c>
      <c r="M33" s="95" t="s">
        <v>1248</v>
      </c>
      <c r="N33" s="95" t="s">
        <v>110</v>
      </c>
    </row>
    <row r="34" spans="1:15" ht="15" customHeight="1">
      <c r="A34" s="126" t="s">
        <v>26</v>
      </c>
      <c r="B34" s="95" t="s">
        <v>102</v>
      </c>
      <c r="C34" s="71">
        <f t="shared" si="1"/>
        <v>0</v>
      </c>
      <c r="D34" s="95" t="s">
        <v>110</v>
      </c>
      <c r="E34" s="95" t="s">
        <v>110</v>
      </c>
      <c r="F34" s="72" t="s">
        <v>110</v>
      </c>
      <c r="G34" s="95" t="s">
        <v>110</v>
      </c>
      <c r="H34" s="72" t="s">
        <v>110</v>
      </c>
      <c r="I34" s="72" t="s">
        <v>110</v>
      </c>
      <c r="J34" s="72" t="s">
        <v>110</v>
      </c>
      <c r="K34" s="72" t="s">
        <v>110</v>
      </c>
      <c r="L34" s="95" t="s">
        <v>110</v>
      </c>
      <c r="M34" s="95" t="s">
        <v>110</v>
      </c>
      <c r="N34" s="95" t="s">
        <v>110</v>
      </c>
    </row>
    <row r="35" spans="1:15" ht="15" customHeight="1">
      <c r="A35" s="126" t="s">
        <v>27</v>
      </c>
      <c r="B35" s="95" t="s">
        <v>102</v>
      </c>
      <c r="C35" s="71">
        <f t="shared" si="1"/>
        <v>0</v>
      </c>
      <c r="D35" s="95" t="s">
        <v>110</v>
      </c>
      <c r="E35" s="95" t="s">
        <v>110</v>
      </c>
      <c r="F35" s="72" t="s">
        <v>110</v>
      </c>
      <c r="G35" s="95" t="s">
        <v>110</v>
      </c>
      <c r="H35" s="72" t="s">
        <v>110</v>
      </c>
      <c r="I35" s="72" t="s">
        <v>110</v>
      </c>
      <c r="J35" s="72" t="s">
        <v>110</v>
      </c>
      <c r="K35" s="72" t="s">
        <v>110</v>
      </c>
      <c r="L35" s="95" t="s">
        <v>110</v>
      </c>
      <c r="M35" s="95" t="s">
        <v>110</v>
      </c>
      <c r="N35" s="95" t="s">
        <v>110</v>
      </c>
    </row>
    <row r="36" spans="1:15" ht="15" customHeight="1">
      <c r="A36" s="126" t="s">
        <v>704</v>
      </c>
      <c r="B36" s="95" t="s">
        <v>148</v>
      </c>
      <c r="C36" s="71">
        <f t="shared" si="1"/>
        <v>2</v>
      </c>
      <c r="D36" s="95" t="s">
        <v>264</v>
      </c>
      <c r="E36" s="95" t="s">
        <v>679</v>
      </c>
      <c r="F36" s="72">
        <v>45028</v>
      </c>
      <c r="G36" s="95" t="s">
        <v>679</v>
      </c>
      <c r="H36" s="72" t="s">
        <v>1475</v>
      </c>
      <c r="I36" s="72" t="s">
        <v>680</v>
      </c>
      <c r="J36" s="72" t="s">
        <v>680</v>
      </c>
      <c r="K36" s="72" t="s">
        <v>987</v>
      </c>
      <c r="L36" s="95" t="s">
        <v>988</v>
      </c>
      <c r="M36" s="79" t="s">
        <v>913</v>
      </c>
      <c r="N36" s="95" t="s">
        <v>110</v>
      </c>
    </row>
    <row r="37" spans="1:15" ht="15" customHeight="1">
      <c r="A37" s="126" t="s">
        <v>28</v>
      </c>
      <c r="B37" s="127" t="s">
        <v>148</v>
      </c>
      <c r="C37" s="71">
        <f t="shared" si="1"/>
        <v>2</v>
      </c>
      <c r="D37" s="95" t="s">
        <v>264</v>
      </c>
      <c r="E37" s="95" t="s">
        <v>1250</v>
      </c>
      <c r="F37" s="72">
        <v>45177</v>
      </c>
      <c r="G37" s="95" t="s">
        <v>1250</v>
      </c>
      <c r="H37" s="72" t="s">
        <v>1476</v>
      </c>
      <c r="I37" s="72" t="s">
        <v>1251</v>
      </c>
      <c r="J37" s="72" t="s">
        <v>1252</v>
      </c>
      <c r="K37" s="72">
        <v>45254</v>
      </c>
      <c r="L37" s="95" t="s">
        <v>1253</v>
      </c>
      <c r="M37" s="95" t="s">
        <v>1253</v>
      </c>
      <c r="N37" s="95" t="s">
        <v>110</v>
      </c>
    </row>
    <row r="38" spans="1:15" ht="15" customHeight="1">
      <c r="A38" s="103" t="s">
        <v>29</v>
      </c>
      <c r="B38" s="109"/>
      <c r="C38" s="239"/>
      <c r="D38" s="109"/>
      <c r="E38" s="109"/>
      <c r="F38" s="74"/>
      <c r="G38" s="109"/>
      <c r="H38" s="74"/>
      <c r="I38" s="74"/>
      <c r="J38" s="74"/>
      <c r="K38" s="74"/>
      <c r="L38" s="109"/>
      <c r="M38" s="109"/>
      <c r="N38" s="109"/>
    </row>
    <row r="39" spans="1:15" ht="15" customHeight="1">
      <c r="A39" s="126" t="s">
        <v>30</v>
      </c>
      <c r="B39" s="95" t="s">
        <v>148</v>
      </c>
      <c r="C39" s="71">
        <f t="shared" ref="C39:C46" si="2">IF(B39=$B$4,2,IF(B39=$B$5,1,0))</f>
        <v>2</v>
      </c>
      <c r="D39" s="95" t="s">
        <v>264</v>
      </c>
      <c r="E39" s="95" t="s">
        <v>558</v>
      </c>
      <c r="F39" s="72" t="s">
        <v>1460</v>
      </c>
      <c r="G39" s="95" t="s">
        <v>558</v>
      </c>
      <c r="H39" s="72" t="s">
        <v>1477</v>
      </c>
      <c r="I39" s="72" t="s">
        <v>1296</v>
      </c>
      <c r="J39" s="72" t="s">
        <v>1295</v>
      </c>
      <c r="K39" s="72">
        <v>45182</v>
      </c>
      <c r="L39" s="95" t="s">
        <v>558</v>
      </c>
      <c r="M39" s="95" t="s">
        <v>558</v>
      </c>
      <c r="N39" s="95" t="s">
        <v>1641</v>
      </c>
      <c r="O39" s="108" t="s">
        <v>110</v>
      </c>
    </row>
    <row r="40" spans="1:15" ht="15" customHeight="1">
      <c r="A40" s="126" t="s">
        <v>31</v>
      </c>
      <c r="B40" s="95" t="s">
        <v>102</v>
      </c>
      <c r="C40" s="71">
        <f t="shared" si="2"/>
        <v>0</v>
      </c>
      <c r="D40" s="95" t="s">
        <v>110</v>
      </c>
      <c r="E40" s="95" t="s">
        <v>110</v>
      </c>
      <c r="F40" s="72" t="s">
        <v>110</v>
      </c>
      <c r="G40" s="95" t="s">
        <v>110</v>
      </c>
      <c r="H40" s="72" t="s">
        <v>110</v>
      </c>
      <c r="I40" s="72" t="s">
        <v>110</v>
      </c>
      <c r="J40" s="72" t="s">
        <v>110</v>
      </c>
      <c r="K40" s="72" t="s">
        <v>110</v>
      </c>
      <c r="L40" s="95" t="s">
        <v>110</v>
      </c>
      <c r="M40" s="95" t="s">
        <v>110</v>
      </c>
      <c r="N40" s="95" t="s">
        <v>110</v>
      </c>
    </row>
    <row r="41" spans="1:15" ht="15" customHeight="1">
      <c r="A41" s="126" t="s">
        <v>88</v>
      </c>
      <c r="B41" s="95" t="s">
        <v>148</v>
      </c>
      <c r="C41" s="71">
        <f t="shared" si="2"/>
        <v>2</v>
      </c>
      <c r="D41" s="95" t="s">
        <v>264</v>
      </c>
      <c r="E41" s="95" t="s">
        <v>681</v>
      </c>
      <c r="F41" s="72">
        <v>45022</v>
      </c>
      <c r="G41" s="95" t="s">
        <v>681</v>
      </c>
      <c r="H41" s="72" t="s">
        <v>1478</v>
      </c>
      <c r="I41" s="72" t="s">
        <v>714</v>
      </c>
      <c r="J41" s="72" t="s">
        <v>686</v>
      </c>
      <c r="K41" s="72" t="s">
        <v>115</v>
      </c>
      <c r="L41" s="79" t="s">
        <v>681</v>
      </c>
      <c r="M41" s="79" t="s">
        <v>681</v>
      </c>
      <c r="N41" s="95" t="s">
        <v>110</v>
      </c>
    </row>
    <row r="42" spans="1:15" ht="15" customHeight="1">
      <c r="A42" s="126" t="s">
        <v>32</v>
      </c>
      <c r="B42" s="95" t="s">
        <v>148</v>
      </c>
      <c r="C42" s="71">
        <f t="shared" si="2"/>
        <v>2</v>
      </c>
      <c r="D42" s="95" t="s">
        <v>264</v>
      </c>
      <c r="E42" s="95" t="s">
        <v>908</v>
      </c>
      <c r="F42" s="72" t="s">
        <v>1461</v>
      </c>
      <c r="G42" s="95" t="s">
        <v>986</v>
      </c>
      <c r="H42" s="72" t="s">
        <v>909</v>
      </c>
      <c r="I42" s="72" t="s">
        <v>115</v>
      </c>
      <c r="J42" s="72" t="s">
        <v>115</v>
      </c>
      <c r="K42" s="72">
        <v>45121</v>
      </c>
      <c r="L42" s="95" t="s">
        <v>1254</v>
      </c>
      <c r="M42" s="79" t="s">
        <v>1255</v>
      </c>
      <c r="N42" s="95" t="s">
        <v>110</v>
      </c>
    </row>
    <row r="43" spans="1:15" ht="15" customHeight="1">
      <c r="A43" s="126" t="s">
        <v>33</v>
      </c>
      <c r="B43" s="95" t="s">
        <v>148</v>
      </c>
      <c r="C43" s="71">
        <f t="shared" si="2"/>
        <v>2</v>
      </c>
      <c r="D43" s="95" t="s">
        <v>264</v>
      </c>
      <c r="E43" s="95" t="s">
        <v>1297</v>
      </c>
      <c r="F43" s="72">
        <v>45064</v>
      </c>
      <c r="G43" s="95" t="s">
        <v>1298</v>
      </c>
      <c r="H43" s="72" t="s">
        <v>1479</v>
      </c>
      <c r="I43" s="72" t="s">
        <v>266</v>
      </c>
      <c r="J43" s="72" t="s">
        <v>267</v>
      </c>
      <c r="K43" s="72">
        <v>45191</v>
      </c>
      <c r="L43" s="79" t="s">
        <v>1299</v>
      </c>
      <c r="M43" s="95" t="s">
        <v>1300</v>
      </c>
      <c r="N43" s="95" t="s">
        <v>110</v>
      </c>
    </row>
    <row r="44" spans="1:15" ht="15" customHeight="1">
      <c r="A44" s="126" t="s">
        <v>34</v>
      </c>
      <c r="B44" s="95" t="s">
        <v>102</v>
      </c>
      <c r="C44" s="71">
        <f t="shared" si="2"/>
        <v>0</v>
      </c>
      <c r="D44" s="95" t="s">
        <v>110</v>
      </c>
      <c r="E44" s="95" t="s">
        <v>110</v>
      </c>
      <c r="F44" s="72" t="s">
        <v>110</v>
      </c>
      <c r="G44" s="95" t="s">
        <v>110</v>
      </c>
      <c r="H44" s="72" t="s">
        <v>110</v>
      </c>
      <c r="I44" s="72" t="s">
        <v>110</v>
      </c>
      <c r="J44" s="72" t="s">
        <v>110</v>
      </c>
      <c r="K44" s="72" t="s">
        <v>110</v>
      </c>
      <c r="L44" s="95" t="s">
        <v>110</v>
      </c>
      <c r="M44" s="95" t="s">
        <v>110</v>
      </c>
      <c r="N44" s="95" t="s">
        <v>110</v>
      </c>
    </row>
    <row r="45" spans="1:15" ht="15" customHeight="1">
      <c r="A45" s="126" t="s">
        <v>35</v>
      </c>
      <c r="B45" s="95" t="s">
        <v>102</v>
      </c>
      <c r="C45" s="71">
        <f t="shared" si="2"/>
        <v>0</v>
      </c>
      <c r="D45" s="95" t="s">
        <v>110</v>
      </c>
      <c r="E45" s="95" t="s">
        <v>110</v>
      </c>
      <c r="F45" s="72" t="s">
        <v>110</v>
      </c>
      <c r="G45" s="95" t="s">
        <v>110</v>
      </c>
      <c r="H45" s="72" t="s">
        <v>110</v>
      </c>
      <c r="I45" s="72" t="s">
        <v>110</v>
      </c>
      <c r="J45" s="72" t="s">
        <v>110</v>
      </c>
      <c r="K45" s="72" t="s">
        <v>110</v>
      </c>
      <c r="L45" s="95" t="s">
        <v>110</v>
      </c>
      <c r="M45" s="95" t="s">
        <v>110</v>
      </c>
      <c r="N45" s="95" t="s">
        <v>110</v>
      </c>
    </row>
    <row r="46" spans="1:15" ht="15" customHeight="1">
      <c r="A46" s="126" t="s">
        <v>248</v>
      </c>
      <c r="B46" s="95" t="s">
        <v>102</v>
      </c>
      <c r="C46" s="71">
        <f t="shared" si="2"/>
        <v>0</v>
      </c>
      <c r="D46" s="95" t="s">
        <v>110</v>
      </c>
      <c r="E46" s="95" t="s">
        <v>110</v>
      </c>
      <c r="F46" s="72" t="s">
        <v>110</v>
      </c>
      <c r="G46" s="95" t="s">
        <v>110</v>
      </c>
      <c r="H46" s="72" t="s">
        <v>110</v>
      </c>
      <c r="I46" s="72" t="s">
        <v>110</v>
      </c>
      <c r="J46" s="72" t="s">
        <v>110</v>
      </c>
      <c r="K46" s="72" t="s">
        <v>110</v>
      </c>
      <c r="L46" s="95" t="s">
        <v>110</v>
      </c>
      <c r="M46" s="95" t="s">
        <v>110</v>
      </c>
      <c r="N46" s="95" t="s">
        <v>110</v>
      </c>
    </row>
    <row r="47" spans="1:15" ht="15" customHeight="1">
      <c r="A47" s="103" t="s">
        <v>36</v>
      </c>
      <c r="B47" s="109"/>
      <c r="C47" s="239"/>
      <c r="D47" s="109"/>
      <c r="E47" s="109"/>
      <c r="F47" s="74"/>
      <c r="G47" s="109"/>
      <c r="H47" s="74"/>
      <c r="I47" s="74"/>
      <c r="J47" s="74"/>
      <c r="K47" s="74"/>
      <c r="L47" s="109"/>
      <c r="M47" s="109"/>
      <c r="N47" s="109"/>
    </row>
    <row r="48" spans="1:15" ht="15" customHeight="1">
      <c r="A48" s="126" t="s">
        <v>37</v>
      </c>
      <c r="B48" s="95" t="s">
        <v>102</v>
      </c>
      <c r="C48" s="71">
        <f t="shared" ref="C48:C54" si="3">IF(B48=$B$4,2,IF(B48=$B$5,1,0))</f>
        <v>0</v>
      </c>
      <c r="D48" s="95" t="s">
        <v>110</v>
      </c>
      <c r="E48" s="95" t="s">
        <v>110</v>
      </c>
      <c r="F48" s="72" t="s">
        <v>110</v>
      </c>
      <c r="G48" s="95" t="s">
        <v>110</v>
      </c>
      <c r="H48" s="72" t="s">
        <v>110</v>
      </c>
      <c r="I48" s="72" t="s">
        <v>110</v>
      </c>
      <c r="J48" s="72" t="s">
        <v>110</v>
      </c>
      <c r="K48" s="72" t="s">
        <v>110</v>
      </c>
      <c r="L48" s="95" t="s">
        <v>110</v>
      </c>
      <c r="M48" s="95" t="s">
        <v>110</v>
      </c>
      <c r="N48" s="95" t="s">
        <v>110</v>
      </c>
    </row>
    <row r="49" spans="1:15" ht="15" customHeight="1">
      <c r="A49" s="126" t="s">
        <v>38</v>
      </c>
      <c r="B49" s="127" t="s">
        <v>102</v>
      </c>
      <c r="C49" s="71">
        <f t="shared" si="3"/>
        <v>0</v>
      </c>
      <c r="D49" s="95" t="s">
        <v>110</v>
      </c>
      <c r="E49" s="95" t="s">
        <v>110</v>
      </c>
      <c r="F49" s="72" t="s">
        <v>110</v>
      </c>
      <c r="G49" s="95" t="s">
        <v>110</v>
      </c>
      <c r="H49" s="72" t="s">
        <v>110</v>
      </c>
      <c r="I49" s="72" t="s">
        <v>110</v>
      </c>
      <c r="J49" s="72" t="s">
        <v>110</v>
      </c>
      <c r="K49" s="72" t="s">
        <v>110</v>
      </c>
      <c r="L49" s="95" t="s">
        <v>110</v>
      </c>
      <c r="M49" s="95" t="s">
        <v>110</v>
      </c>
      <c r="N49" s="95" t="s">
        <v>110</v>
      </c>
    </row>
    <row r="50" spans="1:15" ht="15" customHeight="1">
      <c r="A50" s="126" t="s">
        <v>39</v>
      </c>
      <c r="B50" s="127" t="s">
        <v>148</v>
      </c>
      <c r="C50" s="71">
        <f t="shared" si="3"/>
        <v>2</v>
      </c>
      <c r="D50" s="95" t="s">
        <v>264</v>
      </c>
      <c r="E50" s="79" t="s">
        <v>780</v>
      </c>
      <c r="F50" s="72">
        <v>45044</v>
      </c>
      <c r="G50" s="95" t="s">
        <v>781</v>
      </c>
      <c r="H50" s="72" t="s">
        <v>1480</v>
      </c>
      <c r="I50" s="72" t="s">
        <v>115</v>
      </c>
      <c r="J50" s="72" t="s">
        <v>115</v>
      </c>
      <c r="K50" s="72" t="s">
        <v>115</v>
      </c>
      <c r="L50" s="79" t="s">
        <v>353</v>
      </c>
      <c r="M50" s="95" t="s">
        <v>353</v>
      </c>
      <c r="N50" s="95" t="s">
        <v>1521</v>
      </c>
      <c r="O50" s="108" t="s">
        <v>110</v>
      </c>
    </row>
    <row r="51" spans="1:15" ht="15" customHeight="1">
      <c r="A51" s="126" t="s">
        <v>40</v>
      </c>
      <c r="B51" s="95" t="s">
        <v>102</v>
      </c>
      <c r="C51" s="71">
        <f t="shared" si="3"/>
        <v>0</v>
      </c>
      <c r="D51" s="95" t="s">
        <v>110</v>
      </c>
      <c r="E51" s="95" t="s">
        <v>110</v>
      </c>
      <c r="F51" s="72" t="s">
        <v>110</v>
      </c>
      <c r="G51" s="95" t="s">
        <v>110</v>
      </c>
      <c r="H51" s="72" t="s">
        <v>110</v>
      </c>
      <c r="I51" s="72" t="s">
        <v>110</v>
      </c>
      <c r="J51" s="72" t="s">
        <v>110</v>
      </c>
      <c r="K51" s="72" t="s">
        <v>110</v>
      </c>
      <c r="L51" s="95" t="s">
        <v>110</v>
      </c>
      <c r="M51" s="95" t="s">
        <v>110</v>
      </c>
      <c r="N51" s="95" t="s">
        <v>110</v>
      </c>
    </row>
    <row r="52" spans="1:15" ht="15" customHeight="1">
      <c r="A52" s="126" t="s">
        <v>705</v>
      </c>
      <c r="B52" s="95" t="s">
        <v>102</v>
      </c>
      <c r="C52" s="71">
        <f t="shared" si="3"/>
        <v>0</v>
      </c>
      <c r="D52" s="95" t="s">
        <v>110</v>
      </c>
      <c r="E52" s="95" t="s">
        <v>110</v>
      </c>
      <c r="F52" s="72" t="s">
        <v>110</v>
      </c>
      <c r="G52" s="95" t="s">
        <v>110</v>
      </c>
      <c r="H52" s="72" t="s">
        <v>110</v>
      </c>
      <c r="I52" s="72" t="s">
        <v>110</v>
      </c>
      <c r="J52" s="72" t="s">
        <v>110</v>
      </c>
      <c r="K52" s="72" t="s">
        <v>110</v>
      </c>
      <c r="L52" s="95" t="s">
        <v>110</v>
      </c>
      <c r="M52" s="95" t="s">
        <v>110</v>
      </c>
      <c r="N52" s="95" t="s">
        <v>110</v>
      </c>
    </row>
    <row r="53" spans="1:15" ht="15" customHeight="1">
      <c r="A53" s="126" t="s">
        <v>41</v>
      </c>
      <c r="B53" s="95" t="s">
        <v>102</v>
      </c>
      <c r="C53" s="71">
        <f t="shared" si="3"/>
        <v>0</v>
      </c>
      <c r="D53" s="95" t="s">
        <v>110</v>
      </c>
      <c r="E53" s="95" t="s">
        <v>110</v>
      </c>
      <c r="F53" s="72" t="s">
        <v>110</v>
      </c>
      <c r="G53" s="95" t="s">
        <v>110</v>
      </c>
      <c r="H53" s="72" t="s">
        <v>110</v>
      </c>
      <c r="I53" s="72" t="s">
        <v>110</v>
      </c>
      <c r="J53" s="72" t="s">
        <v>110</v>
      </c>
      <c r="K53" s="72" t="s">
        <v>110</v>
      </c>
      <c r="L53" s="95" t="s">
        <v>110</v>
      </c>
      <c r="M53" s="95" t="s">
        <v>110</v>
      </c>
      <c r="N53" s="95" t="s">
        <v>110</v>
      </c>
    </row>
    <row r="54" spans="1:15" ht="15" customHeight="1">
      <c r="A54" s="126" t="s">
        <v>42</v>
      </c>
      <c r="B54" s="95" t="s">
        <v>148</v>
      </c>
      <c r="C54" s="71">
        <f t="shared" si="3"/>
        <v>2</v>
      </c>
      <c r="D54" s="95" t="s">
        <v>264</v>
      </c>
      <c r="E54" s="79" t="s">
        <v>833</v>
      </c>
      <c r="F54" s="72" t="s">
        <v>115</v>
      </c>
      <c r="G54" s="95" t="s">
        <v>834</v>
      </c>
      <c r="H54" s="72" t="s">
        <v>1481</v>
      </c>
      <c r="I54" s="72" t="s">
        <v>115</v>
      </c>
      <c r="J54" s="72" t="s">
        <v>115</v>
      </c>
      <c r="K54" s="72" t="s">
        <v>115</v>
      </c>
      <c r="L54" s="95" t="s">
        <v>1257</v>
      </c>
      <c r="M54" s="95" t="s">
        <v>1256</v>
      </c>
      <c r="N54" s="95" t="s">
        <v>110</v>
      </c>
    </row>
    <row r="55" spans="1:15" ht="15" customHeight="1">
      <c r="A55" s="103" t="s">
        <v>43</v>
      </c>
      <c r="B55" s="109"/>
      <c r="C55" s="239"/>
      <c r="D55" s="109"/>
      <c r="E55" s="109"/>
      <c r="F55" s="74"/>
      <c r="G55" s="109"/>
      <c r="H55" s="74"/>
      <c r="I55" s="74"/>
      <c r="J55" s="74"/>
      <c r="K55" s="74"/>
      <c r="L55" s="109"/>
      <c r="M55" s="109"/>
      <c r="N55" s="109"/>
    </row>
    <row r="56" spans="1:15" ht="15" customHeight="1">
      <c r="A56" s="126" t="s">
        <v>44</v>
      </c>
      <c r="B56" s="95" t="s">
        <v>148</v>
      </c>
      <c r="C56" s="71">
        <f t="shared" ref="C56:C69" si="4">IF(B56=$B$4,2,IF(B56=$B$5,1,0))</f>
        <v>2</v>
      </c>
      <c r="D56" s="95" t="s">
        <v>264</v>
      </c>
      <c r="E56" s="95" t="s">
        <v>682</v>
      </c>
      <c r="F56" s="72">
        <v>45034</v>
      </c>
      <c r="G56" s="95" t="s">
        <v>682</v>
      </c>
      <c r="H56" s="72" t="s">
        <v>1482</v>
      </c>
      <c r="I56" s="72" t="s">
        <v>683</v>
      </c>
      <c r="J56" s="72" t="s">
        <v>668</v>
      </c>
      <c r="K56" s="72" t="s">
        <v>1632</v>
      </c>
      <c r="L56" s="95" t="s">
        <v>985</v>
      </c>
      <c r="M56" s="79" t="s">
        <v>984</v>
      </c>
      <c r="N56" s="95" t="s">
        <v>110</v>
      </c>
    </row>
    <row r="57" spans="1:15" ht="15" customHeight="1">
      <c r="A57" s="126" t="s">
        <v>706</v>
      </c>
      <c r="B57" s="127" t="s">
        <v>102</v>
      </c>
      <c r="C57" s="71">
        <f t="shared" si="4"/>
        <v>0</v>
      </c>
      <c r="D57" s="95" t="s">
        <v>110</v>
      </c>
      <c r="E57" s="95" t="s">
        <v>110</v>
      </c>
      <c r="F57" s="72" t="s">
        <v>110</v>
      </c>
      <c r="G57" s="95" t="s">
        <v>110</v>
      </c>
      <c r="H57" s="72" t="s">
        <v>110</v>
      </c>
      <c r="I57" s="72" t="s">
        <v>110</v>
      </c>
      <c r="J57" s="72" t="s">
        <v>110</v>
      </c>
      <c r="K57" s="72" t="s">
        <v>110</v>
      </c>
      <c r="L57" s="95" t="s">
        <v>110</v>
      </c>
      <c r="M57" s="95" t="s">
        <v>110</v>
      </c>
      <c r="N57" s="95" t="s">
        <v>110</v>
      </c>
    </row>
    <row r="58" spans="1:15" ht="15" customHeight="1">
      <c r="A58" s="126" t="s">
        <v>45</v>
      </c>
      <c r="B58" s="95" t="s">
        <v>102</v>
      </c>
      <c r="C58" s="71">
        <f t="shared" si="4"/>
        <v>0</v>
      </c>
      <c r="D58" s="95" t="s">
        <v>110</v>
      </c>
      <c r="E58" s="95" t="s">
        <v>110</v>
      </c>
      <c r="F58" s="72" t="s">
        <v>110</v>
      </c>
      <c r="G58" s="95" t="s">
        <v>110</v>
      </c>
      <c r="H58" s="72" t="s">
        <v>110</v>
      </c>
      <c r="I58" s="72" t="s">
        <v>110</v>
      </c>
      <c r="J58" s="72" t="s">
        <v>110</v>
      </c>
      <c r="K58" s="72" t="s">
        <v>110</v>
      </c>
      <c r="L58" s="95" t="s">
        <v>110</v>
      </c>
      <c r="M58" s="95" t="s">
        <v>110</v>
      </c>
      <c r="N58" s="95" t="s">
        <v>110</v>
      </c>
    </row>
    <row r="59" spans="1:15" ht="15" customHeight="1">
      <c r="A59" s="126" t="s">
        <v>46</v>
      </c>
      <c r="B59" s="95" t="s">
        <v>102</v>
      </c>
      <c r="C59" s="71">
        <f t="shared" si="4"/>
        <v>0</v>
      </c>
      <c r="D59" s="95" t="s">
        <v>110</v>
      </c>
      <c r="E59" s="95" t="s">
        <v>110</v>
      </c>
      <c r="F59" s="72" t="s">
        <v>110</v>
      </c>
      <c r="G59" s="95" t="s">
        <v>110</v>
      </c>
      <c r="H59" s="72" t="s">
        <v>110</v>
      </c>
      <c r="I59" s="72" t="s">
        <v>110</v>
      </c>
      <c r="J59" s="72" t="s">
        <v>110</v>
      </c>
      <c r="K59" s="72" t="s">
        <v>110</v>
      </c>
      <c r="L59" s="95" t="s">
        <v>110</v>
      </c>
      <c r="M59" s="95" t="s">
        <v>110</v>
      </c>
      <c r="N59" s="95" t="s">
        <v>1530</v>
      </c>
      <c r="O59" s="108" t="s">
        <v>110</v>
      </c>
    </row>
    <row r="60" spans="1:15" ht="15" customHeight="1">
      <c r="A60" s="126" t="s">
        <v>47</v>
      </c>
      <c r="B60" s="127" t="s">
        <v>148</v>
      </c>
      <c r="C60" s="71">
        <f t="shared" si="4"/>
        <v>2</v>
      </c>
      <c r="D60" s="95" t="s">
        <v>264</v>
      </c>
      <c r="E60" s="95" t="s">
        <v>684</v>
      </c>
      <c r="F60" s="72">
        <v>45029</v>
      </c>
      <c r="G60" s="95" t="s">
        <v>684</v>
      </c>
      <c r="H60" s="72" t="s">
        <v>1483</v>
      </c>
      <c r="I60" s="72" t="s">
        <v>1623</v>
      </c>
      <c r="J60" s="72" t="s">
        <v>668</v>
      </c>
      <c r="K60" s="72" t="s">
        <v>115</v>
      </c>
      <c r="L60" s="79" t="s">
        <v>983</v>
      </c>
      <c r="M60" s="79" t="s">
        <v>983</v>
      </c>
      <c r="N60" s="95" t="s">
        <v>110</v>
      </c>
    </row>
    <row r="61" spans="1:15" ht="15" customHeight="1">
      <c r="A61" s="126" t="s">
        <v>707</v>
      </c>
      <c r="B61" s="95" t="s">
        <v>148</v>
      </c>
      <c r="C61" s="71">
        <f t="shared" si="4"/>
        <v>2</v>
      </c>
      <c r="D61" s="95" t="s">
        <v>264</v>
      </c>
      <c r="E61" s="95" t="s">
        <v>685</v>
      </c>
      <c r="F61" s="67" t="s">
        <v>115</v>
      </c>
      <c r="G61" s="95" t="s">
        <v>685</v>
      </c>
      <c r="H61" s="72" t="s">
        <v>1484</v>
      </c>
      <c r="I61" s="72" t="s">
        <v>667</v>
      </c>
      <c r="J61" s="72" t="s">
        <v>686</v>
      </c>
      <c r="K61" s="72" t="s">
        <v>115</v>
      </c>
      <c r="L61" s="95" t="s">
        <v>685</v>
      </c>
      <c r="M61" s="129" t="s">
        <v>685</v>
      </c>
      <c r="N61" s="95" t="s">
        <v>110</v>
      </c>
    </row>
    <row r="62" spans="1:15" ht="15" customHeight="1">
      <c r="A62" s="126" t="s">
        <v>48</v>
      </c>
      <c r="B62" s="95" t="s">
        <v>102</v>
      </c>
      <c r="C62" s="71">
        <f t="shared" si="4"/>
        <v>0</v>
      </c>
      <c r="D62" s="95" t="s">
        <v>110</v>
      </c>
      <c r="E62" s="95" t="s">
        <v>110</v>
      </c>
      <c r="F62" s="72" t="s">
        <v>110</v>
      </c>
      <c r="G62" s="95" t="s">
        <v>110</v>
      </c>
      <c r="H62" s="72" t="s">
        <v>110</v>
      </c>
      <c r="I62" s="72" t="s">
        <v>110</v>
      </c>
      <c r="J62" s="72" t="s">
        <v>110</v>
      </c>
      <c r="K62" s="72" t="s">
        <v>110</v>
      </c>
      <c r="L62" s="95" t="s">
        <v>110</v>
      </c>
      <c r="M62" s="95" t="s">
        <v>110</v>
      </c>
      <c r="N62" s="95" t="s">
        <v>1529</v>
      </c>
      <c r="O62" s="108" t="s">
        <v>110</v>
      </c>
    </row>
    <row r="63" spans="1:15" ht="15" customHeight="1">
      <c r="A63" s="126" t="s">
        <v>49</v>
      </c>
      <c r="B63" s="95" t="s">
        <v>102</v>
      </c>
      <c r="C63" s="71">
        <f t="shared" si="4"/>
        <v>0</v>
      </c>
      <c r="D63" s="95" t="s">
        <v>110</v>
      </c>
      <c r="E63" s="95" t="s">
        <v>110</v>
      </c>
      <c r="F63" s="72" t="s">
        <v>110</v>
      </c>
      <c r="G63" s="95" t="s">
        <v>110</v>
      </c>
      <c r="H63" s="72" t="s">
        <v>110</v>
      </c>
      <c r="I63" s="72" t="s">
        <v>110</v>
      </c>
      <c r="J63" s="72" t="s">
        <v>110</v>
      </c>
      <c r="K63" s="72" t="s">
        <v>110</v>
      </c>
      <c r="L63" s="95" t="s">
        <v>110</v>
      </c>
      <c r="M63" s="95" t="s">
        <v>110</v>
      </c>
      <c r="N63" s="95" t="s">
        <v>110</v>
      </c>
    </row>
    <row r="64" spans="1:15" ht="15" customHeight="1">
      <c r="A64" s="126" t="s">
        <v>708</v>
      </c>
      <c r="B64" s="95" t="s">
        <v>148</v>
      </c>
      <c r="C64" s="71">
        <f t="shared" si="4"/>
        <v>2</v>
      </c>
      <c r="D64" s="95" t="s">
        <v>264</v>
      </c>
      <c r="E64" s="95" t="s">
        <v>1258</v>
      </c>
      <c r="F64" s="72" t="s">
        <v>115</v>
      </c>
      <c r="G64" s="95" t="s">
        <v>1258</v>
      </c>
      <c r="H64" s="72" t="s">
        <v>1485</v>
      </c>
      <c r="I64" s="72" t="s">
        <v>115</v>
      </c>
      <c r="J64" s="72" t="s">
        <v>115</v>
      </c>
      <c r="K64" s="72" t="s">
        <v>115</v>
      </c>
      <c r="L64" s="95" t="s">
        <v>1258</v>
      </c>
      <c r="M64" s="95" t="s">
        <v>1258</v>
      </c>
      <c r="N64" s="95" t="s">
        <v>110</v>
      </c>
    </row>
    <row r="65" spans="1:15" ht="15" customHeight="1">
      <c r="A65" s="126" t="s">
        <v>51</v>
      </c>
      <c r="B65" s="95" t="s">
        <v>148</v>
      </c>
      <c r="C65" s="71">
        <f t="shared" si="4"/>
        <v>2</v>
      </c>
      <c r="D65" s="95" t="s">
        <v>264</v>
      </c>
      <c r="E65" s="95" t="s">
        <v>782</v>
      </c>
      <c r="F65" s="72" t="s">
        <v>1462</v>
      </c>
      <c r="G65" s="95" t="s">
        <v>782</v>
      </c>
      <c r="H65" s="72" t="s">
        <v>1486</v>
      </c>
      <c r="I65" s="72" t="s">
        <v>668</v>
      </c>
      <c r="J65" s="72" t="s">
        <v>268</v>
      </c>
      <c r="K65" s="72">
        <v>45117</v>
      </c>
      <c r="L65" s="79" t="s">
        <v>1259</v>
      </c>
      <c r="M65" s="79" t="s">
        <v>1259</v>
      </c>
      <c r="N65" s="95" t="s">
        <v>110</v>
      </c>
    </row>
    <row r="66" spans="1:15" ht="15" customHeight="1">
      <c r="A66" s="126" t="s">
        <v>52</v>
      </c>
      <c r="B66" s="95" t="s">
        <v>102</v>
      </c>
      <c r="C66" s="71">
        <f t="shared" si="4"/>
        <v>0</v>
      </c>
      <c r="D66" s="95" t="s">
        <v>110</v>
      </c>
      <c r="E66" s="95" t="s">
        <v>110</v>
      </c>
      <c r="F66" s="72" t="s">
        <v>110</v>
      </c>
      <c r="G66" s="95" t="s">
        <v>110</v>
      </c>
      <c r="H66" s="72" t="s">
        <v>110</v>
      </c>
      <c r="I66" s="72" t="s">
        <v>110</v>
      </c>
      <c r="J66" s="72" t="s">
        <v>110</v>
      </c>
      <c r="K66" s="72" t="s">
        <v>110</v>
      </c>
      <c r="L66" s="95" t="s">
        <v>110</v>
      </c>
      <c r="M66" s="95" t="s">
        <v>110</v>
      </c>
      <c r="N66" s="95" t="s">
        <v>1527</v>
      </c>
      <c r="O66" s="108" t="s">
        <v>110</v>
      </c>
    </row>
    <row r="67" spans="1:15" ht="15" customHeight="1">
      <c r="A67" s="126" t="s">
        <v>53</v>
      </c>
      <c r="B67" s="95" t="s">
        <v>102</v>
      </c>
      <c r="C67" s="71">
        <f t="shared" si="4"/>
        <v>0</v>
      </c>
      <c r="D67" s="95" t="s">
        <v>110</v>
      </c>
      <c r="E67" s="95" t="s">
        <v>110</v>
      </c>
      <c r="F67" s="72" t="s">
        <v>110</v>
      </c>
      <c r="G67" s="95" t="s">
        <v>110</v>
      </c>
      <c r="H67" s="72" t="s">
        <v>110</v>
      </c>
      <c r="I67" s="72" t="s">
        <v>110</v>
      </c>
      <c r="J67" s="72" t="s">
        <v>110</v>
      </c>
      <c r="K67" s="72" t="s">
        <v>110</v>
      </c>
      <c r="L67" s="95" t="s">
        <v>110</v>
      </c>
      <c r="M67" s="95" t="s">
        <v>110</v>
      </c>
      <c r="N67" s="95" t="s">
        <v>1528</v>
      </c>
      <c r="O67" s="108" t="s">
        <v>110</v>
      </c>
    </row>
    <row r="68" spans="1:15" ht="15" customHeight="1">
      <c r="A68" s="126" t="s">
        <v>54</v>
      </c>
      <c r="B68" s="127" t="s">
        <v>148</v>
      </c>
      <c r="C68" s="71">
        <f t="shared" si="4"/>
        <v>2</v>
      </c>
      <c r="D68" s="95" t="s">
        <v>509</v>
      </c>
      <c r="E68" s="95" t="s">
        <v>1260</v>
      </c>
      <c r="F68" s="72">
        <v>45177</v>
      </c>
      <c r="G68" s="95" t="s">
        <v>489</v>
      </c>
      <c r="H68" s="72" t="s">
        <v>1487</v>
      </c>
      <c r="I68" s="72" t="s">
        <v>1624</v>
      </c>
      <c r="J68" s="72" t="s">
        <v>1261</v>
      </c>
      <c r="K68" s="72">
        <v>45245</v>
      </c>
      <c r="L68" s="95" t="s">
        <v>489</v>
      </c>
      <c r="M68" s="95" t="s">
        <v>489</v>
      </c>
      <c r="N68" s="95" t="s">
        <v>110</v>
      </c>
    </row>
    <row r="69" spans="1:15" ht="15" customHeight="1">
      <c r="A69" s="126" t="s">
        <v>55</v>
      </c>
      <c r="B69" s="95" t="s">
        <v>148</v>
      </c>
      <c r="C69" s="71">
        <f t="shared" si="4"/>
        <v>2</v>
      </c>
      <c r="D69" s="95" t="s">
        <v>264</v>
      </c>
      <c r="E69" s="79" t="s">
        <v>688</v>
      </c>
      <c r="F69" s="72">
        <v>45030</v>
      </c>
      <c r="G69" s="95" t="s">
        <v>687</v>
      </c>
      <c r="H69" s="72" t="s">
        <v>1488</v>
      </c>
      <c r="I69" s="72" t="s">
        <v>1625</v>
      </c>
      <c r="J69" s="72" t="s">
        <v>115</v>
      </c>
      <c r="K69" s="72" t="s">
        <v>115</v>
      </c>
      <c r="L69" s="95" t="s">
        <v>911</v>
      </c>
      <c r="M69" s="95" t="s">
        <v>912</v>
      </c>
      <c r="N69" s="95" t="s">
        <v>110</v>
      </c>
    </row>
    <row r="70" spans="1:15" ht="15" customHeight="1">
      <c r="A70" s="103" t="s">
        <v>56</v>
      </c>
      <c r="B70" s="109"/>
      <c r="C70" s="239"/>
      <c r="D70" s="109"/>
      <c r="E70" s="109"/>
      <c r="F70" s="74"/>
      <c r="G70" s="109"/>
      <c r="H70" s="74"/>
      <c r="I70" s="74"/>
      <c r="J70" s="74"/>
      <c r="K70" s="74"/>
      <c r="L70" s="109"/>
      <c r="M70" s="109"/>
      <c r="N70" s="109"/>
    </row>
    <row r="71" spans="1:15" ht="15" customHeight="1">
      <c r="A71" s="126" t="s">
        <v>57</v>
      </c>
      <c r="B71" s="95" t="s">
        <v>102</v>
      </c>
      <c r="C71" s="71">
        <f t="shared" ref="C71:C76" si="5">IF(B71=$B$4,2,IF(B71=$B$5,1,0))</f>
        <v>0</v>
      </c>
      <c r="D71" s="95" t="s">
        <v>110</v>
      </c>
      <c r="E71" s="95" t="s">
        <v>110</v>
      </c>
      <c r="F71" s="72" t="s">
        <v>110</v>
      </c>
      <c r="G71" s="95" t="s">
        <v>110</v>
      </c>
      <c r="H71" s="72" t="s">
        <v>110</v>
      </c>
      <c r="I71" s="72" t="s">
        <v>110</v>
      </c>
      <c r="J71" s="72" t="s">
        <v>110</v>
      </c>
      <c r="K71" s="72" t="s">
        <v>110</v>
      </c>
      <c r="L71" s="95" t="s">
        <v>110</v>
      </c>
      <c r="M71" s="95" t="s">
        <v>110</v>
      </c>
      <c r="N71" s="95" t="s">
        <v>110</v>
      </c>
    </row>
    <row r="72" spans="1:15" ht="15" customHeight="1">
      <c r="A72" s="126" t="s">
        <v>58</v>
      </c>
      <c r="B72" s="95" t="s">
        <v>149</v>
      </c>
      <c r="C72" s="71">
        <f t="shared" si="5"/>
        <v>1</v>
      </c>
      <c r="D72" s="95" t="s">
        <v>264</v>
      </c>
      <c r="E72" s="95" t="s">
        <v>689</v>
      </c>
      <c r="F72" s="72">
        <v>45035</v>
      </c>
      <c r="G72" s="95" t="s">
        <v>689</v>
      </c>
      <c r="H72" s="72" t="s">
        <v>1489</v>
      </c>
      <c r="I72" s="72" t="s">
        <v>690</v>
      </c>
      <c r="J72" s="72" t="s">
        <v>115</v>
      </c>
      <c r="K72" s="72">
        <v>45112</v>
      </c>
      <c r="L72" s="79" t="s">
        <v>133</v>
      </c>
      <c r="M72" s="95" t="s">
        <v>110</v>
      </c>
      <c r="N72" s="95" t="s">
        <v>1522</v>
      </c>
      <c r="O72" s="108" t="s">
        <v>110</v>
      </c>
    </row>
    <row r="73" spans="1:15" ht="15" customHeight="1">
      <c r="A73" s="126" t="s">
        <v>59</v>
      </c>
      <c r="B73" s="95" t="s">
        <v>102</v>
      </c>
      <c r="C73" s="71">
        <f t="shared" si="5"/>
        <v>0</v>
      </c>
      <c r="D73" s="95" t="s">
        <v>110</v>
      </c>
      <c r="E73" s="95" t="s">
        <v>110</v>
      </c>
      <c r="F73" s="72" t="s">
        <v>110</v>
      </c>
      <c r="G73" s="95" t="s">
        <v>110</v>
      </c>
      <c r="H73" s="72" t="s">
        <v>110</v>
      </c>
      <c r="I73" s="72" t="s">
        <v>110</v>
      </c>
      <c r="J73" s="72" t="s">
        <v>110</v>
      </c>
      <c r="K73" s="72" t="s">
        <v>110</v>
      </c>
      <c r="L73" s="95" t="s">
        <v>110</v>
      </c>
      <c r="M73" s="95" t="s">
        <v>110</v>
      </c>
      <c r="N73" s="95" t="s">
        <v>1526</v>
      </c>
      <c r="O73" s="108" t="s">
        <v>110</v>
      </c>
    </row>
    <row r="74" spans="1:15" ht="15" customHeight="1">
      <c r="A74" s="126" t="s">
        <v>60</v>
      </c>
      <c r="B74" s="95" t="s">
        <v>102</v>
      </c>
      <c r="C74" s="71">
        <f t="shared" si="5"/>
        <v>0</v>
      </c>
      <c r="D74" s="95" t="s">
        <v>110</v>
      </c>
      <c r="E74" s="95" t="s">
        <v>110</v>
      </c>
      <c r="F74" s="72" t="s">
        <v>110</v>
      </c>
      <c r="G74" s="95" t="s">
        <v>110</v>
      </c>
      <c r="H74" s="72" t="s">
        <v>110</v>
      </c>
      <c r="I74" s="72" t="s">
        <v>110</v>
      </c>
      <c r="J74" s="72" t="s">
        <v>110</v>
      </c>
      <c r="K74" s="72" t="s">
        <v>110</v>
      </c>
      <c r="L74" s="95" t="s">
        <v>110</v>
      </c>
      <c r="M74" s="95" t="s">
        <v>110</v>
      </c>
      <c r="N74" s="95" t="s">
        <v>110</v>
      </c>
    </row>
    <row r="75" spans="1:15" ht="15" customHeight="1">
      <c r="A75" s="126" t="s">
        <v>709</v>
      </c>
      <c r="B75" s="95" t="s">
        <v>148</v>
      </c>
      <c r="C75" s="71">
        <f t="shared" si="5"/>
        <v>2</v>
      </c>
      <c r="D75" s="95" t="s">
        <v>264</v>
      </c>
      <c r="E75" s="95" t="s">
        <v>778</v>
      </c>
      <c r="F75" s="72">
        <v>45061</v>
      </c>
      <c r="G75" s="95" t="s">
        <v>779</v>
      </c>
      <c r="H75" s="72" t="s">
        <v>1490</v>
      </c>
      <c r="I75" s="72" t="s">
        <v>115</v>
      </c>
      <c r="J75" s="72" t="s">
        <v>669</v>
      </c>
      <c r="K75" s="72">
        <v>45118</v>
      </c>
      <c r="L75" s="79" t="s">
        <v>1262</v>
      </c>
      <c r="M75" s="95" t="s">
        <v>1263</v>
      </c>
      <c r="N75" s="95" t="s">
        <v>110</v>
      </c>
    </row>
    <row r="76" spans="1:15" ht="15" customHeight="1">
      <c r="A76" s="126" t="s">
        <v>61</v>
      </c>
      <c r="B76" s="95" t="s">
        <v>148</v>
      </c>
      <c r="C76" s="71">
        <f t="shared" si="5"/>
        <v>2</v>
      </c>
      <c r="D76" s="95" t="s">
        <v>264</v>
      </c>
      <c r="E76" s="95" t="s">
        <v>1264</v>
      </c>
      <c r="F76" s="72" t="s">
        <v>115</v>
      </c>
      <c r="G76" s="95" t="s">
        <v>1267</v>
      </c>
      <c r="H76" s="72" t="s">
        <v>1491</v>
      </c>
      <c r="I76" s="72" t="s">
        <v>1265</v>
      </c>
      <c r="J76" s="72" t="s">
        <v>1265</v>
      </c>
      <c r="K76" s="72" t="s">
        <v>115</v>
      </c>
      <c r="L76" s="95" t="s">
        <v>1266</v>
      </c>
      <c r="M76" s="95" t="s">
        <v>1266</v>
      </c>
      <c r="N76" s="95" t="s">
        <v>110</v>
      </c>
    </row>
    <row r="77" spans="1:15" ht="15" customHeight="1">
      <c r="A77" s="103" t="s">
        <v>62</v>
      </c>
      <c r="B77" s="109"/>
      <c r="C77" s="239"/>
      <c r="D77" s="109"/>
      <c r="E77" s="109"/>
      <c r="F77" s="74"/>
      <c r="G77" s="109"/>
      <c r="H77" s="74"/>
      <c r="I77" s="74"/>
      <c r="J77" s="74"/>
      <c r="K77" s="74"/>
      <c r="L77" s="109"/>
      <c r="M77" s="109"/>
      <c r="N77" s="109"/>
    </row>
    <row r="78" spans="1:15" ht="15" customHeight="1">
      <c r="A78" s="126" t="s">
        <v>63</v>
      </c>
      <c r="B78" s="95" t="s">
        <v>148</v>
      </c>
      <c r="C78" s="71">
        <f t="shared" ref="C78:C87" si="6">IF(B78=$B$4,2,IF(B78=$B$5,1,0))</f>
        <v>2</v>
      </c>
      <c r="D78" s="95" t="s">
        <v>264</v>
      </c>
      <c r="E78" s="95" t="s">
        <v>691</v>
      </c>
      <c r="F78" s="72">
        <v>44998</v>
      </c>
      <c r="G78" s="79" t="s">
        <v>692</v>
      </c>
      <c r="H78" s="72" t="s">
        <v>1492</v>
      </c>
      <c r="I78" s="72" t="s">
        <v>1626</v>
      </c>
      <c r="J78" s="72" t="s">
        <v>1630</v>
      </c>
      <c r="K78" s="72" t="s">
        <v>115</v>
      </c>
      <c r="L78" s="79" t="s">
        <v>1268</v>
      </c>
      <c r="M78" s="95" t="s">
        <v>1268</v>
      </c>
      <c r="N78" s="95" t="s">
        <v>110</v>
      </c>
    </row>
    <row r="79" spans="1:15" ht="15" customHeight="1">
      <c r="A79" s="126" t="s">
        <v>65</v>
      </c>
      <c r="B79" s="95" t="s">
        <v>102</v>
      </c>
      <c r="C79" s="71">
        <f t="shared" si="6"/>
        <v>0</v>
      </c>
      <c r="D79" s="95" t="s">
        <v>110</v>
      </c>
      <c r="E79" s="95" t="s">
        <v>110</v>
      </c>
      <c r="F79" s="72" t="s">
        <v>110</v>
      </c>
      <c r="G79" s="95" t="s">
        <v>110</v>
      </c>
      <c r="H79" s="72" t="s">
        <v>110</v>
      </c>
      <c r="I79" s="72" t="s">
        <v>110</v>
      </c>
      <c r="J79" s="72" t="s">
        <v>110</v>
      </c>
      <c r="K79" s="72" t="s">
        <v>110</v>
      </c>
      <c r="L79" s="95" t="s">
        <v>110</v>
      </c>
      <c r="M79" s="95" t="s">
        <v>110</v>
      </c>
      <c r="N79" s="95" t="s">
        <v>110</v>
      </c>
    </row>
    <row r="80" spans="1:15" ht="15" customHeight="1">
      <c r="A80" s="126" t="s">
        <v>66</v>
      </c>
      <c r="B80" s="95" t="s">
        <v>102</v>
      </c>
      <c r="C80" s="71">
        <f t="shared" si="6"/>
        <v>0</v>
      </c>
      <c r="D80" s="95" t="s">
        <v>110</v>
      </c>
      <c r="E80" s="95" t="s">
        <v>110</v>
      </c>
      <c r="F80" s="72" t="s">
        <v>110</v>
      </c>
      <c r="G80" s="95" t="s">
        <v>110</v>
      </c>
      <c r="H80" s="72" t="s">
        <v>110</v>
      </c>
      <c r="I80" s="72" t="s">
        <v>110</v>
      </c>
      <c r="J80" s="72" t="s">
        <v>110</v>
      </c>
      <c r="K80" s="72" t="s">
        <v>110</v>
      </c>
      <c r="L80" s="95" t="s">
        <v>110</v>
      </c>
      <c r="M80" s="95" t="s">
        <v>110</v>
      </c>
      <c r="N80" s="95" t="s">
        <v>110</v>
      </c>
    </row>
    <row r="81" spans="1:15" ht="15" customHeight="1">
      <c r="A81" s="126" t="s">
        <v>67</v>
      </c>
      <c r="B81" s="95" t="s">
        <v>148</v>
      </c>
      <c r="C81" s="71">
        <f t="shared" si="6"/>
        <v>2</v>
      </c>
      <c r="D81" s="95" t="s">
        <v>264</v>
      </c>
      <c r="E81" s="95" t="s">
        <v>693</v>
      </c>
      <c r="F81" s="72">
        <v>45022</v>
      </c>
      <c r="G81" s="95" t="s">
        <v>694</v>
      </c>
      <c r="H81" s="72" t="s">
        <v>695</v>
      </c>
      <c r="I81" s="72" t="s">
        <v>115</v>
      </c>
      <c r="J81" s="72" t="s">
        <v>269</v>
      </c>
      <c r="K81" s="72" t="s">
        <v>115</v>
      </c>
      <c r="L81" s="95" t="s">
        <v>1269</v>
      </c>
      <c r="M81" s="95" t="s">
        <v>1270</v>
      </c>
      <c r="N81" s="95" t="s">
        <v>110</v>
      </c>
    </row>
    <row r="82" spans="1:15" ht="15" customHeight="1">
      <c r="A82" s="126" t="s">
        <v>69</v>
      </c>
      <c r="B82" s="95" t="s">
        <v>148</v>
      </c>
      <c r="C82" s="71">
        <f t="shared" si="6"/>
        <v>2</v>
      </c>
      <c r="D82" s="95" t="s">
        <v>264</v>
      </c>
      <c r="E82" s="95" t="s">
        <v>776</v>
      </c>
      <c r="F82" s="72" t="s">
        <v>115</v>
      </c>
      <c r="G82" s="95" t="s">
        <v>776</v>
      </c>
      <c r="H82" s="72" t="s">
        <v>1467</v>
      </c>
      <c r="I82" s="72" t="s">
        <v>777</v>
      </c>
      <c r="J82" s="72" t="s">
        <v>270</v>
      </c>
      <c r="K82" s="72" t="s">
        <v>115</v>
      </c>
      <c r="L82" s="95" t="s">
        <v>776</v>
      </c>
      <c r="M82" s="95" t="s">
        <v>776</v>
      </c>
      <c r="N82" s="95" t="s">
        <v>110</v>
      </c>
    </row>
    <row r="83" spans="1:15" ht="15" customHeight="1">
      <c r="A83" s="126" t="s">
        <v>70</v>
      </c>
      <c r="B83" s="95" t="s">
        <v>148</v>
      </c>
      <c r="C83" s="71">
        <f t="shared" si="6"/>
        <v>2</v>
      </c>
      <c r="D83" s="95" t="s">
        <v>264</v>
      </c>
      <c r="E83" s="79" t="s">
        <v>910</v>
      </c>
      <c r="F83" s="72">
        <v>45043</v>
      </c>
      <c r="G83" s="95" t="s">
        <v>910</v>
      </c>
      <c r="H83" s="72" t="s">
        <v>1493</v>
      </c>
      <c r="I83" s="72" t="s">
        <v>1627</v>
      </c>
      <c r="J83" s="72" t="s">
        <v>1631</v>
      </c>
      <c r="K83" s="72">
        <v>45104</v>
      </c>
      <c r="L83" s="129" t="s">
        <v>910</v>
      </c>
      <c r="M83" s="129" t="s">
        <v>910</v>
      </c>
      <c r="N83" s="95" t="s">
        <v>1523</v>
      </c>
      <c r="O83" s="108" t="s">
        <v>110</v>
      </c>
    </row>
    <row r="84" spans="1:15" ht="15" customHeight="1">
      <c r="A84" s="126" t="s">
        <v>710</v>
      </c>
      <c r="B84" s="95" t="s">
        <v>102</v>
      </c>
      <c r="C84" s="71">
        <f t="shared" si="6"/>
        <v>0</v>
      </c>
      <c r="D84" s="95" t="s">
        <v>110</v>
      </c>
      <c r="E84" s="95" t="s">
        <v>110</v>
      </c>
      <c r="F84" s="72" t="s">
        <v>110</v>
      </c>
      <c r="G84" s="95" t="s">
        <v>110</v>
      </c>
      <c r="H84" s="72" t="s">
        <v>110</v>
      </c>
      <c r="I84" s="72" t="s">
        <v>110</v>
      </c>
      <c r="J84" s="72" t="s">
        <v>110</v>
      </c>
      <c r="K84" s="72" t="s">
        <v>110</v>
      </c>
      <c r="L84" s="95" t="s">
        <v>110</v>
      </c>
      <c r="M84" s="95" t="s">
        <v>110</v>
      </c>
      <c r="N84" s="95" t="s">
        <v>110</v>
      </c>
    </row>
    <row r="85" spans="1:15" ht="15" customHeight="1">
      <c r="A85" s="126" t="s">
        <v>71</v>
      </c>
      <c r="B85" s="95" t="s">
        <v>148</v>
      </c>
      <c r="C85" s="71">
        <f t="shared" si="6"/>
        <v>2</v>
      </c>
      <c r="D85" s="95" t="s">
        <v>264</v>
      </c>
      <c r="E85" s="95" t="s">
        <v>1271</v>
      </c>
      <c r="F85" s="72" t="s">
        <v>115</v>
      </c>
      <c r="G85" s="95" t="s">
        <v>1272</v>
      </c>
      <c r="H85" s="72" t="s">
        <v>1494</v>
      </c>
      <c r="I85" s="72" t="s">
        <v>1273</v>
      </c>
      <c r="J85" s="72" t="s">
        <v>1274</v>
      </c>
      <c r="K85" s="72" t="s">
        <v>115</v>
      </c>
      <c r="L85" s="95" t="s">
        <v>1271</v>
      </c>
      <c r="M85" s="79" t="s">
        <v>1294</v>
      </c>
      <c r="N85" s="95" t="s">
        <v>110</v>
      </c>
    </row>
    <row r="86" spans="1:15" ht="15" customHeight="1">
      <c r="A86" s="126" t="s">
        <v>72</v>
      </c>
      <c r="B86" s="127" t="s">
        <v>148</v>
      </c>
      <c r="C86" s="71">
        <f t="shared" si="6"/>
        <v>2</v>
      </c>
      <c r="D86" s="95" t="s">
        <v>264</v>
      </c>
      <c r="E86" s="95" t="s">
        <v>697</v>
      </c>
      <c r="F86" s="72">
        <v>45034</v>
      </c>
      <c r="G86" s="79" t="s">
        <v>696</v>
      </c>
      <c r="H86" s="72" t="s">
        <v>1495</v>
      </c>
      <c r="I86" s="72" t="s">
        <v>1628</v>
      </c>
      <c r="J86" s="72" t="s">
        <v>115</v>
      </c>
      <c r="K86" s="72">
        <v>45114</v>
      </c>
      <c r="L86" s="95" t="s">
        <v>696</v>
      </c>
      <c r="M86" s="95" t="s">
        <v>696</v>
      </c>
      <c r="N86" s="95" t="s">
        <v>110</v>
      </c>
    </row>
    <row r="87" spans="1:15" ht="15" customHeight="1">
      <c r="A87" s="126" t="s">
        <v>73</v>
      </c>
      <c r="B87" s="95" t="s">
        <v>102</v>
      </c>
      <c r="C87" s="71">
        <f t="shared" si="6"/>
        <v>0</v>
      </c>
      <c r="D87" s="95" t="s">
        <v>110</v>
      </c>
      <c r="E87" s="95" t="s">
        <v>110</v>
      </c>
      <c r="F87" s="72" t="s">
        <v>110</v>
      </c>
      <c r="G87" s="95" t="s">
        <v>110</v>
      </c>
      <c r="H87" s="72" t="s">
        <v>110</v>
      </c>
      <c r="I87" s="72" t="s">
        <v>110</v>
      </c>
      <c r="J87" s="72" t="s">
        <v>110</v>
      </c>
      <c r="K87" s="72" t="s">
        <v>110</v>
      </c>
      <c r="L87" s="95" t="s">
        <v>110</v>
      </c>
      <c r="M87" s="95" t="s">
        <v>110</v>
      </c>
      <c r="N87" s="95" t="s">
        <v>110</v>
      </c>
    </row>
    <row r="88" spans="1:15" ht="15" customHeight="1">
      <c r="A88" s="103" t="s">
        <v>74</v>
      </c>
      <c r="B88" s="109"/>
      <c r="C88" s="239"/>
      <c r="D88" s="109"/>
      <c r="E88" s="109"/>
      <c r="F88" s="74"/>
      <c r="G88" s="109"/>
      <c r="H88" s="74"/>
      <c r="I88" s="74"/>
      <c r="J88" s="74"/>
      <c r="K88" s="74"/>
      <c r="L88" s="109"/>
      <c r="M88" s="109"/>
      <c r="N88" s="109"/>
    </row>
    <row r="89" spans="1:15" ht="15" customHeight="1">
      <c r="A89" s="126" t="s">
        <v>64</v>
      </c>
      <c r="B89" s="95" t="s">
        <v>102</v>
      </c>
      <c r="C89" s="71">
        <f t="shared" ref="C89:C99" si="7">IF(B89=$B$4,2,IF(B89=$B$5,1,0))</f>
        <v>0</v>
      </c>
      <c r="D89" s="95" t="s">
        <v>110</v>
      </c>
      <c r="E89" s="95" t="s">
        <v>110</v>
      </c>
      <c r="F89" s="72" t="s">
        <v>110</v>
      </c>
      <c r="G89" s="95" t="s">
        <v>110</v>
      </c>
      <c r="H89" s="72" t="s">
        <v>110</v>
      </c>
      <c r="I89" s="72" t="s">
        <v>110</v>
      </c>
      <c r="J89" s="72" t="s">
        <v>110</v>
      </c>
      <c r="K89" s="72" t="s">
        <v>110</v>
      </c>
      <c r="L89" s="95" t="s">
        <v>110</v>
      </c>
      <c r="M89" s="95" t="s">
        <v>110</v>
      </c>
      <c r="N89" s="95" t="s">
        <v>110</v>
      </c>
    </row>
    <row r="90" spans="1:15" ht="15" customHeight="1">
      <c r="A90" s="126" t="s">
        <v>75</v>
      </c>
      <c r="B90" s="95" t="s">
        <v>102</v>
      </c>
      <c r="C90" s="71">
        <f t="shared" si="7"/>
        <v>0</v>
      </c>
      <c r="D90" s="95" t="s">
        <v>110</v>
      </c>
      <c r="E90" s="95" t="s">
        <v>110</v>
      </c>
      <c r="F90" s="72" t="s">
        <v>110</v>
      </c>
      <c r="G90" s="95" t="s">
        <v>110</v>
      </c>
      <c r="H90" s="72" t="s">
        <v>110</v>
      </c>
      <c r="I90" s="72" t="s">
        <v>110</v>
      </c>
      <c r="J90" s="72" t="s">
        <v>110</v>
      </c>
      <c r="K90" s="72" t="s">
        <v>110</v>
      </c>
      <c r="L90" s="95" t="s">
        <v>110</v>
      </c>
      <c r="M90" s="95" t="s">
        <v>110</v>
      </c>
      <c r="N90" s="95" t="s">
        <v>1524</v>
      </c>
      <c r="O90" s="108" t="s">
        <v>110</v>
      </c>
    </row>
    <row r="91" spans="1:15" ht="15" customHeight="1">
      <c r="A91" s="126" t="s">
        <v>68</v>
      </c>
      <c r="B91" s="95" t="s">
        <v>102</v>
      </c>
      <c r="C91" s="71">
        <f t="shared" si="7"/>
        <v>0</v>
      </c>
      <c r="D91" s="95" t="s">
        <v>110</v>
      </c>
      <c r="E91" s="95" t="s">
        <v>110</v>
      </c>
      <c r="F91" s="72" t="s">
        <v>110</v>
      </c>
      <c r="G91" s="95" t="s">
        <v>110</v>
      </c>
      <c r="H91" s="72" t="s">
        <v>110</v>
      </c>
      <c r="I91" s="72" t="s">
        <v>110</v>
      </c>
      <c r="J91" s="72" t="s">
        <v>110</v>
      </c>
      <c r="K91" s="72" t="s">
        <v>110</v>
      </c>
      <c r="L91" s="95" t="s">
        <v>110</v>
      </c>
      <c r="M91" s="95" t="s">
        <v>110</v>
      </c>
      <c r="N91" s="95" t="s">
        <v>110</v>
      </c>
    </row>
    <row r="92" spans="1:15" ht="15" customHeight="1">
      <c r="A92" s="126" t="s">
        <v>76</v>
      </c>
      <c r="B92" s="95" t="s">
        <v>102</v>
      </c>
      <c r="C92" s="71">
        <f t="shared" si="7"/>
        <v>0</v>
      </c>
      <c r="D92" s="95" t="s">
        <v>110</v>
      </c>
      <c r="E92" s="95" t="s">
        <v>110</v>
      </c>
      <c r="F92" s="72" t="s">
        <v>110</v>
      </c>
      <c r="G92" s="95" t="s">
        <v>110</v>
      </c>
      <c r="H92" s="72" t="s">
        <v>110</v>
      </c>
      <c r="I92" s="72" t="s">
        <v>110</v>
      </c>
      <c r="J92" s="72" t="s">
        <v>110</v>
      </c>
      <c r="K92" s="72" t="s">
        <v>110</v>
      </c>
      <c r="L92" s="95" t="s">
        <v>110</v>
      </c>
      <c r="M92" s="95" t="s">
        <v>110</v>
      </c>
      <c r="N92" s="95" t="s">
        <v>110</v>
      </c>
    </row>
    <row r="93" spans="1:15" ht="15" customHeight="1">
      <c r="A93" s="126" t="s">
        <v>77</v>
      </c>
      <c r="B93" s="95" t="s">
        <v>148</v>
      </c>
      <c r="C93" s="71">
        <f t="shared" si="7"/>
        <v>2</v>
      </c>
      <c r="D93" s="95" t="s">
        <v>264</v>
      </c>
      <c r="E93" s="79" t="s">
        <v>1275</v>
      </c>
      <c r="F93" s="72">
        <v>45167</v>
      </c>
      <c r="G93" s="79" t="s">
        <v>1276</v>
      </c>
      <c r="H93" s="72" t="s">
        <v>1496</v>
      </c>
      <c r="I93" s="72" t="s">
        <v>1277</v>
      </c>
      <c r="J93" s="72" t="s">
        <v>1277</v>
      </c>
      <c r="K93" s="72" t="s">
        <v>115</v>
      </c>
      <c r="L93" s="79" t="s">
        <v>1278</v>
      </c>
      <c r="M93" s="79" t="s">
        <v>1278</v>
      </c>
      <c r="N93" s="95" t="s">
        <v>110</v>
      </c>
    </row>
    <row r="94" spans="1:15" ht="15" customHeight="1">
      <c r="A94" s="126" t="s">
        <v>78</v>
      </c>
      <c r="B94" s="95" t="s">
        <v>148</v>
      </c>
      <c r="C94" s="71">
        <f t="shared" si="7"/>
        <v>2</v>
      </c>
      <c r="D94" s="95" t="s">
        <v>264</v>
      </c>
      <c r="E94" s="95" t="s">
        <v>698</v>
      </c>
      <c r="F94" s="72">
        <v>45033</v>
      </c>
      <c r="G94" s="95" t="s">
        <v>698</v>
      </c>
      <c r="H94" s="72" t="s">
        <v>1497</v>
      </c>
      <c r="I94" s="72" t="s">
        <v>699</v>
      </c>
      <c r="J94" s="72" t="s">
        <v>115</v>
      </c>
      <c r="K94" s="72">
        <v>45100</v>
      </c>
      <c r="L94" s="95" t="s">
        <v>1279</v>
      </c>
      <c r="M94" s="95" t="s">
        <v>1280</v>
      </c>
      <c r="N94" s="95" t="s">
        <v>110</v>
      </c>
    </row>
    <row r="95" spans="1:15" ht="15" customHeight="1">
      <c r="A95" s="126" t="s">
        <v>79</v>
      </c>
      <c r="B95" s="95" t="s">
        <v>148</v>
      </c>
      <c r="C95" s="71">
        <f t="shared" si="7"/>
        <v>2</v>
      </c>
      <c r="D95" s="95" t="s">
        <v>264</v>
      </c>
      <c r="E95" s="79" t="s">
        <v>702</v>
      </c>
      <c r="F95" s="72">
        <v>45028</v>
      </c>
      <c r="G95" s="95" t="s">
        <v>703</v>
      </c>
      <c r="H95" s="72" t="s">
        <v>700</v>
      </c>
      <c r="I95" s="72" t="s">
        <v>701</v>
      </c>
      <c r="J95" s="72" t="s">
        <v>115</v>
      </c>
      <c r="K95" s="72">
        <v>45111</v>
      </c>
      <c r="L95" s="95" t="s">
        <v>1281</v>
      </c>
      <c r="M95" s="95" t="s">
        <v>1281</v>
      </c>
      <c r="N95" s="95" t="s">
        <v>110</v>
      </c>
    </row>
    <row r="96" spans="1:15" ht="15" customHeight="1">
      <c r="A96" s="126" t="s">
        <v>80</v>
      </c>
      <c r="B96" s="95" t="s">
        <v>102</v>
      </c>
      <c r="C96" s="71">
        <f t="shared" si="7"/>
        <v>0</v>
      </c>
      <c r="D96" s="95" t="s">
        <v>110</v>
      </c>
      <c r="E96" s="95" t="s">
        <v>110</v>
      </c>
      <c r="F96" s="72" t="s">
        <v>110</v>
      </c>
      <c r="G96" s="95" t="s">
        <v>110</v>
      </c>
      <c r="H96" s="72" t="s">
        <v>110</v>
      </c>
      <c r="I96" s="72" t="s">
        <v>110</v>
      </c>
      <c r="J96" s="72" t="s">
        <v>110</v>
      </c>
      <c r="K96" s="72" t="s">
        <v>110</v>
      </c>
      <c r="L96" s="95" t="s">
        <v>110</v>
      </c>
      <c r="M96" s="95" t="s">
        <v>110</v>
      </c>
      <c r="N96" s="95" t="s">
        <v>1525</v>
      </c>
      <c r="O96" s="108" t="s">
        <v>110</v>
      </c>
    </row>
    <row r="97" spans="1:14" ht="15" customHeight="1">
      <c r="A97" s="126" t="s">
        <v>81</v>
      </c>
      <c r="B97" s="95" t="s">
        <v>148</v>
      </c>
      <c r="C97" s="71">
        <f t="shared" si="7"/>
        <v>2</v>
      </c>
      <c r="D97" s="95" t="s">
        <v>264</v>
      </c>
      <c r="E97" s="95" t="s">
        <v>775</v>
      </c>
      <c r="F97" s="72" t="s">
        <v>774</v>
      </c>
      <c r="G97" s="95" t="s">
        <v>773</v>
      </c>
      <c r="H97" s="72" t="s">
        <v>1498</v>
      </c>
      <c r="I97" s="72" t="s">
        <v>772</v>
      </c>
      <c r="J97" s="72" t="s">
        <v>115</v>
      </c>
      <c r="K97" s="72" t="s">
        <v>115</v>
      </c>
      <c r="L97" s="95" t="s">
        <v>1282</v>
      </c>
      <c r="M97" s="95" t="s">
        <v>1282</v>
      </c>
      <c r="N97" s="95" t="s">
        <v>110</v>
      </c>
    </row>
    <row r="98" spans="1:14" ht="15" customHeight="1">
      <c r="A98" s="126" t="s">
        <v>82</v>
      </c>
      <c r="B98" s="95" t="s">
        <v>102</v>
      </c>
      <c r="C98" s="71">
        <f t="shared" si="7"/>
        <v>0</v>
      </c>
      <c r="D98" s="95" t="s">
        <v>110</v>
      </c>
      <c r="E98" s="95" t="s">
        <v>110</v>
      </c>
      <c r="F98" s="72" t="s">
        <v>110</v>
      </c>
      <c r="G98" s="95" t="s">
        <v>110</v>
      </c>
      <c r="H98" s="72" t="s">
        <v>110</v>
      </c>
      <c r="I98" s="72" t="s">
        <v>110</v>
      </c>
      <c r="J98" s="72" t="s">
        <v>110</v>
      </c>
      <c r="K98" s="72" t="s">
        <v>110</v>
      </c>
      <c r="L98" s="95" t="s">
        <v>110</v>
      </c>
      <c r="M98" s="95" t="s">
        <v>110</v>
      </c>
      <c r="N98" s="95" t="s">
        <v>110</v>
      </c>
    </row>
    <row r="99" spans="1:14" ht="15" customHeight="1">
      <c r="A99" s="126" t="s">
        <v>83</v>
      </c>
      <c r="B99" s="95" t="s">
        <v>102</v>
      </c>
      <c r="C99" s="71">
        <f t="shared" si="7"/>
        <v>0</v>
      </c>
      <c r="D99" s="95" t="s">
        <v>110</v>
      </c>
      <c r="E99" s="95" t="s">
        <v>110</v>
      </c>
      <c r="F99" s="72" t="s">
        <v>110</v>
      </c>
      <c r="G99" s="95" t="s">
        <v>110</v>
      </c>
      <c r="H99" s="72" t="s">
        <v>110</v>
      </c>
      <c r="I99" s="72" t="s">
        <v>110</v>
      </c>
      <c r="J99" s="72" t="s">
        <v>110</v>
      </c>
      <c r="K99" s="72" t="s">
        <v>110</v>
      </c>
      <c r="L99" s="95" t="s">
        <v>110</v>
      </c>
      <c r="M99" s="95" t="s">
        <v>110</v>
      </c>
      <c r="N99" s="95" t="s">
        <v>110</v>
      </c>
    </row>
    <row r="102" spans="1:14" ht="15" customHeight="1">
      <c r="B102" s="89"/>
      <c r="C102" s="9"/>
      <c r="D102" s="32"/>
      <c r="E102" s="32"/>
      <c r="F102" s="135"/>
      <c r="G102" s="32"/>
      <c r="H102" s="135"/>
      <c r="I102" s="135"/>
      <c r="J102" s="135"/>
      <c r="K102" s="135"/>
      <c r="L102" s="43"/>
      <c r="M102" s="32"/>
      <c r="N102" s="32"/>
    </row>
  </sheetData>
  <mergeCells count="14">
    <mergeCell ref="N3:N6"/>
    <mergeCell ref="H4:H6"/>
    <mergeCell ref="I4:I6"/>
    <mergeCell ref="J4:J6"/>
    <mergeCell ref="K4:K6"/>
    <mergeCell ref="L4:L6"/>
    <mergeCell ref="A3:A6"/>
    <mergeCell ref="D3:D6"/>
    <mergeCell ref="E3:M3"/>
    <mergeCell ref="C4:C6"/>
    <mergeCell ref="E4:E6"/>
    <mergeCell ref="F4:F6"/>
    <mergeCell ref="M4:M6"/>
    <mergeCell ref="G4:G6"/>
  </mergeCells>
  <dataValidations count="1">
    <dataValidation type="list" allowBlank="1" showInputMessage="1" showErrorMessage="1" sqref="B4:B6" xr:uid="{00000000-0002-0000-0900-000000000000}">
      <formula1>$B$4:$B$5</formula1>
    </dataValidation>
  </dataValidations>
  <pageMargins left="0.45" right="0.45" top="0.75" bottom="0.75" header="0.3" footer="0.3"/>
  <pageSetup paperSize="9" scale="80" orientation="landscape" horizontalDpi="300" r:id="rId1"/>
  <headerFooter>
    <oddFooter>&amp;C&amp;"Calibri,обычный"&amp;K000000&amp;A&amp;R&amp;"Calibri,обычный"&amp;K000000&amp;P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$B$4:$B$6</xm:f>
          </x14:formula1>
          <xm:sqref>IP89:IP99 SL89:SL99 ACH89:ACH99 AMD89:AMD99 AVZ89:AVZ99 BFV89:BFV99 BPR89:BPR99 BZN89:BZN99 CJJ89:CJJ99 CTF89:CTF99 DDB89:DDB99 DMX89:DMX99 DWT89:DWT99 EGP89:EGP99 EQL89:EQL99 FAH89:FAH99 FKD89:FKD99 FTZ89:FTZ99 GDV89:GDV99 GNR89:GNR99 GXN89:GXN99 HHJ89:HHJ99 HRF89:HRF99 IBB89:IBB99 IKX89:IKX99 IUT89:IUT99 JEP89:JEP99 JOL89:JOL99 JYH89:JYH99 KID89:KID99 KRZ89:KRZ99 LBV89:LBV99 LLR89:LLR99 LVN89:LVN99 MFJ89:MFJ99 MPF89:MPF99 MZB89:MZB99 NIX89:NIX99 NST89:NST99 OCP89:OCP99 OML89:OML99 OWH89:OWH99 PGD89:PGD99 PPZ89:PPZ99 PZV89:PZV99 QJR89:QJR99 QTN89:QTN99 RDJ89:RDJ99 RNF89:RNF99 RXB89:RXB99 SGX89:SGX99 SQT89:SQT99 TAP89:TAP99 TKL89:TKL99 TUH89:TUH99 UED89:UED99 UNZ89:UNZ99 UXV89:UXV99 VHR89:VHR99 VRN89:VRN99 WBJ89:WBJ99 WLF89:WLF99 WVB89:WVB99 IP65625:IP65635 SL65625:SL65635 ACH65625:ACH65635 AMD65625:AMD65635 AVZ65625:AVZ65635 BFV65625:BFV65635 BPR65625:BPR65635 BZN65625:BZN65635 CJJ65625:CJJ65635 CTF65625:CTF65635 DDB65625:DDB65635 DMX65625:DMX65635 DWT65625:DWT65635 EGP65625:EGP65635 EQL65625:EQL65635 FAH65625:FAH65635 FKD65625:FKD65635 FTZ65625:FTZ65635 GDV65625:GDV65635 GNR65625:GNR65635 GXN65625:GXN65635 HHJ65625:HHJ65635 HRF65625:HRF65635 IBB65625:IBB65635 IKX65625:IKX65635 IUT65625:IUT65635 JEP65625:JEP65635 JOL65625:JOL65635 JYH65625:JYH65635 KID65625:KID65635 KRZ65625:KRZ65635 LBV65625:LBV65635 LLR65625:LLR65635 LVN65625:LVN65635 MFJ65625:MFJ65635 MPF65625:MPF65635 MZB65625:MZB65635 NIX65625:NIX65635 NST65625:NST65635 OCP65625:OCP65635 OML65625:OML65635 OWH65625:OWH65635 PGD65625:PGD65635 PPZ65625:PPZ65635 PZV65625:PZV65635 QJR65625:QJR65635 QTN65625:QTN65635 RDJ65625:RDJ65635 RNF65625:RNF65635 RXB65625:RXB65635 SGX65625:SGX65635 SQT65625:SQT65635 TAP65625:TAP65635 TKL65625:TKL65635 TUH65625:TUH65635 UED65625:UED65635 UNZ65625:UNZ65635 UXV65625:UXV65635 VHR65625:VHR65635 VRN65625:VRN65635 WBJ65625:WBJ65635 WLF65625:WLF65635 WVB65625:WVB65635 IP131161:IP131171 SL131161:SL131171 ACH131161:ACH131171 AMD131161:AMD131171 AVZ131161:AVZ131171 BFV131161:BFV131171 BPR131161:BPR131171 BZN131161:BZN131171 CJJ131161:CJJ131171 CTF131161:CTF131171 DDB131161:DDB131171 DMX131161:DMX131171 DWT131161:DWT131171 EGP131161:EGP131171 EQL131161:EQL131171 FAH131161:FAH131171 FKD131161:FKD131171 FTZ131161:FTZ131171 GDV131161:GDV131171 GNR131161:GNR131171 GXN131161:GXN131171 HHJ131161:HHJ131171 HRF131161:HRF131171 IBB131161:IBB131171 IKX131161:IKX131171 IUT131161:IUT131171 JEP131161:JEP131171 JOL131161:JOL131171 JYH131161:JYH131171 KID131161:KID131171 KRZ131161:KRZ131171 LBV131161:LBV131171 LLR131161:LLR131171 LVN131161:LVN131171 MFJ131161:MFJ131171 MPF131161:MPF131171 MZB131161:MZB131171 NIX131161:NIX131171 NST131161:NST131171 OCP131161:OCP131171 OML131161:OML131171 OWH131161:OWH131171 PGD131161:PGD131171 PPZ131161:PPZ131171 PZV131161:PZV131171 QJR131161:QJR131171 QTN131161:QTN131171 RDJ131161:RDJ131171 RNF131161:RNF131171 RXB131161:RXB131171 SGX131161:SGX131171 SQT131161:SQT131171 TAP131161:TAP131171 TKL131161:TKL131171 TUH131161:TUH131171 UED131161:UED131171 UNZ131161:UNZ131171 UXV131161:UXV131171 VHR131161:VHR131171 VRN131161:VRN131171 WBJ131161:WBJ131171 WLF131161:WLF131171 WVB131161:WVB131171 IP196697:IP196707 SL196697:SL196707 ACH196697:ACH196707 AMD196697:AMD196707 AVZ196697:AVZ196707 BFV196697:BFV196707 BPR196697:BPR196707 BZN196697:BZN196707 CJJ196697:CJJ196707 CTF196697:CTF196707 DDB196697:DDB196707 DMX196697:DMX196707 DWT196697:DWT196707 EGP196697:EGP196707 EQL196697:EQL196707 FAH196697:FAH196707 FKD196697:FKD196707 FTZ196697:FTZ196707 GDV196697:GDV196707 GNR196697:GNR196707 GXN196697:GXN196707 HHJ196697:HHJ196707 HRF196697:HRF196707 IBB196697:IBB196707 IKX196697:IKX196707 IUT196697:IUT196707 JEP196697:JEP196707 JOL196697:JOL196707 JYH196697:JYH196707 KID196697:KID196707 KRZ196697:KRZ196707 LBV196697:LBV196707 LLR196697:LLR196707 LVN196697:LVN196707 MFJ196697:MFJ196707 MPF196697:MPF196707 MZB196697:MZB196707 NIX196697:NIX196707 NST196697:NST196707 OCP196697:OCP196707 OML196697:OML196707 OWH196697:OWH196707 PGD196697:PGD196707 PPZ196697:PPZ196707 PZV196697:PZV196707 QJR196697:QJR196707 QTN196697:QTN196707 RDJ196697:RDJ196707 RNF196697:RNF196707 RXB196697:RXB196707 SGX196697:SGX196707 SQT196697:SQT196707 TAP196697:TAP196707 TKL196697:TKL196707 TUH196697:TUH196707 UED196697:UED196707 UNZ196697:UNZ196707 UXV196697:UXV196707 VHR196697:VHR196707 VRN196697:VRN196707 WBJ196697:WBJ196707 WLF196697:WLF196707 WVB196697:WVB196707 IP262233:IP262243 SL262233:SL262243 ACH262233:ACH262243 AMD262233:AMD262243 AVZ262233:AVZ262243 BFV262233:BFV262243 BPR262233:BPR262243 BZN262233:BZN262243 CJJ262233:CJJ262243 CTF262233:CTF262243 DDB262233:DDB262243 DMX262233:DMX262243 DWT262233:DWT262243 EGP262233:EGP262243 EQL262233:EQL262243 FAH262233:FAH262243 FKD262233:FKD262243 FTZ262233:FTZ262243 GDV262233:GDV262243 GNR262233:GNR262243 GXN262233:GXN262243 HHJ262233:HHJ262243 HRF262233:HRF262243 IBB262233:IBB262243 IKX262233:IKX262243 IUT262233:IUT262243 JEP262233:JEP262243 JOL262233:JOL262243 JYH262233:JYH262243 KID262233:KID262243 KRZ262233:KRZ262243 LBV262233:LBV262243 LLR262233:LLR262243 LVN262233:LVN262243 MFJ262233:MFJ262243 MPF262233:MPF262243 MZB262233:MZB262243 NIX262233:NIX262243 NST262233:NST262243 OCP262233:OCP262243 OML262233:OML262243 OWH262233:OWH262243 PGD262233:PGD262243 PPZ262233:PPZ262243 PZV262233:PZV262243 QJR262233:QJR262243 QTN262233:QTN262243 RDJ262233:RDJ262243 RNF262233:RNF262243 RXB262233:RXB262243 SGX262233:SGX262243 SQT262233:SQT262243 TAP262233:TAP262243 TKL262233:TKL262243 TUH262233:TUH262243 UED262233:UED262243 UNZ262233:UNZ262243 UXV262233:UXV262243 VHR262233:VHR262243 VRN262233:VRN262243 WBJ262233:WBJ262243 WLF262233:WLF262243 WVB262233:WVB262243 IP327769:IP327779 SL327769:SL327779 ACH327769:ACH327779 AMD327769:AMD327779 AVZ327769:AVZ327779 BFV327769:BFV327779 BPR327769:BPR327779 BZN327769:BZN327779 CJJ327769:CJJ327779 CTF327769:CTF327779 DDB327769:DDB327779 DMX327769:DMX327779 DWT327769:DWT327779 EGP327769:EGP327779 EQL327769:EQL327779 FAH327769:FAH327779 FKD327769:FKD327779 FTZ327769:FTZ327779 GDV327769:GDV327779 GNR327769:GNR327779 GXN327769:GXN327779 HHJ327769:HHJ327779 HRF327769:HRF327779 IBB327769:IBB327779 IKX327769:IKX327779 IUT327769:IUT327779 JEP327769:JEP327779 JOL327769:JOL327779 JYH327769:JYH327779 KID327769:KID327779 KRZ327769:KRZ327779 LBV327769:LBV327779 LLR327769:LLR327779 LVN327769:LVN327779 MFJ327769:MFJ327779 MPF327769:MPF327779 MZB327769:MZB327779 NIX327769:NIX327779 NST327769:NST327779 OCP327769:OCP327779 OML327769:OML327779 OWH327769:OWH327779 PGD327769:PGD327779 PPZ327769:PPZ327779 PZV327769:PZV327779 QJR327769:QJR327779 QTN327769:QTN327779 RDJ327769:RDJ327779 RNF327769:RNF327779 RXB327769:RXB327779 SGX327769:SGX327779 SQT327769:SQT327779 TAP327769:TAP327779 TKL327769:TKL327779 TUH327769:TUH327779 UED327769:UED327779 UNZ327769:UNZ327779 UXV327769:UXV327779 VHR327769:VHR327779 VRN327769:VRN327779 WBJ327769:WBJ327779 WLF327769:WLF327779 WVB327769:WVB327779 IP393305:IP393315 SL393305:SL393315 ACH393305:ACH393315 AMD393305:AMD393315 AVZ393305:AVZ393315 BFV393305:BFV393315 BPR393305:BPR393315 BZN393305:BZN393315 CJJ393305:CJJ393315 CTF393305:CTF393315 DDB393305:DDB393315 DMX393305:DMX393315 DWT393305:DWT393315 EGP393305:EGP393315 EQL393305:EQL393315 FAH393305:FAH393315 FKD393305:FKD393315 FTZ393305:FTZ393315 GDV393305:GDV393315 GNR393305:GNR393315 GXN393305:GXN393315 HHJ393305:HHJ393315 HRF393305:HRF393315 IBB393305:IBB393315 IKX393305:IKX393315 IUT393305:IUT393315 JEP393305:JEP393315 JOL393305:JOL393315 JYH393305:JYH393315 KID393305:KID393315 KRZ393305:KRZ393315 LBV393305:LBV393315 LLR393305:LLR393315 LVN393305:LVN393315 MFJ393305:MFJ393315 MPF393305:MPF393315 MZB393305:MZB393315 NIX393305:NIX393315 NST393305:NST393315 OCP393305:OCP393315 OML393305:OML393315 OWH393305:OWH393315 PGD393305:PGD393315 PPZ393305:PPZ393315 PZV393305:PZV393315 QJR393305:QJR393315 QTN393305:QTN393315 RDJ393305:RDJ393315 RNF393305:RNF393315 RXB393305:RXB393315 SGX393305:SGX393315 SQT393305:SQT393315 TAP393305:TAP393315 TKL393305:TKL393315 TUH393305:TUH393315 UED393305:UED393315 UNZ393305:UNZ393315 UXV393305:UXV393315 VHR393305:VHR393315 VRN393305:VRN393315 WBJ393305:WBJ393315 WLF393305:WLF393315 WVB393305:WVB393315 IP458841:IP458851 SL458841:SL458851 ACH458841:ACH458851 AMD458841:AMD458851 AVZ458841:AVZ458851 BFV458841:BFV458851 BPR458841:BPR458851 BZN458841:BZN458851 CJJ458841:CJJ458851 CTF458841:CTF458851 DDB458841:DDB458851 DMX458841:DMX458851 DWT458841:DWT458851 EGP458841:EGP458851 EQL458841:EQL458851 FAH458841:FAH458851 FKD458841:FKD458851 FTZ458841:FTZ458851 GDV458841:GDV458851 GNR458841:GNR458851 GXN458841:GXN458851 HHJ458841:HHJ458851 HRF458841:HRF458851 IBB458841:IBB458851 IKX458841:IKX458851 IUT458841:IUT458851 JEP458841:JEP458851 JOL458841:JOL458851 JYH458841:JYH458851 KID458841:KID458851 KRZ458841:KRZ458851 LBV458841:LBV458851 LLR458841:LLR458851 LVN458841:LVN458851 MFJ458841:MFJ458851 MPF458841:MPF458851 MZB458841:MZB458851 NIX458841:NIX458851 NST458841:NST458851 OCP458841:OCP458851 OML458841:OML458851 OWH458841:OWH458851 PGD458841:PGD458851 PPZ458841:PPZ458851 PZV458841:PZV458851 QJR458841:QJR458851 QTN458841:QTN458851 RDJ458841:RDJ458851 RNF458841:RNF458851 RXB458841:RXB458851 SGX458841:SGX458851 SQT458841:SQT458851 TAP458841:TAP458851 TKL458841:TKL458851 TUH458841:TUH458851 UED458841:UED458851 UNZ458841:UNZ458851 UXV458841:UXV458851 VHR458841:VHR458851 VRN458841:VRN458851 WBJ458841:WBJ458851 WLF458841:WLF458851 WVB458841:WVB458851 IP524377:IP524387 SL524377:SL524387 ACH524377:ACH524387 AMD524377:AMD524387 AVZ524377:AVZ524387 BFV524377:BFV524387 BPR524377:BPR524387 BZN524377:BZN524387 CJJ524377:CJJ524387 CTF524377:CTF524387 DDB524377:DDB524387 DMX524377:DMX524387 DWT524377:DWT524387 EGP524377:EGP524387 EQL524377:EQL524387 FAH524377:FAH524387 FKD524377:FKD524387 FTZ524377:FTZ524387 GDV524377:GDV524387 GNR524377:GNR524387 GXN524377:GXN524387 HHJ524377:HHJ524387 HRF524377:HRF524387 IBB524377:IBB524387 IKX524377:IKX524387 IUT524377:IUT524387 JEP524377:JEP524387 JOL524377:JOL524387 JYH524377:JYH524387 KID524377:KID524387 KRZ524377:KRZ524387 LBV524377:LBV524387 LLR524377:LLR524387 LVN524377:LVN524387 MFJ524377:MFJ524387 MPF524377:MPF524387 MZB524377:MZB524387 NIX524377:NIX524387 NST524377:NST524387 OCP524377:OCP524387 OML524377:OML524387 OWH524377:OWH524387 PGD524377:PGD524387 PPZ524377:PPZ524387 PZV524377:PZV524387 QJR524377:QJR524387 QTN524377:QTN524387 RDJ524377:RDJ524387 RNF524377:RNF524387 RXB524377:RXB524387 SGX524377:SGX524387 SQT524377:SQT524387 TAP524377:TAP524387 TKL524377:TKL524387 TUH524377:TUH524387 UED524377:UED524387 UNZ524377:UNZ524387 UXV524377:UXV524387 VHR524377:VHR524387 VRN524377:VRN524387 WBJ524377:WBJ524387 WLF524377:WLF524387 WVB524377:WVB524387 IP589913:IP589923 SL589913:SL589923 ACH589913:ACH589923 AMD589913:AMD589923 AVZ589913:AVZ589923 BFV589913:BFV589923 BPR589913:BPR589923 BZN589913:BZN589923 CJJ589913:CJJ589923 CTF589913:CTF589923 DDB589913:DDB589923 DMX589913:DMX589923 DWT589913:DWT589923 EGP589913:EGP589923 EQL589913:EQL589923 FAH589913:FAH589923 FKD589913:FKD589923 FTZ589913:FTZ589923 GDV589913:GDV589923 GNR589913:GNR589923 GXN589913:GXN589923 HHJ589913:HHJ589923 HRF589913:HRF589923 IBB589913:IBB589923 IKX589913:IKX589923 IUT589913:IUT589923 JEP589913:JEP589923 JOL589913:JOL589923 JYH589913:JYH589923 KID589913:KID589923 KRZ589913:KRZ589923 LBV589913:LBV589923 LLR589913:LLR589923 LVN589913:LVN589923 MFJ589913:MFJ589923 MPF589913:MPF589923 MZB589913:MZB589923 NIX589913:NIX589923 NST589913:NST589923 OCP589913:OCP589923 OML589913:OML589923 OWH589913:OWH589923 PGD589913:PGD589923 PPZ589913:PPZ589923 PZV589913:PZV589923 QJR589913:QJR589923 QTN589913:QTN589923 RDJ589913:RDJ589923 RNF589913:RNF589923 RXB589913:RXB589923 SGX589913:SGX589923 SQT589913:SQT589923 TAP589913:TAP589923 TKL589913:TKL589923 TUH589913:TUH589923 UED589913:UED589923 UNZ589913:UNZ589923 UXV589913:UXV589923 VHR589913:VHR589923 VRN589913:VRN589923 WBJ589913:WBJ589923 WLF589913:WLF589923 WVB589913:WVB589923 IP655449:IP655459 SL655449:SL655459 ACH655449:ACH655459 AMD655449:AMD655459 AVZ655449:AVZ655459 BFV655449:BFV655459 BPR655449:BPR655459 BZN655449:BZN655459 CJJ655449:CJJ655459 CTF655449:CTF655459 DDB655449:DDB655459 DMX655449:DMX655459 DWT655449:DWT655459 EGP655449:EGP655459 EQL655449:EQL655459 FAH655449:FAH655459 FKD655449:FKD655459 FTZ655449:FTZ655459 GDV655449:GDV655459 GNR655449:GNR655459 GXN655449:GXN655459 HHJ655449:HHJ655459 HRF655449:HRF655459 IBB655449:IBB655459 IKX655449:IKX655459 IUT655449:IUT655459 JEP655449:JEP655459 JOL655449:JOL655459 JYH655449:JYH655459 KID655449:KID655459 KRZ655449:KRZ655459 LBV655449:LBV655459 LLR655449:LLR655459 LVN655449:LVN655459 MFJ655449:MFJ655459 MPF655449:MPF655459 MZB655449:MZB655459 NIX655449:NIX655459 NST655449:NST655459 OCP655449:OCP655459 OML655449:OML655459 OWH655449:OWH655459 PGD655449:PGD655459 PPZ655449:PPZ655459 PZV655449:PZV655459 QJR655449:QJR655459 QTN655449:QTN655459 RDJ655449:RDJ655459 RNF655449:RNF655459 RXB655449:RXB655459 SGX655449:SGX655459 SQT655449:SQT655459 TAP655449:TAP655459 TKL655449:TKL655459 TUH655449:TUH655459 UED655449:UED655459 UNZ655449:UNZ655459 UXV655449:UXV655459 VHR655449:VHR655459 VRN655449:VRN655459 WBJ655449:WBJ655459 WLF655449:WLF655459 WVB655449:WVB655459 IP720985:IP720995 SL720985:SL720995 ACH720985:ACH720995 AMD720985:AMD720995 AVZ720985:AVZ720995 BFV720985:BFV720995 BPR720985:BPR720995 BZN720985:BZN720995 CJJ720985:CJJ720995 CTF720985:CTF720995 DDB720985:DDB720995 DMX720985:DMX720995 DWT720985:DWT720995 EGP720985:EGP720995 EQL720985:EQL720995 FAH720985:FAH720995 FKD720985:FKD720995 FTZ720985:FTZ720995 GDV720985:GDV720995 GNR720985:GNR720995 GXN720985:GXN720995 HHJ720985:HHJ720995 HRF720985:HRF720995 IBB720985:IBB720995 IKX720985:IKX720995 IUT720985:IUT720995 JEP720985:JEP720995 JOL720985:JOL720995 JYH720985:JYH720995 KID720985:KID720995 KRZ720985:KRZ720995 LBV720985:LBV720995 LLR720985:LLR720995 LVN720985:LVN720995 MFJ720985:MFJ720995 MPF720985:MPF720995 MZB720985:MZB720995 NIX720985:NIX720995 NST720985:NST720995 OCP720985:OCP720995 OML720985:OML720995 OWH720985:OWH720995 PGD720985:PGD720995 PPZ720985:PPZ720995 PZV720985:PZV720995 QJR720985:QJR720995 QTN720985:QTN720995 RDJ720985:RDJ720995 RNF720985:RNF720995 RXB720985:RXB720995 SGX720985:SGX720995 SQT720985:SQT720995 TAP720985:TAP720995 TKL720985:TKL720995 TUH720985:TUH720995 UED720985:UED720995 UNZ720985:UNZ720995 UXV720985:UXV720995 VHR720985:VHR720995 VRN720985:VRN720995 WBJ720985:WBJ720995 WLF720985:WLF720995 WVB720985:WVB720995 IP786521:IP786531 SL786521:SL786531 ACH786521:ACH786531 AMD786521:AMD786531 AVZ786521:AVZ786531 BFV786521:BFV786531 BPR786521:BPR786531 BZN786521:BZN786531 CJJ786521:CJJ786531 CTF786521:CTF786531 DDB786521:DDB786531 DMX786521:DMX786531 DWT786521:DWT786531 EGP786521:EGP786531 EQL786521:EQL786531 FAH786521:FAH786531 FKD786521:FKD786531 FTZ786521:FTZ786531 GDV786521:GDV786531 GNR786521:GNR786531 GXN786521:GXN786531 HHJ786521:HHJ786531 HRF786521:HRF786531 IBB786521:IBB786531 IKX786521:IKX786531 IUT786521:IUT786531 JEP786521:JEP786531 JOL786521:JOL786531 JYH786521:JYH786531 KID786521:KID786531 KRZ786521:KRZ786531 LBV786521:LBV786531 LLR786521:LLR786531 LVN786521:LVN786531 MFJ786521:MFJ786531 MPF786521:MPF786531 MZB786521:MZB786531 NIX786521:NIX786531 NST786521:NST786531 OCP786521:OCP786531 OML786521:OML786531 OWH786521:OWH786531 PGD786521:PGD786531 PPZ786521:PPZ786531 PZV786521:PZV786531 QJR786521:QJR786531 QTN786521:QTN786531 RDJ786521:RDJ786531 RNF786521:RNF786531 RXB786521:RXB786531 SGX786521:SGX786531 SQT786521:SQT786531 TAP786521:TAP786531 TKL786521:TKL786531 TUH786521:TUH786531 UED786521:UED786531 UNZ786521:UNZ786531 UXV786521:UXV786531 VHR786521:VHR786531 VRN786521:VRN786531 WBJ786521:WBJ786531 WLF786521:WLF786531 WVB786521:WVB786531 IP852057:IP852067 SL852057:SL852067 ACH852057:ACH852067 AMD852057:AMD852067 AVZ852057:AVZ852067 BFV852057:BFV852067 BPR852057:BPR852067 BZN852057:BZN852067 CJJ852057:CJJ852067 CTF852057:CTF852067 DDB852057:DDB852067 DMX852057:DMX852067 DWT852057:DWT852067 EGP852057:EGP852067 EQL852057:EQL852067 FAH852057:FAH852067 FKD852057:FKD852067 FTZ852057:FTZ852067 GDV852057:GDV852067 GNR852057:GNR852067 GXN852057:GXN852067 HHJ852057:HHJ852067 HRF852057:HRF852067 IBB852057:IBB852067 IKX852057:IKX852067 IUT852057:IUT852067 JEP852057:JEP852067 JOL852057:JOL852067 JYH852057:JYH852067 KID852057:KID852067 KRZ852057:KRZ852067 LBV852057:LBV852067 LLR852057:LLR852067 LVN852057:LVN852067 MFJ852057:MFJ852067 MPF852057:MPF852067 MZB852057:MZB852067 NIX852057:NIX852067 NST852057:NST852067 OCP852057:OCP852067 OML852057:OML852067 OWH852057:OWH852067 PGD852057:PGD852067 PPZ852057:PPZ852067 PZV852057:PZV852067 QJR852057:QJR852067 QTN852057:QTN852067 RDJ852057:RDJ852067 RNF852057:RNF852067 RXB852057:RXB852067 SGX852057:SGX852067 SQT852057:SQT852067 TAP852057:TAP852067 TKL852057:TKL852067 TUH852057:TUH852067 UED852057:UED852067 UNZ852057:UNZ852067 UXV852057:UXV852067 VHR852057:VHR852067 VRN852057:VRN852067 WBJ852057:WBJ852067 WLF852057:WLF852067 WVB852057:WVB852067 IP917593:IP917603 SL917593:SL917603 ACH917593:ACH917603 AMD917593:AMD917603 AVZ917593:AVZ917603 BFV917593:BFV917603 BPR917593:BPR917603 BZN917593:BZN917603 CJJ917593:CJJ917603 CTF917593:CTF917603 DDB917593:DDB917603 DMX917593:DMX917603 DWT917593:DWT917603 EGP917593:EGP917603 EQL917593:EQL917603 FAH917593:FAH917603 FKD917593:FKD917603 FTZ917593:FTZ917603 GDV917593:GDV917603 GNR917593:GNR917603 GXN917593:GXN917603 HHJ917593:HHJ917603 HRF917593:HRF917603 IBB917593:IBB917603 IKX917593:IKX917603 IUT917593:IUT917603 JEP917593:JEP917603 JOL917593:JOL917603 JYH917593:JYH917603 KID917593:KID917603 KRZ917593:KRZ917603 LBV917593:LBV917603 LLR917593:LLR917603 LVN917593:LVN917603 MFJ917593:MFJ917603 MPF917593:MPF917603 MZB917593:MZB917603 NIX917593:NIX917603 NST917593:NST917603 OCP917593:OCP917603 OML917593:OML917603 OWH917593:OWH917603 PGD917593:PGD917603 PPZ917593:PPZ917603 PZV917593:PZV917603 QJR917593:QJR917603 QTN917593:QTN917603 RDJ917593:RDJ917603 RNF917593:RNF917603 RXB917593:RXB917603 SGX917593:SGX917603 SQT917593:SQT917603 TAP917593:TAP917603 TKL917593:TKL917603 TUH917593:TUH917603 UED917593:UED917603 UNZ917593:UNZ917603 UXV917593:UXV917603 VHR917593:VHR917603 VRN917593:VRN917603 WBJ917593:WBJ917603 WLF917593:WLF917603 WVB917593:WVB917603 IP983129:IP983139 SL983129:SL983139 ACH983129:ACH983139 AMD983129:AMD983139 AVZ983129:AVZ983139 BFV983129:BFV983139 BPR983129:BPR983139 BZN983129:BZN983139 CJJ983129:CJJ983139 CTF983129:CTF983139 DDB983129:DDB983139 DMX983129:DMX983139 DWT983129:DWT983139 EGP983129:EGP983139 EQL983129:EQL983139 FAH983129:FAH983139 FKD983129:FKD983139 FTZ983129:FTZ983139 GDV983129:GDV983139 GNR983129:GNR983139 GXN983129:GXN983139 HHJ983129:HHJ983139 HRF983129:HRF983139 IBB983129:IBB983139 IKX983129:IKX983139 IUT983129:IUT983139 JEP983129:JEP983139 JOL983129:JOL983139 JYH983129:JYH983139 KID983129:KID983139 KRZ983129:KRZ983139 LBV983129:LBV983139 LLR983129:LLR983139 LVN983129:LVN983139 MFJ983129:MFJ983139 MPF983129:MPF983139 MZB983129:MZB983139 NIX983129:NIX983139 NST983129:NST983139 OCP983129:OCP983139 OML983129:OML983139 OWH983129:OWH983139 PGD983129:PGD983139 PPZ983129:PPZ983139 PZV983129:PZV983139 QJR983129:QJR983139 QTN983129:QTN983139 RDJ983129:RDJ983139 RNF983129:RNF983139 RXB983129:RXB983139 SGX983129:SGX983139 SQT983129:SQT983139 TAP983129:TAP983139 TKL983129:TKL983139 TUH983129:TUH983139 UED983129:UED983139 UNZ983129:UNZ983139 UXV983129:UXV983139 VHR983129:VHR983139 VRN983129:VRN983139 WBJ983129:WBJ983139 WLF983129:WLF983139 WVB983129:WVB983139 IP27:IP37 SL27:SL37 ACH27:ACH37 AMD27:AMD37 AVZ27:AVZ37 BFV27:BFV37 BPR27:BPR37 BZN27:BZN37 CJJ27:CJJ37 CTF27:CTF37 DDB27:DDB37 DMX27:DMX37 DWT27:DWT37 EGP27:EGP37 EQL27:EQL37 FAH27:FAH37 FKD27:FKD37 FTZ27:FTZ37 GDV27:GDV37 GNR27:GNR37 GXN27:GXN37 HHJ27:HHJ37 HRF27:HRF37 IBB27:IBB37 IKX27:IKX37 IUT27:IUT37 JEP27:JEP37 JOL27:JOL37 JYH27:JYH37 KID27:KID37 KRZ27:KRZ37 LBV27:LBV37 LLR27:LLR37 LVN27:LVN37 MFJ27:MFJ37 MPF27:MPF37 MZB27:MZB37 NIX27:NIX37 NST27:NST37 OCP27:OCP37 OML27:OML37 OWH27:OWH37 PGD27:PGD37 PPZ27:PPZ37 PZV27:PZV37 QJR27:QJR37 QTN27:QTN37 RDJ27:RDJ37 RNF27:RNF37 RXB27:RXB37 SGX27:SGX37 SQT27:SQT37 TAP27:TAP37 TKL27:TKL37 TUH27:TUH37 UED27:UED37 UNZ27:UNZ37 UXV27:UXV37 VHR27:VHR37 VRN27:VRN37 WBJ27:WBJ37 WLF27:WLF37 WVB27:WVB37 IP65563:IP65573 SL65563:SL65573 ACH65563:ACH65573 AMD65563:AMD65573 AVZ65563:AVZ65573 BFV65563:BFV65573 BPR65563:BPR65573 BZN65563:BZN65573 CJJ65563:CJJ65573 CTF65563:CTF65573 DDB65563:DDB65573 DMX65563:DMX65573 DWT65563:DWT65573 EGP65563:EGP65573 EQL65563:EQL65573 FAH65563:FAH65573 FKD65563:FKD65573 FTZ65563:FTZ65573 GDV65563:GDV65573 GNR65563:GNR65573 GXN65563:GXN65573 HHJ65563:HHJ65573 HRF65563:HRF65573 IBB65563:IBB65573 IKX65563:IKX65573 IUT65563:IUT65573 JEP65563:JEP65573 JOL65563:JOL65573 JYH65563:JYH65573 KID65563:KID65573 KRZ65563:KRZ65573 LBV65563:LBV65573 LLR65563:LLR65573 LVN65563:LVN65573 MFJ65563:MFJ65573 MPF65563:MPF65573 MZB65563:MZB65573 NIX65563:NIX65573 NST65563:NST65573 OCP65563:OCP65573 OML65563:OML65573 OWH65563:OWH65573 PGD65563:PGD65573 PPZ65563:PPZ65573 PZV65563:PZV65573 QJR65563:QJR65573 QTN65563:QTN65573 RDJ65563:RDJ65573 RNF65563:RNF65573 RXB65563:RXB65573 SGX65563:SGX65573 SQT65563:SQT65573 TAP65563:TAP65573 TKL65563:TKL65573 TUH65563:TUH65573 UED65563:UED65573 UNZ65563:UNZ65573 UXV65563:UXV65573 VHR65563:VHR65573 VRN65563:VRN65573 WBJ65563:WBJ65573 WLF65563:WLF65573 WVB65563:WVB65573 IP131099:IP131109 SL131099:SL131109 ACH131099:ACH131109 AMD131099:AMD131109 AVZ131099:AVZ131109 BFV131099:BFV131109 BPR131099:BPR131109 BZN131099:BZN131109 CJJ131099:CJJ131109 CTF131099:CTF131109 DDB131099:DDB131109 DMX131099:DMX131109 DWT131099:DWT131109 EGP131099:EGP131109 EQL131099:EQL131109 FAH131099:FAH131109 FKD131099:FKD131109 FTZ131099:FTZ131109 GDV131099:GDV131109 GNR131099:GNR131109 GXN131099:GXN131109 HHJ131099:HHJ131109 HRF131099:HRF131109 IBB131099:IBB131109 IKX131099:IKX131109 IUT131099:IUT131109 JEP131099:JEP131109 JOL131099:JOL131109 JYH131099:JYH131109 KID131099:KID131109 KRZ131099:KRZ131109 LBV131099:LBV131109 LLR131099:LLR131109 LVN131099:LVN131109 MFJ131099:MFJ131109 MPF131099:MPF131109 MZB131099:MZB131109 NIX131099:NIX131109 NST131099:NST131109 OCP131099:OCP131109 OML131099:OML131109 OWH131099:OWH131109 PGD131099:PGD131109 PPZ131099:PPZ131109 PZV131099:PZV131109 QJR131099:QJR131109 QTN131099:QTN131109 RDJ131099:RDJ131109 RNF131099:RNF131109 RXB131099:RXB131109 SGX131099:SGX131109 SQT131099:SQT131109 TAP131099:TAP131109 TKL131099:TKL131109 TUH131099:TUH131109 UED131099:UED131109 UNZ131099:UNZ131109 UXV131099:UXV131109 VHR131099:VHR131109 VRN131099:VRN131109 WBJ131099:WBJ131109 WLF131099:WLF131109 WVB131099:WVB131109 IP196635:IP196645 SL196635:SL196645 ACH196635:ACH196645 AMD196635:AMD196645 AVZ196635:AVZ196645 BFV196635:BFV196645 BPR196635:BPR196645 BZN196635:BZN196645 CJJ196635:CJJ196645 CTF196635:CTF196645 DDB196635:DDB196645 DMX196635:DMX196645 DWT196635:DWT196645 EGP196635:EGP196645 EQL196635:EQL196645 FAH196635:FAH196645 FKD196635:FKD196645 FTZ196635:FTZ196645 GDV196635:GDV196645 GNR196635:GNR196645 GXN196635:GXN196645 HHJ196635:HHJ196645 HRF196635:HRF196645 IBB196635:IBB196645 IKX196635:IKX196645 IUT196635:IUT196645 JEP196635:JEP196645 JOL196635:JOL196645 JYH196635:JYH196645 KID196635:KID196645 KRZ196635:KRZ196645 LBV196635:LBV196645 LLR196635:LLR196645 LVN196635:LVN196645 MFJ196635:MFJ196645 MPF196635:MPF196645 MZB196635:MZB196645 NIX196635:NIX196645 NST196635:NST196645 OCP196635:OCP196645 OML196635:OML196645 OWH196635:OWH196645 PGD196635:PGD196645 PPZ196635:PPZ196645 PZV196635:PZV196645 QJR196635:QJR196645 QTN196635:QTN196645 RDJ196635:RDJ196645 RNF196635:RNF196645 RXB196635:RXB196645 SGX196635:SGX196645 SQT196635:SQT196645 TAP196635:TAP196645 TKL196635:TKL196645 TUH196635:TUH196645 UED196635:UED196645 UNZ196635:UNZ196645 UXV196635:UXV196645 VHR196635:VHR196645 VRN196635:VRN196645 WBJ196635:WBJ196645 WLF196635:WLF196645 WVB196635:WVB196645 IP262171:IP262181 SL262171:SL262181 ACH262171:ACH262181 AMD262171:AMD262181 AVZ262171:AVZ262181 BFV262171:BFV262181 BPR262171:BPR262181 BZN262171:BZN262181 CJJ262171:CJJ262181 CTF262171:CTF262181 DDB262171:DDB262181 DMX262171:DMX262181 DWT262171:DWT262181 EGP262171:EGP262181 EQL262171:EQL262181 FAH262171:FAH262181 FKD262171:FKD262181 FTZ262171:FTZ262181 GDV262171:GDV262181 GNR262171:GNR262181 GXN262171:GXN262181 HHJ262171:HHJ262181 HRF262171:HRF262181 IBB262171:IBB262181 IKX262171:IKX262181 IUT262171:IUT262181 JEP262171:JEP262181 JOL262171:JOL262181 JYH262171:JYH262181 KID262171:KID262181 KRZ262171:KRZ262181 LBV262171:LBV262181 LLR262171:LLR262181 LVN262171:LVN262181 MFJ262171:MFJ262181 MPF262171:MPF262181 MZB262171:MZB262181 NIX262171:NIX262181 NST262171:NST262181 OCP262171:OCP262181 OML262171:OML262181 OWH262171:OWH262181 PGD262171:PGD262181 PPZ262171:PPZ262181 PZV262171:PZV262181 QJR262171:QJR262181 QTN262171:QTN262181 RDJ262171:RDJ262181 RNF262171:RNF262181 RXB262171:RXB262181 SGX262171:SGX262181 SQT262171:SQT262181 TAP262171:TAP262181 TKL262171:TKL262181 TUH262171:TUH262181 UED262171:UED262181 UNZ262171:UNZ262181 UXV262171:UXV262181 VHR262171:VHR262181 VRN262171:VRN262181 WBJ262171:WBJ262181 WLF262171:WLF262181 WVB262171:WVB262181 IP327707:IP327717 SL327707:SL327717 ACH327707:ACH327717 AMD327707:AMD327717 AVZ327707:AVZ327717 BFV327707:BFV327717 BPR327707:BPR327717 BZN327707:BZN327717 CJJ327707:CJJ327717 CTF327707:CTF327717 DDB327707:DDB327717 DMX327707:DMX327717 DWT327707:DWT327717 EGP327707:EGP327717 EQL327707:EQL327717 FAH327707:FAH327717 FKD327707:FKD327717 FTZ327707:FTZ327717 GDV327707:GDV327717 GNR327707:GNR327717 GXN327707:GXN327717 HHJ327707:HHJ327717 HRF327707:HRF327717 IBB327707:IBB327717 IKX327707:IKX327717 IUT327707:IUT327717 JEP327707:JEP327717 JOL327707:JOL327717 JYH327707:JYH327717 KID327707:KID327717 KRZ327707:KRZ327717 LBV327707:LBV327717 LLR327707:LLR327717 LVN327707:LVN327717 MFJ327707:MFJ327717 MPF327707:MPF327717 MZB327707:MZB327717 NIX327707:NIX327717 NST327707:NST327717 OCP327707:OCP327717 OML327707:OML327717 OWH327707:OWH327717 PGD327707:PGD327717 PPZ327707:PPZ327717 PZV327707:PZV327717 QJR327707:QJR327717 QTN327707:QTN327717 RDJ327707:RDJ327717 RNF327707:RNF327717 RXB327707:RXB327717 SGX327707:SGX327717 SQT327707:SQT327717 TAP327707:TAP327717 TKL327707:TKL327717 TUH327707:TUH327717 UED327707:UED327717 UNZ327707:UNZ327717 UXV327707:UXV327717 VHR327707:VHR327717 VRN327707:VRN327717 WBJ327707:WBJ327717 WLF327707:WLF327717 WVB327707:WVB327717 IP393243:IP393253 SL393243:SL393253 ACH393243:ACH393253 AMD393243:AMD393253 AVZ393243:AVZ393253 BFV393243:BFV393253 BPR393243:BPR393253 BZN393243:BZN393253 CJJ393243:CJJ393253 CTF393243:CTF393253 DDB393243:DDB393253 DMX393243:DMX393253 DWT393243:DWT393253 EGP393243:EGP393253 EQL393243:EQL393253 FAH393243:FAH393253 FKD393243:FKD393253 FTZ393243:FTZ393253 GDV393243:GDV393253 GNR393243:GNR393253 GXN393243:GXN393253 HHJ393243:HHJ393253 HRF393243:HRF393253 IBB393243:IBB393253 IKX393243:IKX393253 IUT393243:IUT393253 JEP393243:JEP393253 JOL393243:JOL393253 JYH393243:JYH393253 KID393243:KID393253 KRZ393243:KRZ393253 LBV393243:LBV393253 LLR393243:LLR393253 LVN393243:LVN393253 MFJ393243:MFJ393253 MPF393243:MPF393253 MZB393243:MZB393253 NIX393243:NIX393253 NST393243:NST393253 OCP393243:OCP393253 OML393243:OML393253 OWH393243:OWH393253 PGD393243:PGD393253 PPZ393243:PPZ393253 PZV393243:PZV393253 QJR393243:QJR393253 QTN393243:QTN393253 RDJ393243:RDJ393253 RNF393243:RNF393253 RXB393243:RXB393253 SGX393243:SGX393253 SQT393243:SQT393253 TAP393243:TAP393253 TKL393243:TKL393253 TUH393243:TUH393253 UED393243:UED393253 UNZ393243:UNZ393253 UXV393243:UXV393253 VHR393243:VHR393253 VRN393243:VRN393253 WBJ393243:WBJ393253 WLF393243:WLF393253 WVB393243:WVB393253 IP458779:IP458789 SL458779:SL458789 ACH458779:ACH458789 AMD458779:AMD458789 AVZ458779:AVZ458789 BFV458779:BFV458789 BPR458779:BPR458789 BZN458779:BZN458789 CJJ458779:CJJ458789 CTF458779:CTF458789 DDB458779:DDB458789 DMX458779:DMX458789 DWT458779:DWT458789 EGP458779:EGP458789 EQL458779:EQL458789 FAH458779:FAH458789 FKD458779:FKD458789 FTZ458779:FTZ458789 GDV458779:GDV458789 GNR458779:GNR458789 GXN458779:GXN458789 HHJ458779:HHJ458789 HRF458779:HRF458789 IBB458779:IBB458789 IKX458779:IKX458789 IUT458779:IUT458789 JEP458779:JEP458789 JOL458779:JOL458789 JYH458779:JYH458789 KID458779:KID458789 KRZ458779:KRZ458789 LBV458779:LBV458789 LLR458779:LLR458789 LVN458779:LVN458789 MFJ458779:MFJ458789 MPF458779:MPF458789 MZB458779:MZB458789 NIX458779:NIX458789 NST458779:NST458789 OCP458779:OCP458789 OML458779:OML458789 OWH458779:OWH458789 PGD458779:PGD458789 PPZ458779:PPZ458789 PZV458779:PZV458789 QJR458779:QJR458789 QTN458779:QTN458789 RDJ458779:RDJ458789 RNF458779:RNF458789 RXB458779:RXB458789 SGX458779:SGX458789 SQT458779:SQT458789 TAP458779:TAP458789 TKL458779:TKL458789 TUH458779:TUH458789 UED458779:UED458789 UNZ458779:UNZ458789 UXV458779:UXV458789 VHR458779:VHR458789 VRN458779:VRN458789 WBJ458779:WBJ458789 WLF458779:WLF458789 WVB458779:WVB458789 IP524315:IP524325 SL524315:SL524325 ACH524315:ACH524325 AMD524315:AMD524325 AVZ524315:AVZ524325 BFV524315:BFV524325 BPR524315:BPR524325 BZN524315:BZN524325 CJJ524315:CJJ524325 CTF524315:CTF524325 DDB524315:DDB524325 DMX524315:DMX524325 DWT524315:DWT524325 EGP524315:EGP524325 EQL524315:EQL524325 FAH524315:FAH524325 FKD524315:FKD524325 FTZ524315:FTZ524325 GDV524315:GDV524325 GNR524315:GNR524325 GXN524315:GXN524325 HHJ524315:HHJ524325 HRF524315:HRF524325 IBB524315:IBB524325 IKX524315:IKX524325 IUT524315:IUT524325 JEP524315:JEP524325 JOL524315:JOL524325 JYH524315:JYH524325 KID524315:KID524325 KRZ524315:KRZ524325 LBV524315:LBV524325 LLR524315:LLR524325 LVN524315:LVN524325 MFJ524315:MFJ524325 MPF524315:MPF524325 MZB524315:MZB524325 NIX524315:NIX524325 NST524315:NST524325 OCP524315:OCP524325 OML524315:OML524325 OWH524315:OWH524325 PGD524315:PGD524325 PPZ524315:PPZ524325 PZV524315:PZV524325 QJR524315:QJR524325 QTN524315:QTN524325 RDJ524315:RDJ524325 RNF524315:RNF524325 RXB524315:RXB524325 SGX524315:SGX524325 SQT524315:SQT524325 TAP524315:TAP524325 TKL524315:TKL524325 TUH524315:TUH524325 UED524315:UED524325 UNZ524315:UNZ524325 UXV524315:UXV524325 VHR524315:VHR524325 VRN524315:VRN524325 WBJ524315:WBJ524325 WLF524315:WLF524325 WVB524315:WVB524325 IP589851:IP589861 SL589851:SL589861 ACH589851:ACH589861 AMD589851:AMD589861 AVZ589851:AVZ589861 BFV589851:BFV589861 BPR589851:BPR589861 BZN589851:BZN589861 CJJ589851:CJJ589861 CTF589851:CTF589861 DDB589851:DDB589861 DMX589851:DMX589861 DWT589851:DWT589861 EGP589851:EGP589861 EQL589851:EQL589861 FAH589851:FAH589861 FKD589851:FKD589861 FTZ589851:FTZ589861 GDV589851:GDV589861 GNR589851:GNR589861 GXN589851:GXN589861 HHJ589851:HHJ589861 HRF589851:HRF589861 IBB589851:IBB589861 IKX589851:IKX589861 IUT589851:IUT589861 JEP589851:JEP589861 JOL589851:JOL589861 JYH589851:JYH589861 KID589851:KID589861 KRZ589851:KRZ589861 LBV589851:LBV589861 LLR589851:LLR589861 LVN589851:LVN589861 MFJ589851:MFJ589861 MPF589851:MPF589861 MZB589851:MZB589861 NIX589851:NIX589861 NST589851:NST589861 OCP589851:OCP589861 OML589851:OML589861 OWH589851:OWH589861 PGD589851:PGD589861 PPZ589851:PPZ589861 PZV589851:PZV589861 QJR589851:QJR589861 QTN589851:QTN589861 RDJ589851:RDJ589861 RNF589851:RNF589861 RXB589851:RXB589861 SGX589851:SGX589861 SQT589851:SQT589861 TAP589851:TAP589861 TKL589851:TKL589861 TUH589851:TUH589861 UED589851:UED589861 UNZ589851:UNZ589861 UXV589851:UXV589861 VHR589851:VHR589861 VRN589851:VRN589861 WBJ589851:WBJ589861 WLF589851:WLF589861 WVB589851:WVB589861 IP655387:IP655397 SL655387:SL655397 ACH655387:ACH655397 AMD655387:AMD655397 AVZ655387:AVZ655397 BFV655387:BFV655397 BPR655387:BPR655397 BZN655387:BZN655397 CJJ655387:CJJ655397 CTF655387:CTF655397 DDB655387:DDB655397 DMX655387:DMX655397 DWT655387:DWT655397 EGP655387:EGP655397 EQL655387:EQL655397 FAH655387:FAH655397 FKD655387:FKD655397 FTZ655387:FTZ655397 GDV655387:GDV655397 GNR655387:GNR655397 GXN655387:GXN655397 HHJ655387:HHJ655397 HRF655387:HRF655397 IBB655387:IBB655397 IKX655387:IKX655397 IUT655387:IUT655397 JEP655387:JEP655397 JOL655387:JOL655397 JYH655387:JYH655397 KID655387:KID655397 KRZ655387:KRZ655397 LBV655387:LBV655397 LLR655387:LLR655397 LVN655387:LVN655397 MFJ655387:MFJ655397 MPF655387:MPF655397 MZB655387:MZB655397 NIX655387:NIX655397 NST655387:NST655397 OCP655387:OCP655397 OML655387:OML655397 OWH655387:OWH655397 PGD655387:PGD655397 PPZ655387:PPZ655397 PZV655387:PZV655397 QJR655387:QJR655397 QTN655387:QTN655397 RDJ655387:RDJ655397 RNF655387:RNF655397 RXB655387:RXB655397 SGX655387:SGX655397 SQT655387:SQT655397 TAP655387:TAP655397 TKL655387:TKL655397 TUH655387:TUH655397 UED655387:UED655397 UNZ655387:UNZ655397 UXV655387:UXV655397 VHR655387:VHR655397 VRN655387:VRN655397 WBJ655387:WBJ655397 WLF655387:WLF655397 WVB655387:WVB655397 IP720923:IP720933 SL720923:SL720933 ACH720923:ACH720933 AMD720923:AMD720933 AVZ720923:AVZ720933 BFV720923:BFV720933 BPR720923:BPR720933 BZN720923:BZN720933 CJJ720923:CJJ720933 CTF720923:CTF720933 DDB720923:DDB720933 DMX720923:DMX720933 DWT720923:DWT720933 EGP720923:EGP720933 EQL720923:EQL720933 FAH720923:FAH720933 FKD720923:FKD720933 FTZ720923:FTZ720933 GDV720923:GDV720933 GNR720923:GNR720933 GXN720923:GXN720933 HHJ720923:HHJ720933 HRF720923:HRF720933 IBB720923:IBB720933 IKX720923:IKX720933 IUT720923:IUT720933 JEP720923:JEP720933 JOL720923:JOL720933 JYH720923:JYH720933 KID720923:KID720933 KRZ720923:KRZ720933 LBV720923:LBV720933 LLR720923:LLR720933 LVN720923:LVN720933 MFJ720923:MFJ720933 MPF720923:MPF720933 MZB720923:MZB720933 NIX720923:NIX720933 NST720923:NST720933 OCP720923:OCP720933 OML720923:OML720933 OWH720923:OWH720933 PGD720923:PGD720933 PPZ720923:PPZ720933 PZV720923:PZV720933 QJR720923:QJR720933 QTN720923:QTN720933 RDJ720923:RDJ720933 RNF720923:RNF720933 RXB720923:RXB720933 SGX720923:SGX720933 SQT720923:SQT720933 TAP720923:TAP720933 TKL720923:TKL720933 TUH720923:TUH720933 UED720923:UED720933 UNZ720923:UNZ720933 UXV720923:UXV720933 VHR720923:VHR720933 VRN720923:VRN720933 WBJ720923:WBJ720933 WLF720923:WLF720933 WVB720923:WVB720933 IP786459:IP786469 SL786459:SL786469 ACH786459:ACH786469 AMD786459:AMD786469 AVZ786459:AVZ786469 BFV786459:BFV786469 BPR786459:BPR786469 BZN786459:BZN786469 CJJ786459:CJJ786469 CTF786459:CTF786469 DDB786459:DDB786469 DMX786459:DMX786469 DWT786459:DWT786469 EGP786459:EGP786469 EQL786459:EQL786469 FAH786459:FAH786469 FKD786459:FKD786469 FTZ786459:FTZ786469 GDV786459:GDV786469 GNR786459:GNR786469 GXN786459:GXN786469 HHJ786459:HHJ786469 HRF786459:HRF786469 IBB786459:IBB786469 IKX786459:IKX786469 IUT786459:IUT786469 JEP786459:JEP786469 JOL786459:JOL786469 JYH786459:JYH786469 KID786459:KID786469 KRZ786459:KRZ786469 LBV786459:LBV786469 LLR786459:LLR786469 LVN786459:LVN786469 MFJ786459:MFJ786469 MPF786459:MPF786469 MZB786459:MZB786469 NIX786459:NIX786469 NST786459:NST786469 OCP786459:OCP786469 OML786459:OML786469 OWH786459:OWH786469 PGD786459:PGD786469 PPZ786459:PPZ786469 PZV786459:PZV786469 QJR786459:QJR786469 QTN786459:QTN786469 RDJ786459:RDJ786469 RNF786459:RNF786469 RXB786459:RXB786469 SGX786459:SGX786469 SQT786459:SQT786469 TAP786459:TAP786469 TKL786459:TKL786469 TUH786459:TUH786469 UED786459:UED786469 UNZ786459:UNZ786469 UXV786459:UXV786469 VHR786459:VHR786469 VRN786459:VRN786469 WBJ786459:WBJ786469 WLF786459:WLF786469 WVB786459:WVB786469 IP851995:IP852005 SL851995:SL852005 ACH851995:ACH852005 AMD851995:AMD852005 AVZ851995:AVZ852005 BFV851995:BFV852005 BPR851995:BPR852005 BZN851995:BZN852005 CJJ851995:CJJ852005 CTF851995:CTF852005 DDB851995:DDB852005 DMX851995:DMX852005 DWT851995:DWT852005 EGP851995:EGP852005 EQL851995:EQL852005 FAH851995:FAH852005 FKD851995:FKD852005 FTZ851995:FTZ852005 GDV851995:GDV852005 GNR851995:GNR852005 GXN851995:GXN852005 HHJ851995:HHJ852005 HRF851995:HRF852005 IBB851995:IBB852005 IKX851995:IKX852005 IUT851995:IUT852005 JEP851995:JEP852005 JOL851995:JOL852005 JYH851995:JYH852005 KID851995:KID852005 KRZ851995:KRZ852005 LBV851995:LBV852005 LLR851995:LLR852005 LVN851995:LVN852005 MFJ851995:MFJ852005 MPF851995:MPF852005 MZB851995:MZB852005 NIX851995:NIX852005 NST851995:NST852005 OCP851995:OCP852005 OML851995:OML852005 OWH851995:OWH852005 PGD851995:PGD852005 PPZ851995:PPZ852005 PZV851995:PZV852005 QJR851995:QJR852005 QTN851995:QTN852005 RDJ851995:RDJ852005 RNF851995:RNF852005 RXB851995:RXB852005 SGX851995:SGX852005 SQT851995:SQT852005 TAP851995:TAP852005 TKL851995:TKL852005 TUH851995:TUH852005 UED851995:UED852005 UNZ851995:UNZ852005 UXV851995:UXV852005 VHR851995:VHR852005 VRN851995:VRN852005 WBJ851995:WBJ852005 WLF851995:WLF852005 WVB851995:WVB852005 IP917531:IP917541 SL917531:SL917541 ACH917531:ACH917541 AMD917531:AMD917541 AVZ917531:AVZ917541 BFV917531:BFV917541 BPR917531:BPR917541 BZN917531:BZN917541 CJJ917531:CJJ917541 CTF917531:CTF917541 DDB917531:DDB917541 DMX917531:DMX917541 DWT917531:DWT917541 EGP917531:EGP917541 EQL917531:EQL917541 FAH917531:FAH917541 FKD917531:FKD917541 FTZ917531:FTZ917541 GDV917531:GDV917541 GNR917531:GNR917541 GXN917531:GXN917541 HHJ917531:HHJ917541 HRF917531:HRF917541 IBB917531:IBB917541 IKX917531:IKX917541 IUT917531:IUT917541 JEP917531:JEP917541 JOL917531:JOL917541 JYH917531:JYH917541 KID917531:KID917541 KRZ917531:KRZ917541 LBV917531:LBV917541 LLR917531:LLR917541 LVN917531:LVN917541 MFJ917531:MFJ917541 MPF917531:MPF917541 MZB917531:MZB917541 NIX917531:NIX917541 NST917531:NST917541 OCP917531:OCP917541 OML917531:OML917541 OWH917531:OWH917541 PGD917531:PGD917541 PPZ917531:PPZ917541 PZV917531:PZV917541 QJR917531:QJR917541 QTN917531:QTN917541 RDJ917531:RDJ917541 RNF917531:RNF917541 RXB917531:RXB917541 SGX917531:SGX917541 SQT917531:SQT917541 TAP917531:TAP917541 TKL917531:TKL917541 TUH917531:TUH917541 UED917531:UED917541 UNZ917531:UNZ917541 UXV917531:UXV917541 VHR917531:VHR917541 VRN917531:VRN917541 WBJ917531:WBJ917541 WLF917531:WLF917541 WVB917531:WVB917541 IP983067:IP983077 SL983067:SL983077 ACH983067:ACH983077 AMD983067:AMD983077 AVZ983067:AVZ983077 BFV983067:BFV983077 BPR983067:BPR983077 BZN983067:BZN983077 CJJ983067:CJJ983077 CTF983067:CTF983077 DDB983067:DDB983077 DMX983067:DMX983077 DWT983067:DWT983077 EGP983067:EGP983077 EQL983067:EQL983077 FAH983067:FAH983077 FKD983067:FKD983077 FTZ983067:FTZ983077 GDV983067:GDV983077 GNR983067:GNR983077 GXN983067:GXN983077 HHJ983067:HHJ983077 HRF983067:HRF983077 IBB983067:IBB983077 IKX983067:IKX983077 IUT983067:IUT983077 JEP983067:JEP983077 JOL983067:JOL983077 JYH983067:JYH983077 KID983067:KID983077 KRZ983067:KRZ983077 LBV983067:LBV983077 LLR983067:LLR983077 LVN983067:LVN983077 MFJ983067:MFJ983077 MPF983067:MPF983077 MZB983067:MZB983077 NIX983067:NIX983077 NST983067:NST983077 OCP983067:OCP983077 OML983067:OML983077 OWH983067:OWH983077 PGD983067:PGD983077 PPZ983067:PPZ983077 PZV983067:PZV983077 QJR983067:QJR983077 QTN983067:QTN983077 RDJ983067:RDJ983077 RNF983067:RNF983077 RXB983067:RXB983077 SGX983067:SGX983077 SQT983067:SQT983077 TAP983067:TAP983077 TKL983067:TKL983077 TUH983067:TUH983077 UED983067:UED983077 UNZ983067:UNZ983077 UXV983067:UXV983077 VHR983067:VHR983077 VRN983067:VRN983077 WBJ983067:WBJ983077 WLF983067:WLF983077 WVB983067:WVB983077 IP8:IP25 SL8:SL25 ACH8:ACH25 AMD8:AMD25 AVZ8:AVZ25 BFV8:BFV25 BPR8:BPR25 BZN8:BZN25 CJJ8:CJJ25 CTF8:CTF25 DDB8:DDB25 DMX8:DMX25 DWT8:DWT25 EGP8:EGP25 EQL8:EQL25 FAH8:FAH25 FKD8:FKD25 FTZ8:FTZ25 GDV8:GDV25 GNR8:GNR25 GXN8:GXN25 HHJ8:HHJ25 HRF8:HRF25 IBB8:IBB25 IKX8:IKX25 IUT8:IUT25 JEP8:JEP25 JOL8:JOL25 JYH8:JYH25 KID8:KID25 KRZ8:KRZ25 LBV8:LBV25 LLR8:LLR25 LVN8:LVN25 MFJ8:MFJ25 MPF8:MPF25 MZB8:MZB25 NIX8:NIX25 NST8:NST25 OCP8:OCP25 OML8:OML25 OWH8:OWH25 PGD8:PGD25 PPZ8:PPZ25 PZV8:PZV25 QJR8:QJR25 QTN8:QTN25 RDJ8:RDJ25 RNF8:RNF25 RXB8:RXB25 SGX8:SGX25 SQT8:SQT25 TAP8:TAP25 TKL8:TKL25 TUH8:TUH25 UED8:UED25 UNZ8:UNZ25 UXV8:UXV25 VHR8:VHR25 VRN8:VRN25 WBJ8:WBJ25 WLF8:WLF25 WVB8:WVB25 IP65544:IP65561 SL65544:SL65561 ACH65544:ACH65561 AMD65544:AMD65561 AVZ65544:AVZ65561 BFV65544:BFV65561 BPR65544:BPR65561 BZN65544:BZN65561 CJJ65544:CJJ65561 CTF65544:CTF65561 DDB65544:DDB65561 DMX65544:DMX65561 DWT65544:DWT65561 EGP65544:EGP65561 EQL65544:EQL65561 FAH65544:FAH65561 FKD65544:FKD65561 FTZ65544:FTZ65561 GDV65544:GDV65561 GNR65544:GNR65561 GXN65544:GXN65561 HHJ65544:HHJ65561 HRF65544:HRF65561 IBB65544:IBB65561 IKX65544:IKX65561 IUT65544:IUT65561 JEP65544:JEP65561 JOL65544:JOL65561 JYH65544:JYH65561 KID65544:KID65561 KRZ65544:KRZ65561 LBV65544:LBV65561 LLR65544:LLR65561 LVN65544:LVN65561 MFJ65544:MFJ65561 MPF65544:MPF65561 MZB65544:MZB65561 NIX65544:NIX65561 NST65544:NST65561 OCP65544:OCP65561 OML65544:OML65561 OWH65544:OWH65561 PGD65544:PGD65561 PPZ65544:PPZ65561 PZV65544:PZV65561 QJR65544:QJR65561 QTN65544:QTN65561 RDJ65544:RDJ65561 RNF65544:RNF65561 RXB65544:RXB65561 SGX65544:SGX65561 SQT65544:SQT65561 TAP65544:TAP65561 TKL65544:TKL65561 TUH65544:TUH65561 UED65544:UED65561 UNZ65544:UNZ65561 UXV65544:UXV65561 VHR65544:VHR65561 VRN65544:VRN65561 WBJ65544:WBJ65561 WLF65544:WLF65561 WVB65544:WVB65561 IP131080:IP131097 SL131080:SL131097 ACH131080:ACH131097 AMD131080:AMD131097 AVZ131080:AVZ131097 BFV131080:BFV131097 BPR131080:BPR131097 BZN131080:BZN131097 CJJ131080:CJJ131097 CTF131080:CTF131097 DDB131080:DDB131097 DMX131080:DMX131097 DWT131080:DWT131097 EGP131080:EGP131097 EQL131080:EQL131097 FAH131080:FAH131097 FKD131080:FKD131097 FTZ131080:FTZ131097 GDV131080:GDV131097 GNR131080:GNR131097 GXN131080:GXN131097 HHJ131080:HHJ131097 HRF131080:HRF131097 IBB131080:IBB131097 IKX131080:IKX131097 IUT131080:IUT131097 JEP131080:JEP131097 JOL131080:JOL131097 JYH131080:JYH131097 KID131080:KID131097 KRZ131080:KRZ131097 LBV131080:LBV131097 LLR131080:LLR131097 LVN131080:LVN131097 MFJ131080:MFJ131097 MPF131080:MPF131097 MZB131080:MZB131097 NIX131080:NIX131097 NST131080:NST131097 OCP131080:OCP131097 OML131080:OML131097 OWH131080:OWH131097 PGD131080:PGD131097 PPZ131080:PPZ131097 PZV131080:PZV131097 QJR131080:QJR131097 QTN131080:QTN131097 RDJ131080:RDJ131097 RNF131080:RNF131097 RXB131080:RXB131097 SGX131080:SGX131097 SQT131080:SQT131097 TAP131080:TAP131097 TKL131080:TKL131097 TUH131080:TUH131097 UED131080:UED131097 UNZ131080:UNZ131097 UXV131080:UXV131097 VHR131080:VHR131097 VRN131080:VRN131097 WBJ131080:WBJ131097 WLF131080:WLF131097 WVB131080:WVB131097 IP196616:IP196633 SL196616:SL196633 ACH196616:ACH196633 AMD196616:AMD196633 AVZ196616:AVZ196633 BFV196616:BFV196633 BPR196616:BPR196633 BZN196616:BZN196633 CJJ196616:CJJ196633 CTF196616:CTF196633 DDB196616:DDB196633 DMX196616:DMX196633 DWT196616:DWT196633 EGP196616:EGP196633 EQL196616:EQL196633 FAH196616:FAH196633 FKD196616:FKD196633 FTZ196616:FTZ196633 GDV196616:GDV196633 GNR196616:GNR196633 GXN196616:GXN196633 HHJ196616:HHJ196633 HRF196616:HRF196633 IBB196616:IBB196633 IKX196616:IKX196633 IUT196616:IUT196633 JEP196616:JEP196633 JOL196616:JOL196633 JYH196616:JYH196633 KID196616:KID196633 KRZ196616:KRZ196633 LBV196616:LBV196633 LLR196616:LLR196633 LVN196616:LVN196633 MFJ196616:MFJ196633 MPF196616:MPF196633 MZB196616:MZB196633 NIX196616:NIX196633 NST196616:NST196633 OCP196616:OCP196633 OML196616:OML196633 OWH196616:OWH196633 PGD196616:PGD196633 PPZ196616:PPZ196633 PZV196616:PZV196633 QJR196616:QJR196633 QTN196616:QTN196633 RDJ196616:RDJ196633 RNF196616:RNF196633 RXB196616:RXB196633 SGX196616:SGX196633 SQT196616:SQT196633 TAP196616:TAP196633 TKL196616:TKL196633 TUH196616:TUH196633 UED196616:UED196633 UNZ196616:UNZ196633 UXV196616:UXV196633 VHR196616:VHR196633 VRN196616:VRN196633 WBJ196616:WBJ196633 WLF196616:WLF196633 WVB196616:WVB196633 IP262152:IP262169 SL262152:SL262169 ACH262152:ACH262169 AMD262152:AMD262169 AVZ262152:AVZ262169 BFV262152:BFV262169 BPR262152:BPR262169 BZN262152:BZN262169 CJJ262152:CJJ262169 CTF262152:CTF262169 DDB262152:DDB262169 DMX262152:DMX262169 DWT262152:DWT262169 EGP262152:EGP262169 EQL262152:EQL262169 FAH262152:FAH262169 FKD262152:FKD262169 FTZ262152:FTZ262169 GDV262152:GDV262169 GNR262152:GNR262169 GXN262152:GXN262169 HHJ262152:HHJ262169 HRF262152:HRF262169 IBB262152:IBB262169 IKX262152:IKX262169 IUT262152:IUT262169 JEP262152:JEP262169 JOL262152:JOL262169 JYH262152:JYH262169 KID262152:KID262169 KRZ262152:KRZ262169 LBV262152:LBV262169 LLR262152:LLR262169 LVN262152:LVN262169 MFJ262152:MFJ262169 MPF262152:MPF262169 MZB262152:MZB262169 NIX262152:NIX262169 NST262152:NST262169 OCP262152:OCP262169 OML262152:OML262169 OWH262152:OWH262169 PGD262152:PGD262169 PPZ262152:PPZ262169 PZV262152:PZV262169 QJR262152:QJR262169 QTN262152:QTN262169 RDJ262152:RDJ262169 RNF262152:RNF262169 RXB262152:RXB262169 SGX262152:SGX262169 SQT262152:SQT262169 TAP262152:TAP262169 TKL262152:TKL262169 TUH262152:TUH262169 UED262152:UED262169 UNZ262152:UNZ262169 UXV262152:UXV262169 VHR262152:VHR262169 VRN262152:VRN262169 WBJ262152:WBJ262169 WLF262152:WLF262169 WVB262152:WVB262169 IP327688:IP327705 SL327688:SL327705 ACH327688:ACH327705 AMD327688:AMD327705 AVZ327688:AVZ327705 BFV327688:BFV327705 BPR327688:BPR327705 BZN327688:BZN327705 CJJ327688:CJJ327705 CTF327688:CTF327705 DDB327688:DDB327705 DMX327688:DMX327705 DWT327688:DWT327705 EGP327688:EGP327705 EQL327688:EQL327705 FAH327688:FAH327705 FKD327688:FKD327705 FTZ327688:FTZ327705 GDV327688:GDV327705 GNR327688:GNR327705 GXN327688:GXN327705 HHJ327688:HHJ327705 HRF327688:HRF327705 IBB327688:IBB327705 IKX327688:IKX327705 IUT327688:IUT327705 JEP327688:JEP327705 JOL327688:JOL327705 JYH327688:JYH327705 KID327688:KID327705 KRZ327688:KRZ327705 LBV327688:LBV327705 LLR327688:LLR327705 LVN327688:LVN327705 MFJ327688:MFJ327705 MPF327688:MPF327705 MZB327688:MZB327705 NIX327688:NIX327705 NST327688:NST327705 OCP327688:OCP327705 OML327688:OML327705 OWH327688:OWH327705 PGD327688:PGD327705 PPZ327688:PPZ327705 PZV327688:PZV327705 QJR327688:QJR327705 QTN327688:QTN327705 RDJ327688:RDJ327705 RNF327688:RNF327705 RXB327688:RXB327705 SGX327688:SGX327705 SQT327688:SQT327705 TAP327688:TAP327705 TKL327688:TKL327705 TUH327688:TUH327705 UED327688:UED327705 UNZ327688:UNZ327705 UXV327688:UXV327705 VHR327688:VHR327705 VRN327688:VRN327705 WBJ327688:WBJ327705 WLF327688:WLF327705 WVB327688:WVB327705 IP393224:IP393241 SL393224:SL393241 ACH393224:ACH393241 AMD393224:AMD393241 AVZ393224:AVZ393241 BFV393224:BFV393241 BPR393224:BPR393241 BZN393224:BZN393241 CJJ393224:CJJ393241 CTF393224:CTF393241 DDB393224:DDB393241 DMX393224:DMX393241 DWT393224:DWT393241 EGP393224:EGP393241 EQL393224:EQL393241 FAH393224:FAH393241 FKD393224:FKD393241 FTZ393224:FTZ393241 GDV393224:GDV393241 GNR393224:GNR393241 GXN393224:GXN393241 HHJ393224:HHJ393241 HRF393224:HRF393241 IBB393224:IBB393241 IKX393224:IKX393241 IUT393224:IUT393241 JEP393224:JEP393241 JOL393224:JOL393241 JYH393224:JYH393241 KID393224:KID393241 KRZ393224:KRZ393241 LBV393224:LBV393241 LLR393224:LLR393241 LVN393224:LVN393241 MFJ393224:MFJ393241 MPF393224:MPF393241 MZB393224:MZB393241 NIX393224:NIX393241 NST393224:NST393241 OCP393224:OCP393241 OML393224:OML393241 OWH393224:OWH393241 PGD393224:PGD393241 PPZ393224:PPZ393241 PZV393224:PZV393241 QJR393224:QJR393241 QTN393224:QTN393241 RDJ393224:RDJ393241 RNF393224:RNF393241 RXB393224:RXB393241 SGX393224:SGX393241 SQT393224:SQT393241 TAP393224:TAP393241 TKL393224:TKL393241 TUH393224:TUH393241 UED393224:UED393241 UNZ393224:UNZ393241 UXV393224:UXV393241 VHR393224:VHR393241 VRN393224:VRN393241 WBJ393224:WBJ393241 WLF393224:WLF393241 WVB393224:WVB393241 IP458760:IP458777 SL458760:SL458777 ACH458760:ACH458777 AMD458760:AMD458777 AVZ458760:AVZ458777 BFV458760:BFV458777 BPR458760:BPR458777 BZN458760:BZN458777 CJJ458760:CJJ458777 CTF458760:CTF458777 DDB458760:DDB458777 DMX458760:DMX458777 DWT458760:DWT458777 EGP458760:EGP458777 EQL458760:EQL458777 FAH458760:FAH458777 FKD458760:FKD458777 FTZ458760:FTZ458777 GDV458760:GDV458777 GNR458760:GNR458777 GXN458760:GXN458777 HHJ458760:HHJ458777 HRF458760:HRF458777 IBB458760:IBB458777 IKX458760:IKX458777 IUT458760:IUT458777 JEP458760:JEP458777 JOL458760:JOL458777 JYH458760:JYH458777 KID458760:KID458777 KRZ458760:KRZ458777 LBV458760:LBV458777 LLR458760:LLR458777 LVN458760:LVN458777 MFJ458760:MFJ458777 MPF458760:MPF458777 MZB458760:MZB458777 NIX458760:NIX458777 NST458760:NST458777 OCP458760:OCP458777 OML458760:OML458777 OWH458760:OWH458777 PGD458760:PGD458777 PPZ458760:PPZ458777 PZV458760:PZV458777 QJR458760:QJR458777 QTN458760:QTN458777 RDJ458760:RDJ458777 RNF458760:RNF458777 RXB458760:RXB458777 SGX458760:SGX458777 SQT458760:SQT458777 TAP458760:TAP458777 TKL458760:TKL458777 TUH458760:TUH458777 UED458760:UED458777 UNZ458760:UNZ458777 UXV458760:UXV458777 VHR458760:VHR458777 VRN458760:VRN458777 WBJ458760:WBJ458777 WLF458760:WLF458777 WVB458760:WVB458777 IP524296:IP524313 SL524296:SL524313 ACH524296:ACH524313 AMD524296:AMD524313 AVZ524296:AVZ524313 BFV524296:BFV524313 BPR524296:BPR524313 BZN524296:BZN524313 CJJ524296:CJJ524313 CTF524296:CTF524313 DDB524296:DDB524313 DMX524296:DMX524313 DWT524296:DWT524313 EGP524296:EGP524313 EQL524296:EQL524313 FAH524296:FAH524313 FKD524296:FKD524313 FTZ524296:FTZ524313 GDV524296:GDV524313 GNR524296:GNR524313 GXN524296:GXN524313 HHJ524296:HHJ524313 HRF524296:HRF524313 IBB524296:IBB524313 IKX524296:IKX524313 IUT524296:IUT524313 JEP524296:JEP524313 JOL524296:JOL524313 JYH524296:JYH524313 KID524296:KID524313 KRZ524296:KRZ524313 LBV524296:LBV524313 LLR524296:LLR524313 LVN524296:LVN524313 MFJ524296:MFJ524313 MPF524296:MPF524313 MZB524296:MZB524313 NIX524296:NIX524313 NST524296:NST524313 OCP524296:OCP524313 OML524296:OML524313 OWH524296:OWH524313 PGD524296:PGD524313 PPZ524296:PPZ524313 PZV524296:PZV524313 QJR524296:QJR524313 QTN524296:QTN524313 RDJ524296:RDJ524313 RNF524296:RNF524313 RXB524296:RXB524313 SGX524296:SGX524313 SQT524296:SQT524313 TAP524296:TAP524313 TKL524296:TKL524313 TUH524296:TUH524313 UED524296:UED524313 UNZ524296:UNZ524313 UXV524296:UXV524313 VHR524296:VHR524313 VRN524296:VRN524313 WBJ524296:WBJ524313 WLF524296:WLF524313 WVB524296:WVB524313 IP589832:IP589849 SL589832:SL589849 ACH589832:ACH589849 AMD589832:AMD589849 AVZ589832:AVZ589849 BFV589832:BFV589849 BPR589832:BPR589849 BZN589832:BZN589849 CJJ589832:CJJ589849 CTF589832:CTF589849 DDB589832:DDB589849 DMX589832:DMX589849 DWT589832:DWT589849 EGP589832:EGP589849 EQL589832:EQL589849 FAH589832:FAH589849 FKD589832:FKD589849 FTZ589832:FTZ589849 GDV589832:GDV589849 GNR589832:GNR589849 GXN589832:GXN589849 HHJ589832:HHJ589849 HRF589832:HRF589849 IBB589832:IBB589849 IKX589832:IKX589849 IUT589832:IUT589849 JEP589832:JEP589849 JOL589832:JOL589849 JYH589832:JYH589849 KID589832:KID589849 KRZ589832:KRZ589849 LBV589832:LBV589849 LLR589832:LLR589849 LVN589832:LVN589849 MFJ589832:MFJ589849 MPF589832:MPF589849 MZB589832:MZB589849 NIX589832:NIX589849 NST589832:NST589849 OCP589832:OCP589849 OML589832:OML589849 OWH589832:OWH589849 PGD589832:PGD589849 PPZ589832:PPZ589849 PZV589832:PZV589849 QJR589832:QJR589849 QTN589832:QTN589849 RDJ589832:RDJ589849 RNF589832:RNF589849 RXB589832:RXB589849 SGX589832:SGX589849 SQT589832:SQT589849 TAP589832:TAP589849 TKL589832:TKL589849 TUH589832:TUH589849 UED589832:UED589849 UNZ589832:UNZ589849 UXV589832:UXV589849 VHR589832:VHR589849 VRN589832:VRN589849 WBJ589832:WBJ589849 WLF589832:WLF589849 WVB589832:WVB589849 IP655368:IP655385 SL655368:SL655385 ACH655368:ACH655385 AMD655368:AMD655385 AVZ655368:AVZ655385 BFV655368:BFV655385 BPR655368:BPR655385 BZN655368:BZN655385 CJJ655368:CJJ655385 CTF655368:CTF655385 DDB655368:DDB655385 DMX655368:DMX655385 DWT655368:DWT655385 EGP655368:EGP655385 EQL655368:EQL655385 FAH655368:FAH655385 FKD655368:FKD655385 FTZ655368:FTZ655385 GDV655368:GDV655385 GNR655368:GNR655385 GXN655368:GXN655385 HHJ655368:HHJ655385 HRF655368:HRF655385 IBB655368:IBB655385 IKX655368:IKX655385 IUT655368:IUT655385 JEP655368:JEP655385 JOL655368:JOL655385 JYH655368:JYH655385 KID655368:KID655385 KRZ655368:KRZ655385 LBV655368:LBV655385 LLR655368:LLR655385 LVN655368:LVN655385 MFJ655368:MFJ655385 MPF655368:MPF655385 MZB655368:MZB655385 NIX655368:NIX655385 NST655368:NST655385 OCP655368:OCP655385 OML655368:OML655385 OWH655368:OWH655385 PGD655368:PGD655385 PPZ655368:PPZ655385 PZV655368:PZV655385 QJR655368:QJR655385 QTN655368:QTN655385 RDJ655368:RDJ655385 RNF655368:RNF655385 RXB655368:RXB655385 SGX655368:SGX655385 SQT655368:SQT655385 TAP655368:TAP655385 TKL655368:TKL655385 TUH655368:TUH655385 UED655368:UED655385 UNZ655368:UNZ655385 UXV655368:UXV655385 VHR655368:VHR655385 VRN655368:VRN655385 WBJ655368:WBJ655385 WLF655368:WLF655385 WVB655368:WVB655385 IP720904:IP720921 SL720904:SL720921 ACH720904:ACH720921 AMD720904:AMD720921 AVZ720904:AVZ720921 BFV720904:BFV720921 BPR720904:BPR720921 BZN720904:BZN720921 CJJ720904:CJJ720921 CTF720904:CTF720921 DDB720904:DDB720921 DMX720904:DMX720921 DWT720904:DWT720921 EGP720904:EGP720921 EQL720904:EQL720921 FAH720904:FAH720921 FKD720904:FKD720921 FTZ720904:FTZ720921 GDV720904:GDV720921 GNR720904:GNR720921 GXN720904:GXN720921 HHJ720904:HHJ720921 HRF720904:HRF720921 IBB720904:IBB720921 IKX720904:IKX720921 IUT720904:IUT720921 JEP720904:JEP720921 JOL720904:JOL720921 JYH720904:JYH720921 KID720904:KID720921 KRZ720904:KRZ720921 LBV720904:LBV720921 LLR720904:LLR720921 LVN720904:LVN720921 MFJ720904:MFJ720921 MPF720904:MPF720921 MZB720904:MZB720921 NIX720904:NIX720921 NST720904:NST720921 OCP720904:OCP720921 OML720904:OML720921 OWH720904:OWH720921 PGD720904:PGD720921 PPZ720904:PPZ720921 PZV720904:PZV720921 QJR720904:QJR720921 QTN720904:QTN720921 RDJ720904:RDJ720921 RNF720904:RNF720921 RXB720904:RXB720921 SGX720904:SGX720921 SQT720904:SQT720921 TAP720904:TAP720921 TKL720904:TKL720921 TUH720904:TUH720921 UED720904:UED720921 UNZ720904:UNZ720921 UXV720904:UXV720921 VHR720904:VHR720921 VRN720904:VRN720921 WBJ720904:WBJ720921 WLF720904:WLF720921 WVB720904:WVB720921 IP786440:IP786457 SL786440:SL786457 ACH786440:ACH786457 AMD786440:AMD786457 AVZ786440:AVZ786457 BFV786440:BFV786457 BPR786440:BPR786457 BZN786440:BZN786457 CJJ786440:CJJ786457 CTF786440:CTF786457 DDB786440:DDB786457 DMX786440:DMX786457 DWT786440:DWT786457 EGP786440:EGP786457 EQL786440:EQL786457 FAH786440:FAH786457 FKD786440:FKD786457 FTZ786440:FTZ786457 GDV786440:GDV786457 GNR786440:GNR786457 GXN786440:GXN786457 HHJ786440:HHJ786457 HRF786440:HRF786457 IBB786440:IBB786457 IKX786440:IKX786457 IUT786440:IUT786457 JEP786440:JEP786457 JOL786440:JOL786457 JYH786440:JYH786457 KID786440:KID786457 KRZ786440:KRZ786457 LBV786440:LBV786457 LLR786440:LLR786457 LVN786440:LVN786457 MFJ786440:MFJ786457 MPF786440:MPF786457 MZB786440:MZB786457 NIX786440:NIX786457 NST786440:NST786457 OCP786440:OCP786457 OML786440:OML786457 OWH786440:OWH786457 PGD786440:PGD786457 PPZ786440:PPZ786457 PZV786440:PZV786457 QJR786440:QJR786457 QTN786440:QTN786457 RDJ786440:RDJ786457 RNF786440:RNF786457 RXB786440:RXB786457 SGX786440:SGX786457 SQT786440:SQT786457 TAP786440:TAP786457 TKL786440:TKL786457 TUH786440:TUH786457 UED786440:UED786457 UNZ786440:UNZ786457 UXV786440:UXV786457 VHR786440:VHR786457 VRN786440:VRN786457 WBJ786440:WBJ786457 WLF786440:WLF786457 WVB786440:WVB786457 IP851976:IP851993 SL851976:SL851993 ACH851976:ACH851993 AMD851976:AMD851993 AVZ851976:AVZ851993 BFV851976:BFV851993 BPR851976:BPR851993 BZN851976:BZN851993 CJJ851976:CJJ851993 CTF851976:CTF851993 DDB851976:DDB851993 DMX851976:DMX851993 DWT851976:DWT851993 EGP851976:EGP851993 EQL851976:EQL851993 FAH851976:FAH851993 FKD851976:FKD851993 FTZ851976:FTZ851993 GDV851976:GDV851993 GNR851976:GNR851993 GXN851976:GXN851993 HHJ851976:HHJ851993 HRF851976:HRF851993 IBB851976:IBB851993 IKX851976:IKX851993 IUT851976:IUT851993 JEP851976:JEP851993 JOL851976:JOL851993 JYH851976:JYH851993 KID851976:KID851993 KRZ851976:KRZ851993 LBV851976:LBV851993 LLR851976:LLR851993 LVN851976:LVN851993 MFJ851976:MFJ851993 MPF851976:MPF851993 MZB851976:MZB851993 NIX851976:NIX851993 NST851976:NST851993 OCP851976:OCP851993 OML851976:OML851993 OWH851976:OWH851993 PGD851976:PGD851993 PPZ851976:PPZ851993 PZV851976:PZV851993 QJR851976:QJR851993 QTN851976:QTN851993 RDJ851976:RDJ851993 RNF851976:RNF851993 RXB851976:RXB851993 SGX851976:SGX851993 SQT851976:SQT851993 TAP851976:TAP851993 TKL851976:TKL851993 TUH851976:TUH851993 UED851976:UED851993 UNZ851976:UNZ851993 UXV851976:UXV851993 VHR851976:VHR851993 VRN851976:VRN851993 WBJ851976:WBJ851993 WLF851976:WLF851993 WVB851976:WVB851993 IP917512:IP917529 SL917512:SL917529 ACH917512:ACH917529 AMD917512:AMD917529 AVZ917512:AVZ917529 BFV917512:BFV917529 BPR917512:BPR917529 BZN917512:BZN917529 CJJ917512:CJJ917529 CTF917512:CTF917529 DDB917512:DDB917529 DMX917512:DMX917529 DWT917512:DWT917529 EGP917512:EGP917529 EQL917512:EQL917529 FAH917512:FAH917529 FKD917512:FKD917529 FTZ917512:FTZ917529 GDV917512:GDV917529 GNR917512:GNR917529 GXN917512:GXN917529 HHJ917512:HHJ917529 HRF917512:HRF917529 IBB917512:IBB917529 IKX917512:IKX917529 IUT917512:IUT917529 JEP917512:JEP917529 JOL917512:JOL917529 JYH917512:JYH917529 KID917512:KID917529 KRZ917512:KRZ917529 LBV917512:LBV917529 LLR917512:LLR917529 LVN917512:LVN917529 MFJ917512:MFJ917529 MPF917512:MPF917529 MZB917512:MZB917529 NIX917512:NIX917529 NST917512:NST917529 OCP917512:OCP917529 OML917512:OML917529 OWH917512:OWH917529 PGD917512:PGD917529 PPZ917512:PPZ917529 PZV917512:PZV917529 QJR917512:QJR917529 QTN917512:QTN917529 RDJ917512:RDJ917529 RNF917512:RNF917529 RXB917512:RXB917529 SGX917512:SGX917529 SQT917512:SQT917529 TAP917512:TAP917529 TKL917512:TKL917529 TUH917512:TUH917529 UED917512:UED917529 UNZ917512:UNZ917529 UXV917512:UXV917529 VHR917512:VHR917529 VRN917512:VRN917529 WBJ917512:WBJ917529 WLF917512:WLF917529 WVB917512:WVB917529 IP983048:IP983065 SL983048:SL983065 ACH983048:ACH983065 AMD983048:AMD983065 AVZ983048:AVZ983065 BFV983048:BFV983065 BPR983048:BPR983065 BZN983048:BZN983065 CJJ983048:CJJ983065 CTF983048:CTF983065 DDB983048:DDB983065 DMX983048:DMX983065 DWT983048:DWT983065 EGP983048:EGP983065 EQL983048:EQL983065 FAH983048:FAH983065 FKD983048:FKD983065 FTZ983048:FTZ983065 GDV983048:GDV983065 GNR983048:GNR983065 GXN983048:GXN983065 HHJ983048:HHJ983065 HRF983048:HRF983065 IBB983048:IBB983065 IKX983048:IKX983065 IUT983048:IUT983065 JEP983048:JEP983065 JOL983048:JOL983065 JYH983048:JYH983065 KID983048:KID983065 KRZ983048:KRZ983065 LBV983048:LBV983065 LLR983048:LLR983065 LVN983048:LVN983065 MFJ983048:MFJ983065 MPF983048:MPF983065 MZB983048:MZB983065 NIX983048:NIX983065 NST983048:NST983065 OCP983048:OCP983065 OML983048:OML983065 OWH983048:OWH983065 PGD983048:PGD983065 PPZ983048:PPZ983065 PZV983048:PZV983065 QJR983048:QJR983065 QTN983048:QTN983065 RDJ983048:RDJ983065 RNF983048:RNF983065 RXB983048:RXB983065 SGX983048:SGX983065 SQT983048:SQT983065 TAP983048:TAP983065 TKL983048:TKL983065 TUH983048:TUH983065 UED983048:UED983065 UNZ983048:UNZ983065 UXV983048:UXV983065 VHR983048:VHR983065 VRN983048:VRN983065 WBJ983048:WBJ983065 WLF983048:WLF983065 WVB983048:WVB983065 IP39:IP46 SL39:SL46 ACH39:ACH46 AMD39:AMD46 AVZ39:AVZ46 BFV39:BFV46 BPR39:BPR46 BZN39:BZN46 CJJ39:CJJ46 CTF39:CTF46 DDB39:DDB46 DMX39:DMX46 DWT39:DWT46 EGP39:EGP46 EQL39:EQL46 FAH39:FAH46 FKD39:FKD46 FTZ39:FTZ46 GDV39:GDV46 GNR39:GNR46 GXN39:GXN46 HHJ39:HHJ46 HRF39:HRF46 IBB39:IBB46 IKX39:IKX46 IUT39:IUT46 JEP39:JEP46 JOL39:JOL46 JYH39:JYH46 KID39:KID46 KRZ39:KRZ46 LBV39:LBV46 LLR39:LLR46 LVN39:LVN46 MFJ39:MFJ46 MPF39:MPF46 MZB39:MZB46 NIX39:NIX46 NST39:NST46 OCP39:OCP46 OML39:OML46 OWH39:OWH46 PGD39:PGD46 PPZ39:PPZ46 PZV39:PZV46 QJR39:QJR46 QTN39:QTN46 RDJ39:RDJ46 RNF39:RNF46 RXB39:RXB46 SGX39:SGX46 SQT39:SQT46 TAP39:TAP46 TKL39:TKL46 TUH39:TUH46 UED39:UED46 UNZ39:UNZ46 UXV39:UXV46 VHR39:VHR46 VRN39:VRN46 WBJ39:WBJ46 WLF39:WLF46 WVB39:WVB46 IP65575:IP65582 SL65575:SL65582 ACH65575:ACH65582 AMD65575:AMD65582 AVZ65575:AVZ65582 BFV65575:BFV65582 BPR65575:BPR65582 BZN65575:BZN65582 CJJ65575:CJJ65582 CTF65575:CTF65582 DDB65575:DDB65582 DMX65575:DMX65582 DWT65575:DWT65582 EGP65575:EGP65582 EQL65575:EQL65582 FAH65575:FAH65582 FKD65575:FKD65582 FTZ65575:FTZ65582 GDV65575:GDV65582 GNR65575:GNR65582 GXN65575:GXN65582 HHJ65575:HHJ65582 HRF65575:HRF65582 IBB65575:IBB65582 IKX65575:IKX65582 IUT65575:IUT65582 JEP65575:JEP65582 JOL65575:JOL65582 JYH65575:JYH65582 KID65575:KID65582 KRZ65575:KRZ65582 LBV65575:LBV65582 LLR65575:LLR65582 LVN65575:LVN65582 MFJ65575:MFJ65582 MPF65575:MPF65582 MZB65575:MZB65582 NIX65575:NIX65582 NST65575:NST65582 OCP65575:OCP65582 OML65575:OML65582 OWH65575:OWH65582 PGD65575:PGD65582 PPZ65575:PPZ65582 PZV65575:PZV65582 QJR65575:QJR65582 QTN65575:QTN65582 RDJ65575:RDJ65582 RNF65575:RNF65582 RXB65575:RXB65582 SGX65575:SGX65582 SQT65575:SQT65582 TAP65575:TAP65582 TKL65575:TKL65582 TUH65575:TUH65582 UED65575:UED65582 UNZ65575:UNZ65582 UXV65575:UXV65582 VHR65575:VHR65582 VRN65575:VRN65582 WBJ65575:WBJ65582 WLF65575:WLF65582 WVB65575:WVB65582 IP131111:IP131118 SL131111:SL131118 ACH131111:ACH131118 AMD131111:AMD131118 AVZ131111:AVZ131118 BFV131111:BFV131118 BPR131111:BPR131118 BZN131111:BZN131118 CJJ131111:CJJ131118 CTF131111:CTF131118 DDB131111:DDB131118 DMX131111:DMX131118 DWT131111:DWT131118 EGP131111:EGP131118 EQL131111:EQL131118 FAH131111:FAH131118 FKD131111:FKD131118 FTZ131111:FTZ131118 GDV131111:GDV131118 GNR131111:GNR131118 GXN131111:GXN131118 HHJ131111:HHJ131118 HRF131111:HRF131118 IBB131111:IBB131118 IKX131111:IKX131118 IUT131111:IUT131118 JEP131111:JEP131118 JOL131111:JOL131118 JYH131111:JYH131118 KID131111:KID131118 KRZ131111:KRZ131118 LBV131111:LBV131118 LLR131111:LLR131118 LVN131111:LVN131118 MFJ131111:MFJ131118 MPF131111:MPF131118 MZB131111:MZB131118 NIX131111:NIX131118 NST131111:NST131118 OCP131111:OCP131118 OML131111:OML131118 OWH131111:OWH131118 PGD131111:PGD131118 PPZ131111:PPZ131118 PZV131111:PZV131118 QJR131111:QJR131118 QTN131111:QTN131118 RDJ131111:RDJ131118 RNF131111:RNF131118 RXB131111:RXB131118 SGX131111:SGX131118 SQT131111:SQT131118 TAP131111:TAP131118 TKL131111:TKL131118 TUH131111:TUH131118 UED131111:UED131118 UNZ131111:UNZ131118 UXV131111:UXV131118 VHR131111:VHR131118 VRN131111:VRN131118 WBJ131111:WBJ131118 WLF131111:WLF131118 WVB131111:WVB131118 IP196647:IP196654 SL196647:SL196654 ACH196647:ACH196654 AMD196647:AMD196654 AVZ196647:AVZ196654 BFV196647:BFV196654 BPR196647:BPR196654 BZN196647:BZN196654 CJJ196647:CJJ196654 CTF196647:CTF196654 DDB196647:DDB196654 DMX196647:DMX196654 DWT196647:DWT196654 EGP196647:EGP196654 EQL196647:EQL196654 FAH196647:FAH196654 FKD196647:FKD196654 FTZ196647:FTZ196654 GDV196647:GDV196654 GNR196647:GNR196654 GXN196647:GXN196654 HHJ196647:HHJ196654 HRF196647:HRF196654 IBB196647:IBB196654 IKX196647:IKX196654 IUT196647:IUT196654 JEP196647:JEP196654 JOL196647:JOL196654 JYH196647:JYH196654 KID196647:KID196654 KRZ196647:KRZ196654 LBV196647:LBV196654 LLR196647:LLR196654 LVN196647:LVN196654 MFJ196647:MFJ196654 MPF196647:MPF196654 MZB196647:MZB196654 NIX196647:NIX196654 NST196647:NST196654 OCP196647:OCP196654 OML196647:OML196654 OWH196647:OWH196654 PGD196647:PGD196654 PPZ196647:PPZ196654 PZV196647:PZV196654 QJR196647:QJR196654 QTN196647:QTN196654 RDJ196647:RDJ196654 RNF196647:RNF196654 RXB196647:RXB196654 SGX196647:SGX196654 SQT196647:SQT196654 TAP196647:TAP196654 TKL196647:TKL196654 TUH196647:TUH196654 UED196647:UED196654 UNZ196647:UNZ196654 UXV196647:UXV196654 VHR196647:VHR196654 VRN196647:VRN196654 WBJ196647:WBJ196654 WLF196647:WLF196654 WVB196647:WVB196654 IP262183:IP262190 SL262183:SL262190 ACH262183:ACH262190 AMD262183:AMD262190 AVZ262183:AVZ262190 BFV262183:BFV262190 BPR262183:BPR262190 BZN262183:BZN262190 CJJ262183:CJJ262190 CTF262183:CTF262190 DDB262183:DDB262190 DMX262183:DMX262190 DWT262183:DWT262190 EGP262183:EGP262190 EQL262183:EQL262190 FAH262183:FAH262190 FKD262183:FKD262190 FTZ262183:FTZ262190 GDV262183:GDV262190 GNR262183:GNR262190 GXN262183:GXN262190 HHJ262183:HHJ262190 HRF262183:HRF262190 IBB262183:IBB262190 IKX262183:IKX262190 IUT262183:IUT262190 JEP262183:JEP262190 JOL262183:JOL262190 JYH262183:JYH262190 KID262183:KID262190 KRZ262183:KRZ262190 LBV262183:LBV262190 LLR262183:LLR262190 LVN262183:LVN262190 MFJ262183:MFJ262190 MPF262183:MPF262190 MZB262183:MZB262190 NIX262183:NIX262190 NST262183:NST262190 OCP262183:OCP262190 OML262183:OML262190 OWH262183:OWH262190 PGD262183:PGD262190 PPZ262183:PPZ262190 PZV262183:PZV262190 QJR262183:QJR262190 QTN262183:QTN262190 RDJ262183:RDJ262190 RNF262183:RNF262190 RXB262183:RXB262190 SGX262183:SGX262190 SQT262183:SQT262190 TAP262183:TAP262190 TKL262183:TKL262190 TUH262183:TUH262190 UED262183:UED262190 UNZ262183:UNZ262190 UXV262183:UXV262190 VHR262183:VHR262190 VRN262183:VRN262190 WBJ262183:WBJ262190 WLF262183:WLF262190 WVB262183:WVB262190 IP327719:IP327726 SL327719:SL327726 ACH327719:ACH327726 AMD327719:AMD327726 AVZ327719:AVZ327726 BFV327719:BFV327726 BPR327719:BPR327726 BZN327719:BZN327726 CJJ327719:CJJ327726 CTF327719:CTF327726 DDB327719:DDB327726 DMX327719:DMX327726 DWT327719:DWT327726 EGP327719:EGP327726 EQL327719:EQL327726 FAH327719:FAH327726 FKD327719:FKD327726 FTZ327719:FTZ327726 GDV327719:GDV327726 GNR327719:GNR327726 GXN327719:GXN327726 HHJ327719:HHJ327726 HRF327719:HRF327726 IBB327719:IBB327726 IKX327719:IKX327726 IUT327719:IUT327726 JEP327719:JEP327726 JOL327719:JOL327726 JYH327719:JYH327726 KID327719:KID327726 KRZ327719:KRZ327726 LBV327719:LBV327726 LLR327719:LLR327726 LVN327719:LVN327726 MFJ327719:MFJ327726 MPF327719:MPF327726 MZB327719:MZB327726 NIX327719:NIX327726 NST327719:NST327726 OCP327719:OCP327726 OML327719:OML327726 OWH327719:OWH327726 PGD327719:PGD327726 PPZ327719:PPZ327726 PZV327719:PZV327726 QJR327719:QJR327726 QTN327719:QTN327726 RDJ327719:RDJ327726 RNF327719:RNF327726 RXB327719:RXB327726 SGX327719:SGX327726 SQT327719:SQT327726 TAP327719:TAP327726 TKL327719:TKL327726 TUH327719:TUH327726 UED327719:UED327726 UNZ327719:UNZ327726 UXV327719:UXV327726 VHR327719:VHR327726 VRN327719:VRN327726 WBJ327719:WBJ327726 WLF327719:WLF327726 WVB327719:WVB327726 IP393255:IP393262 SL393255:SL393262 ACH393255:ACH393262 AMD393255:AMD393262 AVZ393255:AVZ393262 BFV393255:BFV393262 BPR393255:BPR393262 BZN393255:BZN393262 CJJ393255:CJJ393262 CTF393255:CTF393262 DDB393255:DDB393262 DMX393255:DMX393262 DWT393255:DWT393262 EGP393255:EGP393262 EQL393255:EQL393262 FAH393255:FAH393262 FKD393255:FKD393262 FTZ393255:FTZ393262 GDV393255:GDV393262 GNR393255:GNR393262 GXN393255:GXN393262 HHJ393255:HHJ393262 HRF393255:HRF393262 IBB393255:IBB393262 IKX393255:IKX393262 IUT393255:IUT393262 JEP393255:JEP393262 JOL393255:JOL393262 JYH393255:JYH393262 KID393255:KID393262 KRZ393255:KRZ393262 LBV393255:LBV393262 LLR393255:LLR393262 LVN393255:LVN393262 MFJ393255:MFJ393262 MPF393255:MPF393262 MZB393255:MZB393262 NIX393255:NIX393262 NST393255:NST393262 OCP393255:OCP393262 OML393255:OML393262 OWH393255:OWH393262 PGD393255:PGD393262 PPZ393255:PPZ393262 PZV393255:PZV393262 QJR393255:QJR393262 QTN393255:QTN393262 RDJ393255:RDJ393262 RNF393255:RNF393262 RXB393255:RXB393262 SGX393255:SGX393262 SQT393255:SQT393262 TAP393255:TAP393262 TKL393255:TKL393262 TUH393255:TUH393262 UED393255:UED393262 UNZ393255:UNZ393262 UXV393255:UXV393262 VHR393255:VHR393262 VRN393255:VRN393262 WBJ393255:WBJ393262 WLF393255:WLF393262 WVB393255:WVB393262 IP458791:IP458798 SL458791:SL458798 ACH458791:ACH458798 AMD458791:AMD458798 AVZ458791:AVZ458798 BFV458791:BFV458798 BPR458791:BPR458798 BZN458791:BZN458798 CJJ458791:CJJ458798 CTF458791:CTF458798 DDB458791:DDB458798 DMX458791:DMX458798 DWT458791:DWT458798 EGP458791:EGP458798 EQL458791:EQL458798 FAH458791:FAH458798 FKD458791:FKD458798 FTZ458791:FTZ458798 GDV458791:GDV458798 GNR458791:GNR458798 GXN458791:GXN458798 HHJ458791:HHJ458798 HRF458791:HRF458798 IBB458791:IBB458798 IKX458791:IKX458798 IUT458791:IUT458798 JEP458791:JEP458798 JOL458791:JOL458798 JYH458791:JYH458798 KID458791:KID458798 KRZ458791:KRZ458798 LBV458791:LBV458798 LLR458791:LLR458798 LVN458791:LVN458798 MFJ458791:MFJ458798 MPF458791:MPF458798 MZB458791:MZB458798 NIX458791:NIX458798 NST458791:NST458798 OCP458791:OCP458798 OML458791:OML458798 OWH458791:OWH458798 PGD458791:PGD458798 PPZ458791:PPZ458798 PZV458791:PZV458798 QJR458791:QJR458798 QTN458791:QTN458798 RDJ458791:RDJ458798 RNF458791:RNF458798 RXB458791:RXB458798 SGX458791:SGX458798 SQT458791:SQT458798 TAP458791:TAP458798 TKL458791:TKL458798 TUH458791:TUH458798 UED458791:UED458798 UNZ458791:UNZ458798 UXV458791:UXV458798 VHR458791:VHR458798 VRN458791:VRN458798 WBJ458791:WBJ458798 WLF458791:WLF458798 WVB458791:WVB458798 IP524327:IP524334 SL524327:SL524334 ACH524327:ACH524334 AMD524327:AMD524334 AVZ524327:AVZ524334 BFV524327:BFV524334 BPR524327:BPR524334 BZN524327:BZN524334 CJJ524327:CJJ524334 CTF524327:CTF524334 DDB524327:DDB524334 DMX524327:DMX524334 DWT524327:DWT524334 EGP524327:EGP524334 EQL524327:EQL524334 FAH524327:FAH524334 FKD524327:FKD524334 FTZ524327:FTZ524334 GDV524327:GDV524334 GNR524327:GNR524334 GXN524327:GXN524334 HHJ524327:HHJ524334 HRF524327:HRF524334 IBB524327:IBB524334 IKX524327:IKX524334 IUT524327:IUT524334 JEP524327:JEP524334 JOL524327:JOL524334 JYH524327:JYH524334 KID524327:KID524334 KRZ524327:KRZ524334 LBV524327:LBV524334 LLR524327:LLR524334 LVN524327:LVN524334 MFJ524327:MFJ524334 MPF524327:MPF524334 MZB524327:MZB524334 NIX524327:NIX524334 NST524327:NST524334 OCP524327:OCP524334 OML524327:OML524334 OWH524327:OWH524334 PGD524327:PGD524334 PPZ524327:PPZ524334 PZV524327:PZV524334 QJR524327:QJR524334 QTN524327:QTN524334 RDJ524327:RDJ524334 RNF524327:RNF524334 RXB524327:RXB524334 SGX524327:SGX524334 SQT524327:SQT524334 TAP524327:TAP524334 TKL524327:TKL524334 TUH524327:TUH524334 UED524327:UED524334 UNZ524327:UNZ524334 UXV524327:UXV524334 VHR524327:VHR524334 VRN524327:VRN524334 WBJ524327:WBJ524334 WLF524327:WLF524334 WVB524327:WVB524334 IP589863:IP589870 SL589863:SL589870 ACH589863:ACH589870 AMD589863:AMD589870 AVZ589863:AVZ589870 BFV589863:BFV589870 BPR589863:BPR589870 BZN589863:BZN589870 CJJ589863:CJJ589870 CTF589863:CTF589870 DDB589863:DDB589870 DMX589863:DMX589870 DWT589863:DWT589870 EGP589863:EGP589870 EQL589863:EQL589870 FAH589863:FAH589870 FKD589863:FKD589870 FTZ589863:FTZ589870 GDV589863:GDV589870 GNR589863:GNR589870 GXN589863:GXN589870 HHJ589863:HHJ589870 HRF589863:HRF589870 IBB589863:IBB589870 IKX589863:IKX589870 IUT589863:IUT589870 JEP589863:JEP589870 JOL589863:JOL589870 JYH589863:JYH589870 KID589863:KID589870 KRZ589863:KRZ589870 LBV589863:LBV589870 LLR589863:LLR589870 LVN589863:LVN589870 MFJ589863:MFJ589870 MPF589863:MPF589870 MZB589863:MZB589870 NIX589863:NIX589870 NST589863:NST589870 OCP589863:OCP589870 OML589863:OML589870 OWH589863:OWH589870 PGD589863:PGD589870 PPZ589863:PPZ589870 PZV589863:PZV589870 QJR589863:QJR589870 QTN589863:QTN589870 RDJ589863:RDJ589870 RNF589863:RNF589870 RXB589863:RXB589870 SGX589863:SGX589870 SQT589863:SQT589870 TAP589863:TAP589870 TKL589863:TKL589870 TUH589863:TUH589870 UED589863:UED589870 UNZ589863:UNZ589870 UXV589863:UXV589870 VHR589863:VHR589870 VRN589863:VRN589870 WBJ589863:WBJ589870 WLF589863:WLF589870 WVB589863:WVB589870 IP655399:IP655406 SL655399:SL655406 ACH655399:ACH655406 AMD655399:AMD655406 AVZ655399:AVZ655406 BFV655399:BFV655406 BPR655399:BPR655406 BZN655399:BZN655406 CJJ655399:CJJ655406 CTF655399:CTF655406 DDB655399:DDB655406 DMX655399:DMX655406 DWT655399:DWT655406 EGP655399:EGP655406 EQL655399:EQL655406 FAH655399:FAH655406 FKD655399:FKD655406 FTZ655399:FTZ655406 GDV655399:GDV655406 GNR655399:GNR655406 GXN655399:GXN655406 HHJ655399:HHJ655406 HRF655399:HRF655406 IBB655399:IBB655406 IKX655399:IKX655406 IUT655399:IUT655406 JEP655399:JEP655406 JOL655399:JOL655406 JYH655399:JYH655406 KID655399:KID655406 KRZ655399:KRZ655406 LBV655399:LBV655406 LLR655399:LLR655406 LVN655399:LVN655406 MFJ655399:MFJ655406 MPF655399:MPF655406 MZB655399:MZB655406 NIX655399:NIX655406 NST655399:NST655406 OCP655399:OCP655406 OML655399:OML655406 OWH655399:OWH655406 PGD655399:PGD655406 PPZ655399:PPZ655406 PZV655399:PZV655406 QJR655399:QJR655406 QTN655399:QTN655406 RDJ655399:RDJ655406 RNF655399:RNF655406 RXB655399:RXB655406 SGX655399:SGX655406 SQT655399:SQT655406 TAP655399:TAP655406 TKL655399:TKL655406 TUH655399:TUH655406 UED655399:UED655406 UNZ655399:UNZ655406 UXV655399:UXV655406 VHR655399:VHR655406 VRN655399:VRN655406 WBJ655399:WBJ655406 WLF655399:WLF655406 WVB655399:WVB655406 IP720935:IP720942 SL720935:SL720942 ACH720935:ACH720942 AMD720935:AMD720942 AVZ720935:AVZ720942 BFV720935:BFV720942 BPR720935:BPR720942 BZN720935:BZN720942 CJJ720935:CJJ720942 CTF720935:CTF720942 DDB720935:DDB720942 DMX720935:DMX720942 DWT720935:DWT720942 EGP720935:EGP720942 EQL720935:EQL720942 FAH720935:FAH720942 FKD720935:FKD720942 FTZ720935:FTZ720942 GDV720935:GDV720942 GNR720935:GNR720942 GXN720935:GXN720942 HHJ720935:HHJ720942 HRF720935:HRF720942 IBB720935:IBB720942 IKX720935:IKX720942 IUT720935:IUT720942 JEP720935:JEP720942 JOL720935:JOL720942 JYH720935:JYH720942 KID720935:KID720942 KRZ720935:KRZ720942 LBV720935:LBV720942 LLR720935:LLR720942 LVN720935:LVN720942 MFJ720935:MFJ720942 MPF720935:MPF720942 MZB720935:MZB720942 NIX720935:NIX720942 NST720935:NST720942 OCP720935:OCP720942 OML720935:OML720942 OWH720935:OWH720942 PGD720935:PGD720942 PPZ720935:PPZ720942 PZV720935:PZV720942 QJR720935:QJR720942 QTN720935:QTN720942 RDJ720935:RDJ720942 RNF720935:RNF720942 RXB720935:RXB720942 SGX720935:SGX720942 SQT720935:SQT720942 TAP720935:TAP720942 TKL720935:TKL720942 TUH720935:TUH720942 UED720935:UED720942 UNZ720935:UNZ720942 UXV720935:UXV720942 VHR720935:VHR720942 VRN720935:VRN720942 WBJ720935:WBJ720942 WLF720935:WLF720942 WVB720935:WVB720942 IP786471:IP786478 SL786471:SL786478 ACH786471:ACH786478 AMD786471:AMD786478 AVZ786471:AVZ786478 BFV786471:BFV786478 BPR786471:BPR786478 BZN786471:BZN786478 CJJ786471:CJJ786478 CTF786471:CTF786478 DDB786471:DDB786478 DMX786471:DMX786478 DWT786471:DWT786478 EGP786471:EGP786478 EQL786471:EQL786478 FAH786471:FAH786478 FKD786471:FKD786478 FTZ786471:FTZ786478 GDV786471:GDV786478 GNR786471:GNR786478 GXN786471:GXN786478 HHJ786471:HHJ786478 HRF786471:HRF786478 IBB786471:IBB786478 IKX786471:IKX786478 IUT786471:IUT786478 JEP786471:JEP786478 JOL786471:JOL786478 JYH786471:JYH786478 KID786471:KID786478 KRZ786471:KRZ786478 LBV786471:LBV786478 LLR786471:LLR786478 LVN786471:LVN786478 MFJ786471:MFJ786478 MPF786471:MPF786478 MZB786471:MZB786478 NIX786471:NIX786478 NST786471:NST786478 OCP786471:OCP786478 OML786471:OML786478 OWH786471:OWH786478 PGD786471:PGD786478 PPZ786471:PPZ786478 PZV786471:PZV786478 QJR786471:QJR786478 QTN786471:QTN786478 RDJ786471:RDJ786478 RNF786471:RNF786478 RXB786471:RXB786478 SGX786471:SGX786478 SQT786471:SQT786478 TAP786471:TAP786478 TKL786471:TKL786478 TUH786471:TUH786478 UED786471:UED786478 UNZ786471:UNZ786478 UXV786471:UXV786478 VHR786471:VHR786478 VRN786471:VRN786478 WBJ786471:WBJ786478 WLF786471:WLF786478 WVB786471:WVB786478 IP852007:IP852014 SL852007:SL852014 ACH852007:ACH852014 AMD852007:AMD852014 AVZ852007:AVZ852014 BFV852007:BFV852014 BPR852007:BPR852014 BZN852007:BZN852014 CJJ852007:CJJ852014 CTF852007:CTF852014 DDB852007:DDB852014 DMX852007:DMX852014 DWT852007:DWT852014 EGP852007:EGP852014 EQL852007:EQL852014 FAH852007:FAH852014 FKD852007:FKD852014 FTZ852007:FTZ852014 GDV852007:GDV852014 GNR852007:GNR852014 GXN852007:GXN852014 HHJ852007:HHJ852014 HRF852007:HRF852014 IBB852007:IBB852014 IKX852007:IKX852014 IUT852007:IUT852014 JEP852007:JEP852014 JOL852007:JOL852014 JYH852007:JYH852014 KID852007:KID852014 KRZ852007:KRZ852014 LBV852007:LBV852014 LLR852007:LLR852014 LVN852007:LVN852014 MFJ852007:MFJ852014 MPF852007:MPF852014 MZB852007:MZB852014 NIX852007:NIX852014 NST852007:NST852014 OCP852007:OCP852014 OML852007:OML852014 OWH852007:OWH852014 PGD852007:PGD852014 PPZ852007:PPZ852014 PZV852007:PZV852014 QJR852007:QJR852014 QTN852007:QTN852014 RDJ852007:RDJ852014 RNF852007:RNF852014 RXB852007:RXB852014 SGX852007:SGX852014 SQT852007:SQT852014 TAP852007:TAP852014 TKL852007:TKL852014 TUH852007:TUH852014 UED852007:UED852014 UNZ852007:UNZ852014 UXV852007:UXV852014 VHR852007:VHR852014 VRN852007:VRN852014 WBJ852007:WBJ852014 WLF852007:WLF852014 WVB852007:WVB852014 IP917543:IP917550 SL917543:SL917550 ACH917543:ACH917550 AMD917543:AMD917550 AVZ917543:AVZ917550 BFV917543:BFV917550 BPR917543:BPR917550 BZN917543:BZN917550 CJJ917543:CJJ917550 CTF917543:CTF917550 DDB917543:DDB917550 DMX917543:DMX917550 DWT917543:DWT917550 EGP917543:EGP917550 EQL917543:EQL917550 FAH917543:FAH917550 FKD917543:FKD917550 FTZ917543:FTZ917550 GDV917543:GDV917550 GNR917543:GNR917550 GXN917543:GXN917550 HHJ917543:HHJ917550 HRF917543:HRF917550 IBB917543:IBB917550 IKX917543:IKX917550 IUT917543:IUT917550 JEP917543:JEP917550 JOL917543:JOL917550 JYH917543:JYH917550 KID917543:KID917550 KRZ917543:KRZ917550 LBV917543:LBV917550 LLR917543:LLR917550 LVN917543:LVN917550 MFJ917543:MFJ917550 MPF917543:MPF917550 MZB917543:MZB917550 NIX917543:NIX917550 NST917543:NST917550 OCP917543:OCP917550 OML917543:OML917550 OWH917543:OWH917550 PGD917543:PGD917550 PPZ917543:PPZ917550 PZV917543:PZV917550 QJR917543:QJR917550 QTN917543:QTN917550 RDJ917543:RDJ917550 RNF917543:RNF917550 RXB917543:RXB917550 SGX917543:SGX917550 SQT917543:SQT917550 TAP917543:TAP917550 TKL917543:TKL917550 TUH917543:TUH917550 UED917543:UED917550 UNZ917543:UNZ917550 UXV917543:UXV917550 VHR917543:VHR917550 VRN917543:VRN917550 WBJ917543:WBJ917550 WLF917543:WLF917550 WVB917543:WVB917550 IP983079:IP983086 SL983079:SL983086 ACH983079:ACH983086 AMD983079:AMD983086 AVZ983079:AVZ983086 BFV983079:BFV983086 BPR983079:BPR983086 BZN983079:BZN983086 CJJ983079:CJJ983086 CTF983079:CTF983086 DDB983079:DDB983086 DMX983079:DMX983086 DWT983079:DWT983086 EGP983079:EGP983086 EQL983079:EQL983086 FAH983079:FAH983086 FKD983079:FKD983086 FTZ983079:FTZ983086 GDV983079:GDV983086 GNR983079:GNR983086 GXN983079:GXN983086 HHJ983079:HHJ983086 HRF983079:HRF983086 IBB983079:IBB983086 IKX983079:IKX983086 IUT983079:IUT983086 JEP983079:JEP983086 JOL983079:JOL983086 JYH983079:JYH983086 KID983079:KID983086 KRZ983079:KRZ983086 LBV983079:LBV983086 LLR983079:LLR983086 LVN983079:LVN983086 MFJ983079:MFJ983086 MPF983079:MPF983086 MZB983079:MZB983086 NIX983079:NIX983086 NST983079:NST983086 OCP983079:OCP983086 OML983079:OML983086 OWH983079:OWH983086 PGD983079:PGD983086 PPZ983079:PPZ983086 PZV983079:PZV983086 QJR983079:QJR983086 QTN983079:QTN983086 RDJ983079:RDJ983086 RNF983079:RNF983086 RXB983079:RXB983086 SGX983079:SGX983086 SQT983079:SQT983086 TAP983079:TAP983086 TKL983079:TKL983086 TUH983079:TUH983086 UED983079:UED983086 UNZ983079:UNZ983086 UXV983079:UXV983086 VHR983079:VHR983086 VRN983079:VRN983086 WBJ983079:WBJ983086 WLF983079:WLF983086 WVB983079:WVB983086 IP48:IP54 SL48:SL54 ACH48:ACH54 AMD48:AMD54 AVZ48:AVZ54 BFV48:BFV54 BPR48:BPR54 BZN48:BZN54 CJJ48:CJJ54 CTF48:CTF54 DDB48:DDB54 DMX48:DMX54 DWT48:DWT54 EGP48:EGP54 EQL48:EQL54 FAH48:FAH54 FKD48:FKD54 FTZ48:FTZ54 GDV48:GDV54 GNR48:GNR54 GXN48:GXN54 HHJ48:HHJ54 HRF48:HRF54 IBB48:IBB54 IKX48:IKX54 IUT48:IUT54 JEP48:JEP54 JOL48:JOL54 JYH48:JYH54 KID48:KID54 KRZ48:KRZ54 LBV48:LBV54 LLR48:LLR54 LVN48:LVN54 MFJ48:MFJ54 MPF48:MPF54 MZB48:MZB54 NIX48:NIX54 NST48:NST54 OCP48:OCP54 OML48:OML54 OWH48:OWH54 PGD48:PGD54 PPZ48:PPZ54 PZV48:PZV54 QJR48:QJR54 QTN48:QTN54 RDJ48:RDJ54 RNF48:RNF54 RXB48:RXB54 SGX48:SGX54 SQT48:SQT54 TAP48:TAP54 TKL48:TKL54 TUH48:TUH54 UED48:UED54 UNZ48:UNZ54 UXV48:UXV54 VHR48:VHR54 VRN48:VRN54 WBJ48:WBJ54 WLF48:WLF54 WVB48:WVB54 IP65584:IP65590 SL65584:SL65590 ACH65584:ACH65590 AMD65584:AMD65590 AVZ65584:AVZ65590 BFV65584:BFV65590 BPR65584:BPR65590 BZN65584:BZN65590 CJJ65584:CJJ65590 CTF65584:CTF65590 DDB65584:DDB65590 DMX65584:DMX65590 DWT65584:DWT65590 EGP65584:EGP65590 EQL65584:EQL65590 FAH65584:FAH65590 FKD65584:FKD65590 FTZ65584:FTZ65590 GDV65584:GDV65590 GNR65584:GNR65590 GXN65584:GXN65590 HHJ65584:HHJ65590 HRF65584:HRF65590 IBB65584:IBB65590 IKX65584:IKX65590 IUT65584:IUT65590 JEP65584:JEP65590 JOL65584:JOL65590 JYH65584:JYH65590 KID65584:KID65590 KRZ65584:KRZ65590 LBV65584:LBV65590 LLR65584:LLR65590 LVN65584:LVN65590 MFJ65584:MFJ65590 MPF65584:MPF65590 MZB65584:MZB65590 NIX65584:NIX65590 NST65584:NST65590 OCP65584:OCP65590 OML65584:OML65590 OWH65584:OWH65590 PGD65584:PGD65590 PPZ65584:PPZ65590 PZV65584:PZV65590 QJR65584:QJR65590 QTN65584:QTN65590 RDJ65584:RDJ65590 RNF65584:RNF65590 RXB65584:RXB65590 SGX65584:SGX65590 SQT65584:SQT65590 TAP65584:TAP65590 TKL65584:TKL65590 TUH65584:TUH65590 UED65584:UED65590 UNZ65584:UNZ65590 UXV65584:UXV65590 VHR65584:VHR65590 VRN65584:VRN65590 WBJ65584:WBJ65590 WLF65584:WLF65590 WVB65584:WVB65590 IP131120:IP131126 SL131120:SL131126 ACH131120:ACH131126 AMD131120:AMD131126 AVZ131120:AVZ131126 BFV131120:BFV131126 BPR131120:BPR131126 BZN131120:BZN131126 CJJ131120:CJJ131126 CTF131120:CTF131126 DDB131120:DDB131126 DMX131120:DMX131126 DWT131120:DWT131126 EGP131120:EGP131126 EQL131120:EQL131126 FAH131120:FAH131126 FKD131120:FKD131126 FTZ131120:FTZ131126 GDV131120:GDV131126 GNR131120:GNR131126 GXN131120:GXN131126 HHJ131120:HHJ131126 HRF131120:HRF131126 IBB131120:IBB131126 IKX131120:IKX131126 IUT131120:IUT131126 JEP131120:JEP131126 JOL131120:JOL131126 JYH131120:JYH131126 KID131120:KID131126 KRZ131120:KRZ131126 LBV131120:LBV131126 LLR131120:LLR131126 LVN131120:LVN131126 MFJ131120:MFJ131126 MPF131120:MPF131126 MZB131120:MZB131126 NIX131120:NIX131126 NST131120:NST131126 OCP131120:OCP131126 OML131120:OML131126 OWH131120:OWH131126 PGD131120:PGD131126 PPZ131120:PPZ131126 PZV131120:PZV131126 QJR131120:QJR131126 QTN131120:QTN131126 RDJ131120:RDJ131126 RNF131120:RNF131126 RXB131120:RXB131126 SGX131120:SGX131126 SQT131120:SQT131126 TAP131120:TAP131126 TKL131120:TKL131126 TUH131120:TUH131126 UED131120:UED131126 UNZ131120:UNZ131126 UXV131120:UXV131126 VHR131120:VHR131126 VRN131120:VRN131126 WBJ131120:WBJ131126 WLF131120:WLF131126 WVB131120:WVB131126 IP196656:IP196662 SL196656:SL196662 ACH196656:ACH196662 AMD196656:AMD196662 AVZ196656:AVZ196662 BFV196656:BFV196662 BPR196656:BPR196662 BZN196656:BZN196662 CJJ196656:CJJ196662 CTF196656:CTF196662 DDB196656:DDB196662 DMX196656:DMX196662 DWT196656:DWT196662 EGP196656:EGP196662 EQL196656:EQL196662 FAH196656:FAH196662 FKD196656:FKD196662 FTZ196656:FTZ196662 GDV196656:GDV196662 GNR196656:GNR196662 GXN196656:GXN196662 HHJ196656:HHJ196662 HRF196656:HRF196662 IBB196656:IBB196662 IKX196656:IKX196662 IUT196656:IUT196662 JEP196656:JEP196662 JOL196656:JOL196662 JYH196656:JYH196662 KID196656:KID196662 KRZ196656:KRZ196662 LBV196656:LBV196662 LLR196656:LLR196662 LVN196656:LVN196662 MFJ196656:MFJ196662 MPF196656:MPF196662 MZB196656:MZB196662 NIX196656:NIX196662 NST196656:NST196662 OCP196656:OCP196662 OML196656:OML196662 OWH196656:OWH196662 PGD196656:PGD196662 PPZ196656:PPZ196662 PZV196656:PZV196662 QJR196656:QJR196662 QTN196656:QTN196662 RDJ196656:RDJ196662 RNF196656:RNF196662 RXB196656:RXB196662 SGX196656:SGX196662 SQT196656:SQT196662 TAP196656:TAP196662 TKL196656:TKL196662 TUH196656:TUH196662 UED196656:UED196662 UNZ196656:UNZ196662 UXV196656:UXV196662 VHR196656:VHR196662 VRN196656:VRN196662 WBJ196656:WBJ196662 WLF196656:WLF196662 WVB196656:WVB196662 IP262192:IP262198 SL262192:SL262198 ACH262192:ACH262198 AMD262192:AMD262198 AVZ262192:AVZ262198 BFV262192:BFV262198 BPR262192:BPR262198 BZN262192:BZN262198 CJJ262192:CJJ262198 CTF262192:CTF262198 DDB262192:DDB262198 DMX262192:DMX262198 DWT262192:DWT262198 EGP262192:EGP262198 EQL262192:EQL262198 FAH262192:FAH262198 FKD262192:FKD262198 FTZ262192:FTZ262198 GDV262192:GDV262198 GNR262192:GNR262198 GXN262192:GXN262198 HHJ262192:HHJ262198 HRF262192:HRF262198 IBB262192:IBB262198 IKX262192:IKX262198 IUT262192:IUT262198 JEP262192:JEP262198 JOL262192:JOL262198 JYH262192:JYH262198 KID262192:KID262198 KRZ262192:KRZ262198 LBV262192:LBV262198 LLR262192:LLR262198 LVN262192:LVN262198 MFJ262192:MFJ262198 MPF262192:MPF262198 MZB262192:MZB262198 NIX262192:NIX262198 NST262192:NST262198 OCP262192:OCP262198 OML262192:OML262198 OWH262192:OWH262198 PGD262192:PGD262198 PPZ262192:PPZ262198 PZV262192:PZV262198 QJR262192:QJR262198 QTN262192:QTN262198 RDJ262192:RDJ262198 RNF262192:RNF262198 RXB262192:RXB262198 SGX262192:SGX262198 SQT262192:SQT262198 TAP262192:TAP262198 TKL262192:TKL262198 TUH262192:TUH262198 UED262192:UED262198 UNZ262192:UNZ262198 UXV262192:UXV262198 VHR262192:VHR262198 VRN262192:VRN262198 WBJ262192:WBJ262198 WLF262192:WLF262198 WVB262192:WVB262198 IP327728:IP327734 SL327728:SL327734 ACH327728:ACH327734 AMD327728:AMD327734 AVZ327728:AVZ327734 BFV327728:BFV327734 BPR327728:BPR327734 BZN327728:BZN327734 CJJ327728:CJJ327734 CTF327728:CTF327734 DDB327728:DDB327734 DMX327728:DMX327734 DWT327728:DWT327734 EGP327728:EGP327734 EQL327728:EQL327734 FAH327728:FAH327734 FKD327728:FKD327734 FTZ327728:FTZ327734 GDV327728:GDV327734 GNR327728:GNR327734 GXN327728:GXN327734 HHJ327728:HHJ327734 HRF327728:HRF327734 IBB327728:IBB327734 IKX327728:IKX327734 IUT327728:IUT327734 JEP327728:JEP327734 JOL327728:JOL327734 JYH327728:JYH327734 KID327728:KID327734 KRZ327728:KRZ327734 LBV327728:LBV327734 LLR327728:LLR327734 LVN327728:LVN327734 MFJ327728:MFJ327734 MPF327728:MPF327734 MZB327728:MZB327734 NIX327728:NIX327734 NST327728:NST327734 OCP327728:OCP327734 OML327728:OML327734 OWH327728:OWH327734 PGD327728:PGD327734 PPZ327728:PPZ327734 PZV327728:PZV327734 QJR327728:QJR327734 QTN327728:QTN327734 RDJ327728:RDJ327734 RNF327728:RNF327734 RXB327728:RXB327734 SGX327728:SGX327734 SQT327728:SQT327734 TAP327728:TAP327734 TKL327728:TKL327734 TUH327728:TUH327734 UED327728:UED327734 UNZ327728:UNZ327734 UXV327728:UXV327734 VHR327728:VHR327734 VRN327728:VRN327734 WBJ327728:WBJ327734 WLF327728:WLF327734 WVB327728:WVB327734 IP393264:IP393270 SL393264:SL393270 ACH393264:ACH393270 AMD393264:AMD393270 AVZ393264:AVZ393270 BFV393264:BFV393270 BPR393264:BPR393270 BZN393264:BZN393270 CJJ393264:CJJ393270 CTF393264:CTF393270 DDB393264:DDB393270 DMX393264:DMX393270 DWT393264:DWT393270 EGP393264:EGP393270 EQL393264:EQL393270 FAH393264:FAH393270 FKD393264:FKD393270 FTZ393264:FTZ393270 GDV393264:GDV393270 GNR393264:GNR393270 GXN393264:GXN393270 HHJ393264:HHJ393270 HRF393264:HRF393270 IBB393264:IBB393270 IKX393264:IKX393270 IUT393264:IUT393270 JEP393264:JEP393270 JOL393264:JOL393270 JYH393264:JYH393270 KID393264:KID393270 KRZ393264:KRZ393270 LBV393264:LBV393270 LLR393264:LLR393270 LVN393264:LVN393270 MFJ393264:MFJ393270 MPF393264:MPF393270 MZB393264:MZB393270 NIX393264:NIX393270 NST393264:NST393270 OCP393264:OCP393270 OML393264:OML393270 OWH393264:OWH393270 PGD393264:PGD393270 PPZ393264:PPZ393270 PZV393264:PZV393270 QJR393264:QJR393270 QTN393264:QTN393270 RDJ393264:RDJ393270 RNF393264:RNF393270 RXB393264:RXB393270 SGX393264:SGX393270 SQT393264:SQT393270 TAP393264:TAP393270 TKL393264:TKL393270 TUH393264:TUH393270 UED393264:UED393270 UNZ393264:UNZ393270 UXV393264:UXV393270 VHR393264:VHR393270 VRN393264:VRN393270 WBJ393264:WBJ393270 WLF393264:WLF393270 WVB393264:WVB393270 IP458800:IP458806 SL458800:SL458806 ACH458800:ACH458806 AMD458800:AMD458806 AVZ458800:AVZ458806 BFV458800:BFV458806 BPR458800:BPR458806 BZN458800:BZN458806 CJJ458800:CJJ458806 CTF458800:CTF458806 DDB458800:DDB458806 DMX458800:DMX458806 DWT458800:DWT458806 EGP458800:EGP458806 EQL458800:EQL458806 FAH458800:FAH458806 FKD458800:FKD458806 FTZ458800:FTZ458806 GDV458800:GDV458806 GNR458800:GNR458806 GXN458800:GXN458806 HHJ458800:HHJ458806 HRF458800:HRF458806 IBB458800:IBB458806 IKX458800:IKX458806 IUT458800:IUT458806 JEP458800:JEP458806 JOL458800:JOL458806 JYH458800:JYH458806 KID458800:KID458806 KRZ458800:KRZ458806 LBV458800:LBV458806 LLR458800:LLR458806 LVN458800:LVN458806 MFJ458800:MFJ458806 MPF458800:MPF458806 MZB458800:MZB458806 NIX458800:NIX458806 NST458800:NST458806 OCP458800:OCP458806 OML458800:OML458806 OWH458800:OWH458806 PGD458800:PGD458806 PPZ458800:PPZ458806 PZV458800:PZV458806 QJR458800:QJR458806 QTN458800:QTN458806 RDJ458800:RDJ458806 RNF458800:RNF458806 RXB458800:RXB458806 SGX458800:SGX458806 SQT458800:SQT458806 TAP458800:TAP458806 TKL458800:TKL458806 TUH458800:TUH458806 UED458800:UED458806 UNZ458800:UNZ458806 UXV458800:UXV458806 VHR458800:VHR458806 VRN458800:VRN458806 WBJ458800:WBJ458806 WLF458800:WLF458806 WVB458800:WVB458806 IP524336:IP524342 SL524336:SL524342 ACH524336:ACH524342 AMD524336:AMD524342 AVZ524336:AVZ524342 BFV524336:BFV524342 BPR524336:BPR524342 BZN524336:BZN524342 CJJ524336:CJJ524342 CTF524336:CTF524342 DDB524336:DDB524342 DMX524336:DMX524342 DWT524336:DWT524342 EGP524336:EGP524342 EQL524336:EQL524342 FAH524336:FAH524342 FKD524336:FKD524342 FTZ524336:FTZ524342 GDV524336:GDV524342 GNR524336:GNR524342 GXN524336:GXN524342 HHJ524336:HHJ524342 HRF524336:HRF524342 IBB524336:IBB524342 IKX524336:IKX524342 IUT524336:IUT524342 JEP524336:JEP524342 JOL524336:JOL524342 JYH524336:JYH524342 KID524336:KID524342 KRZ524336:KRZ524342 LBV524336:LBV524342 LLR524336:LLR524342 LVN524336:LVN524342 MFJ524336:MFJ524342 MPF524336:MPF524342 MZB524336:MZB524342 NIX524336:NIX524342 NST524336:NST524342 OCP524336:OCP524342 OML524336:OML524342 OWH524336:OWH524342 PGD524336:PGD524342 PPZ524336:PPZ524342 PZV524336:PZV524342 QJR524336:QJR524342 QTN524336:QTN524342 RDJ524336:RDJ524342 RNF524336:RNF524342 RXB524336:RXB524342 SGX524336:SGX524342 SQT524336:SQT524342 TAP524336:TAP524342 TKL524336:TKL524342 TUH524336:TUH524342 UED524336:UED524342 UNZ524336:UNZ524342 UXV524336:UXV524342 VHR524336:VHR524342 VRN524336:VRN524342 WBJ524336:WBJ524342 WLF524336:WLF524342 WVB524336:WVB524342 IP589872:IP589878 SL589872:SL589878 ACH589872:ACH589878 AMD589872:AMD589878 AVZ589872:AVZ589878 BFV589872:BFV589878 BPR589872:BPR589878 BZN589872:BZN589878 CJJ589872:CJJ589878 CTF589872:CTF589878 DDB589872:DDB589878 DMX589872:DMX589878 DWT589872:DWT589878 EGP589872:EGP589878 EQL589872:EQL589878 FAH589872:FAH589878 FKD589872:FKD589878 FTZ589872:FTZ589878 GDV589872:GDV589878 GNR589872:GNR589878 GXN589872:GXN589878 HHJ589872:HHJ589878 HRF589872:HRF589878 IBB589872:IBB589878 IKX589872:IKX589878 IUT589872:IUT589878 JEP589872:JEP589878 JOL589872:JOL589878 JYH589872:JYH589878 KID589872:KID589878 KRZ589872:KRZ589878 LBV589872:LBV589878 LLR589872:LLR589878 LVN589872:LVN589878 MFJ589872:MFJ589878 MPF589872:MPF589878 MZB589872:MZB589878 NIX589872:NIX589878 NST589872:NST589878 OCP589872:OCP589878 OML589872:OML589878 OWH589872:OWH589878 PGD589872:PGD589878 PPZ589872:PPZ589878 PZV589872:PZV589878 QJR589872:QJR589878 QTN589872:QTN589878 RDJ589872:RDJ589878 RNF589872:RNF589878 RXB589872:RXB589878 SGX589872:SGX589878 SQT589872:SQT589878 TAP589872:TAP589878 TKL589872:TKL589878 TUH589872:TUH589878 UED589872:UED589878 UNZ589872:UNZ589878 UXV589872:UXV589878 VHR589872:VHR589878 VRN589872:VRN589878 WBJ589872:WBJ589878 WLF589872:WLF589878 WVB589872:WVB589878 IP655408:IP655414 SL655408:SL655414 ACH655408:ACH655414 AMD655408:AMD655414 AVZ655408:AVZ655414 BFV655408:BFV655414 BPR655408:BPR655414 BZN655408:BZN655414 CJJ655408:CJJ655414 CTF655408:CTF655414 DDB655408:DDB655414 DMX655408:DMX655414 DWT655408:DWT655414 EGP655408:EGP655414 EQL655408:EQL655414 FAH655408:FAH655414 FKD655408:FKD655414 FTZ655408:FTZ655414 GDV655408:GDV655414 GNR655408:GNR655414 GXN655408:GXN655414 HHJ655408:HHJ655414 HRF655408:HRF655414 IBB655408:IBB655414 IKX655408:IKX655414 IUT655408:IUT655414 JEP655408:JEP655414 JOL655408:JOL655414 JYH655408:JYH655414 KID655408:KID655414 KRZ655408:KRZ655414 LBV655408:LBV655414 LLR655408:LLR655414 LVN655408:LVN655414 MFJ655408:MFJ655414 MPF655408:MPF655414 MZB655408:MZB655414 NIX655408:NIX655414 NST655408:NST655414 OCP655408:OCP655414 OML655408:OML655414 OWH655408:OWH655414 PGD655408:PGD655414 PPZ655408:PPZ655414 PZV655408:PZV655414 QJR655408:QJR655414 QTN655408:QTN655414 RDJ655408:RDJ655414 RNF655408:RNF655414 RXB655408:RXB655414 SGX655408:SGX655414 SQT655408:SQT655414 TAP655408:TAP655414 TKL655408:TKL655414 TUH655408:TUH655414 UED655408:UED655414 UNZ655408:UNZ655414 UXV655408:UXV655414 VHR655408:VHR655414 VRN655408:VRN655414 WBJ655408:WBJ655414 WLF655408:WLF655414 WVB655408:WVB655414 IP720944:IP720950 SL720944:SL720950 ACH720944:ACH720950 AMD720944:AMD720950 AVZ720944:AVZ720950 BFV720944:BFV720950 BPR720944:BPR720950 BZN720944:BZN720950 CJJ720944:CJJ720950 CTF720944:CTF720950 DDB720944:DDB720950 DMX720944:DMX720950 DWT720944:DWT720950 EGP720944:EGP720950 EQL720944:EQL720950 FAH720944:FAH720950 FKD720944:FKD720950 FTZ720944:FTZ720950 GDV720944:GDV720950 GNR720944:GNR720950 GXN720944:GXN720950 HHJ720944:HHJ720950 HRF720944:HRF720950 IBB720944:IBB720950 IKX720944:IKX720950 IUT720944:IUT720950 JEP720944:JEP720950 JOL720944:JOL720950 JYH720944:JYH720950 KID720944:KID720950 KRZ720944:KRZ720950 LBV720944:LBV720950 LLR720944:LLR720950 LVN720944:LVN720950 MFJ720944:MFJ720950 MPF720944:MPF720950 MZB720944:MZB720950 NIX720944:NIX720950 NST720944:NST720950 OCP720944:OCP720950 OML720944:OML720950 OWH720944:OWH720950 PGD720944:PGD720950 PPZ720944:PPZ720950 PZV720944:PZV720950 QJR720944:QJR720950 QTN720944:QTN720950 RDJ720944:RDJ720950 RNF720944:RNF720950 RXB720944:RXB720950 SGX720944:SGX720950 SQT720944:SQT720950 TAP720944:TAP720950 TKL720944:TKL720950 TUH720944:TUH720950 UED720944:UED720950 UNZ720944:UNZ720950 UXV720944:UXV720950 VHR720944:VHR720950 VRN720944:VRN720950 WBJ720944:WBJ720950 WLF720944:WLF720950 WVB720944:WVB720950 IP786480:IP786486 SL786480:SL786486 ACH786480:ACH786486 AMD786480:AMD786486 AVZ786480:AVZ786486 BFV786480:BFV786486 BPR786480:BPR786486 BZN786480:BZN786486 CJJ786480:CJJ786486 CTF786480:CTF786486 DDB786480:DDB786486 DMX786480:DMX786486 DWT786480:DWT786486 EGP786480:EGP786486 EQL786480:EQL786486 FAH786480:FAH786486 FKD786480:FKD786486 FTZ786480:FTZ786486 GDV786480:GDV786486 GNR786480:GNR786486 GXN786480:GXN786486 HHJ786480:HHJ786486 HRF786480:HRF786486 IBB786480:IBB786486 IKX786480:IKX786486 IUT786480:IUT786486 JEP786480:JEP786486 JOL786480:JOL786486 JYH786480:JYH786486 KID786480:KID786486 KRZ786480:KRZ786486 LBV786480:LBV786486 LLR786480:LLR786486 LVN786480:LVN786486 MFJ786480:MFJ786486 MPF786480:MPF786486 MZB786480:MZB786486 NIX786480:NIX786486 NST786480:NST786486 OCP786480:OCP786486 OML786480:OML786486 OWH786480:OWH786486 PGD786480:PGD786486 PPZ786480:PPZ786486 PZV786480:PZV786486 QJR786480:QJR786486 QTN786480:QTN786486 RDJ786480:RDJ786486 RNF786480:RNF786486 RXB786480:RXB786486 SGX786480:SGX786486 SQT786480:SQT786486 TAP786480:TAP786486 TKL786480:TKL786486 TUH786480:TUH786486 UED786480:UED786486 UNZ786480:UNZ786486 UXV786480:UXV786486 VHR786480:VHR786486 VRN786480:VRN786486 WBJ786480:WBJ786486 WLF786480:WLF786486 WVB786480:WVB786486 IP852016:IP852022 SL852016:SL852022 ACH852016:ACH852022 AMD852016:AMD852022 AVZ852016:AVZ852022 BFV852016:BFV852022 BPR852016:BPR852022 BZN852016:BZN852022 CJJ852016:CJJ852022 CTF852016:CTF852022 DDB852016:DDB852022 DMX852016:DMX852022 DWT852016:DWT852022 EGP852016:EGP852022 EQL852016:EQL852022 FAH852016:FAH852022 FKD852016:FKD852022 FTZ852016:FTZ852022 GDV852016:GDV852022 GNR852016:GNR852022 GXN852016:GXN852022 HHJ852016:HHJ852022 HRF852016:HRF852022 IBB852016:IBB852022 IKX852016:IKX852022 IUT852016:IUT852022 JEP852016:JEP852022 JOL852016:JOL852022 JYH852016:JYH852022 KID852016:KID852022 KRZ852016:KRZ852022 LBV852016:LBV852022 LLR852016:LLR852022 LVN852016:LVN852022 MFJ852016:MFJ852022 MPF852016:MPF852022 MZB852016:MZB852022 NIX852016:NIX852022 NST852016:NST852022 OCP852016:OCP852022 OML852016:OML852022 OWH852016:OWH852022 PGD852016:PGD852022 PPZ852016:PPZ852022 PZV852016:PZV852022 QJR852016:QJR852022 QTN852016:QTN852022 RDJ852016:RDJ852022 RNF852016:RNF852022 RXB852016:RXB852022 SGX852016:SGX852022 SQT852016:SQT852022 TAP852016:TAP852022 TKL852016:TKL852022 TUH852016:TUH852022 UED852016:UED852022 UNZ852016:UNZ852022 UXV852016:UXV852022 VHR852016:VHR852022 VRN852016:VRN852022 WBJ852016:WBJ852022 WLF852016:WLF852022 WVB852016:WVB852022 IP917552:IP917558 SL917552:SL917558 ACH917552:ACH917558 AMD917552:AMD917558 AVZ917552:AVZ917558 BFV917552:BFV917558 BPR917552:BPR917558 BZN917552:BZN917558 CJJ917552:CJJ917558 CTF917552:CTF917558 DDB917552:DDB917558 DMX917552:DMX917558 DWT917552:DWT917558 EGP917552:EGP917558 EQL917552:EQL917558 FAH917552:FAH917558 FKD917552:FKD917558 FTZ917552:FTZ917558 GDV917552:GDV917558 GNR917552:GNR917558 GXN917552:GXN917558 HHJ917552:HHJ917558 HRF917552:HRF917558 IBB917552:IBB917558 IKX917552:IKX917558 IUT917552:IUT917558 JEP917552:JEP917558 JOL917552:JOL917558 JYH917552:JYH917558 KID917552:KID917558 KRZ917552:KRZ917558 LBV917552:LBV917558 LLR917552:LLR917558 LVN917552:LVN917558 MFJ917552:MFJ917558 MPF917552:MPF917558 MZB917552:MZB917558 NIX917552:NIX917558 NST917552:NST917558 OCP917552:OCP917558 OML917552:OML917558 OWH917552:OWH917558 PGD917552:PGD917558 PPZ917552:PPZ917558 PZV917552:PZV917558 QJR917552:QJR917558 QTN917552:QTN917558 RDJ917552:RDJ917558 RNF917552:RNF917558 RXB917552:RXB917558 SGX917552:SGX917558 SQT917552:SQT917558 TAP917552:TAP917558 TKL917552:TKL917558 TUH917552:TUH917558 UED917552:UED917558 UNZ917552:UNZ917558 UXV917552:UXV917558 VHR917552:VHR917558 VRN917552:VRN917558 WBJ917552:WBJ917558 WLF917552:WLF917558 WVB917552:WVB917558 IP983088:IP983094 SL983088:SL983094 ACH983088:ACH983094 AMD983088:AMD983094 AVZ983088:AVZ983094 BFV983088:BFV983094 BPR983088:BPR983094 BZN983088:BZN983094 CJJ983088:CJJ983094 CTF983088:CTF983094 DDB983088:DDB983094 DMX983088:DMX983094 DWT983088:DWT983094 EGP983088:EGP983094 EQL983088:EQL983094 FAH983088:FAH983094 FKD983088:FKD983094 FTZ983088:FTZ983094 GDV983088:GDV983094 GNR983088:GNR983094 GXN983088:GXN983094 HHJ983088:HHJ983094 HRF983088:HRF983094 IBB983088:IBB983094 IKX983088:IKX983094 IUT983088:IUT983094 JEP983088:JEP983094 JOL983088:JOL983094 JYH983088:JYH983094 KID983088:KID983094 KRZ983088:KRZ983094 LBV983088:LBV983094 LLR983088:LLR983094 LVN983088:LVN983094 MFJ983088:MFJ983094 MPF983088:MPF983094 MZB983088:MZB983094 NIX983088:NIX983094 NST983088:NST983094 OCP983088:OCP983094 OML983088:OML983094 OWH983088:OWH983094 PGD983088:PGD983094 PPZ983088:PPZ983094 PZV983088:PZV983094 QJR983088:QJR983094 QTN983088:QTN983094 RDJ983088:RDJ983094 RNF983088:RNF983094 RXB983088:RXB983094 SGX983088:SGX983094 SQT983088:SQT983094 TAP983088:TAP983094 TKL983088:TKL983094 TUH983088:TUH983094 UED983088:UED983094 UNZ983088:UNZ983094 UXV983088:UXV983094 VHR983088:VHR983094 VRN983088:VRN983094 WBJ983088:WBJ983094 WLF983088:WLF983094 WVB983088:WVB983094 IP56:IP69 SL56:SL69 ACH56:ACH69 AMD56:AMD69 AVZ56:AVZ69 BFV56:BFV69 BPR56:BPR69 BZN56:BZN69 CJJ56:CJJ69 CTF56:CTF69 DDB56:DDB69 DMX56:DMX69 DWT56:DWT69 EGP56:EGP69 EQL56:EQL69 FAH56:FAH69 FKD56:FKD69 FTZ56:FTZ69 GDV56:GDV69 GNR56:GNR69 GXN56:GXN69 HHJ56:HHJ69 HRF56:HRF69 IBB56:IBB69 IKX56:IKX69 IUT56:IUT69 JEP56:JEP69 JOL56:JOL69 JYH56:JYH69 KID56:KID69 KRZ56:KRZ69 LBV56:LBV69 LLR56:LLR69 LVN56:LVN69 MFJ56:MFJ69 MPF56:MPF69 MZB56:MZB69 NIX56:NIX69 NST56:NST69 OCP56:OCP69 OML56:OML69 OWH56:OWH69 PGD56:PGD69 PPZ56:PPZ69 PZV56:PZV69 QJR56:QJR69 QTN56:QTN69 RDJ56:RDJ69 RNF56:RNF69 RXB56:RXB69 SGX56:SGX69 SQT56:SQT69 TAP56:TAP69 TKL56:TKL69 TUH56:TUH69 UED56:UED69 UNZ56:UNZ69 UXV56:UXV69 VHR56:VHR69 VRN56:VRN69 WBJ56:WBJ69 WLF56:WLF69 WVB56:WVB69 IP65592:IP65605 SL65592:SL65605 ACH65592:ACH65605 AMD65592:AMD65605 AVZ65592:AVZ65605 BFV65592:BFV65605 BPR65592:BPR65605 BZN65592:BZN65605 CJJ65592:CJJ65605 CTF65592:CTF65605 DDB65592:DDB65605 DMX65592:DMX65605 DWT65592:DWT65605 EGP65592:EGP65605 EQL65592:EQL65605 FAH65592:FAH65605 FKD65592:FKD65605 FTZ65592:FTZ65605 GDV65592:GDV65605 GNR65592:GNR65605 GXN65592:GXN65605 HHJ65592:HHJ65605 HRF65592:HRF65605 IBB65592:IBB65605 IKX65592:IKX65605 IUT65592:IUT65605 JEP65592:JEP65605 JOL65592:JOL65605 JYH65592:JYH65605 KID65592:KID65605 KRZ65592:KRZ65605 LBV65592:LBV65605 LLR65592:LLR65605 LVN65592:LVN65605 MFJ65592:MFJ65605 MPF65592:MPF65605 MZB65592:MZB65605 NIX65592:NIX65605 NST65592:NST65605 OCP65592:OCP65605 OML65592:OML65605 OWH65592:OWH65605 PGD65592:PGD65605 PPZ65592:PPZ65605 PZV65592:PZV65605 QJR65592:QJR65605 QTN65592:QTN65605 RDJ65592:RDJ65605 RNF65592:RNF65605 RXB65592:RXB65605 SGX65592:SGX65605 SQT65592:SQT65605 TAP65592:TAP65605 TKL65592:TKL65605 TUH65592:TUH65605 UED65592:UED65605 UNZ65592:UNZ65605 UXV65592:UXV65605 VHR65592:VHR65605 VRN65592:VRN65605 WBJ65592:WBJ65605 WLF65592:WLF65605 WVB65592:WVB65605 IP131128:IP131141 SL131128:SL131141 ACH131128:ACH131141 AMD131128:AMD131141 AVZ131128:AVZ131141 BFV131128:BFV131141 BPR131128:BPR131141 BZN131128:BZN131141 CJJ131128:CJJ131141 CTF131128:CTF131141 DDB131128:DDB131141 DMX131128:DMX131141 DWT131128:DWT131141 EGP131128:EGP131141 EQL131128:EQL131141 FAH131128:FAH131141 FKD131128:FKD131141 FTZ131128:FTZ131141 GDV131128:GDV131141 GNR131128:GNR131141 GXN131128:GXN131141 HHJ131128:HHJ131141 HRF131128:HRF131141 IBB131128:IBB131141 IKX131128:IKX131141 IUT131128:IUT131141 JEP131128:JEP131141 JOL131128:JOL131141 JYH131128:JYH131141 KID131128:KID131141 KRZ131128:KRZ131141 LBV131128:LBV131141 LLR131128:LLR131141 LVN131128:LVN131141 MFJ131128:MFJ131141 MPF131128:MPF131141 MZB131128:MZB131141 NIX131128:NIX131141 NST131128:NST131141 OCP131128:OCP131141 OML131128:OML131141 OWH131128:OWH131141 PGD131128:PGD131141 PPZ131128:PPZ131141 PZV131128:PZV131141 QJR131128:QJR131141 QTN131128:QTN131141 RDJ131128:RDJ131141 RNF131128:RNF131141 RXB131128:RXB131141 SGX131128:SGX131141 SQT131128:SQT131141 TAP131128:TAP131141 TKL131128:TKL131141 TUH131128:TUH131141 UED131128:UED131141 UNZ131128:UNZ131141 UXV131128:UXV131141 VHR131128:VHR131141 VRN131128:VRN131141 WBJ131128:WBJ131141 WLF131128:WLF131141 WVB131128:WVB131141 IP196664:IP196677 SL196664:SL196677 ACH196664:ACH196677 AMD196664:AMD196677 AVZ196664:AVZ196677 BFV196664:BFV196677 BPR196664:BPR196677 BZN196664:BZN196677 CJJ196664:CJJ196677 CTF196664:CTF196677 DDB196664:DDB196677 DMX196664:DMX196677 DWT196664:DWT196677 EGP196664:EGP196677 EQL196664:EQL196677 FAH196664:FAH196677 FKD196664:FKD196677 FTZ196664:FTZ196677 GDV196664:GDV196677 GNR196664:GNR196677 GXN196664:GXN196677 HHJ196664:HHJ196677 HRF196664:HRF196677 IBB196664:IBB196677 IKX196664:IKX196677 IUT196664:IUT196677 JEP196664:JEP196677 JOL196664:JOL196677 JYH196664:JYH196677 KID196664:KID196677 KRZ196664:KRZ196677 LBV196664:LBV196677 LLR196664:LLR196677 LVN196664:LVN196677 MFJ196664:MFJ196677 MPF196664:MPF196677 MZB196664:MZB196677 NIX196664:NIX196677 NST196664:NST196677 OCP196664:OCP196677 OML196664:OML196677 OWH196664:OWH196677 PGD196664:PGD196677 PPZ196664:PPZ196677 PZV196664:PZV196677 QJR196664:QJR196677 QTN196664:QTN196677 RDJ196664:RDJ196677 RNF196664:RNF196677 RXB196664:RXB196677 SGX196664:SGX196677 SQT196664:SQT196677 TAP196664:TAP196677 TKL196664:TKL196677 TUH196664:TUH196677 UED196664:UED196677 UNZ196664:UNZ196677 UXV196664:UXV196677 VHR196664:VHR196677 VRN196664:VRN196677 WBJ196664:WBJ196677 WLF196664:WLF196677 WVB196664:WVB196677 IP262200:IP262213 SL262200:SL262213 ACH262200:ACH262213 AMD262200:AMD262213 AVZ262200:AVZ262213 BFV262200:BFV262213 BPR262200:BPR262213 BZN262200:BZN262213 CJJ262200:CJJ262213 CTF262200:CTF262213 DDB262200:DDB262213 DMX262200:DMX262213 DWT262200:DWT262213 EGP262200:EGP262213 EQL262200:EQL262213 FAH262200:FAH262213 FKD262200:FKD262213 FTZ262200:FTZ262213 GDV262200:GDV262213 GNR262200:GNR262213 GXN262200:GXN262213 HHJ262200:HHJ262213 HRF262200:HRF262213 IBB262200:IBB262213 IKX262200:IKX262213 IUT262200:IUT262213 JEP262200:JEP262213 JOL262200:JOL262213 JYH262200:JYH262213 KID262200:KID262213 KRZ262200:KRZ262213 LBV262200:LBV262213 LLR262200:LLR262213 LVN262200:LVN262213 MFJ262200:MFJ262213 MPF262200:MPF262213 MZB262200:MZB262213 NIX262200:NIX262213 NST262200:NST262213 OCP262200:OCP262213 OML262200:OML262213 OWH262200:OWH262213 PGD262200:PGD262213 PPZ262200:PPZ262213 PZV262200:PZV262213 QJR262200:QJR262213 QTN262200:QTN262213 RDJ262200:RDJ262213 RNF262200:RNF262213 RXB262200:RXB262213 SGX262200:SGX262213 SQT262200:SQT262213 TAP262200:TAP262213 TKL262200:TKL262213 TUH262200:TUH262213 UED262200:UED262213 UNZ262200:UNZ262213 UXV262200:UXV262213 VHR262200:VHR262213 VRN262200:VRN262213 WBJ262200:WBJ262213 WLF262200:WLF262213 WVB262200:WVB262213 IP327736:IP327749 SL327736:SL327749 ACH327736:ACH327749 AMD327736:AMD327749 AVZ327736:AVZ327749 BFV327736:BFV327749 BPR327736:BPR327749 BZN327736:BZN327749 CJJ327736:CJJ327749 CTF327736:CTF327749 DDB327736:DDB327749 DMX327736:DMX327749 DWT327736:DWT327749 EGP327736:EGP327749 EQL327736:EQL327749 FAH327736:FAH327749 FKD327736:FKD327749 FTZ327736:FTZ327749 GDV327736:GDV327749 GNR327736:GNR327749 GXN327736:GXN327749 HHJ327736:HHJ327749 HRF327736:HRF327749 IBB327736:IBB327749 IKX327736:IKX327749 IUT327736:IUT327749 JEP327736:JEP327749 JOL327736:JOL327749 JYH327736:JYH327749 KID327736:KID327749 KRZ327736:KRZ327749 LBV327736:LBV327749 LLR327736:LLR327749 LVN327736:LVN327749 MFJ327736:MFJ327749 MPF327736:MPF327749 MZB327736:MZB327749 NIX327736:NIX327749 NST327736:NST327749 OCP327736:OCP327749 OML327736:OML327749 OWH327736:OWH327749 PGD327736:PGD327749 PPZ327736:PPZ327749 PZV327736:PZV327749 QJR327736:QJR327749 QTN327736:QTN327749 RDJ327736:RDJ327749 RNF327736:RNF327749 RXB327736:RXB327749 SGX327736:SGX327749 SQT327736:SQT327749 TAP327736:TAP327749 TKL327736:TKL327749 TUH327736:TUH327749 UED327736:UED327749 UNZ327736:UNZ327749 UXV327736:UXV327749 VHR327736:VHR327749 VRN327736:VRN327749 WBJ327736:WBJ327749 WLF327736:WLF327749 WVB327736:WVB327749 IP393272:IP393285 SL393272:SL393285 ACH393272:ACH393285 AMD393272:AMD393285 AVZ393272:AVZ393285 BFV393272:BFV393285 BPR393272:BPR393285 BZN393272:BZN393285 CJJ393272:CJJ393285 CTF393272:CTF393285 DDB393272:DDB393285 DMX393272:DMX393285 DWT393272:DWT393285 EGP393272:EGP393285 EQL393272:EQL393285 FAH393272:FAH393285 FKD393272:FKD393285 FTZ393272:FTZ393285 GDV393272:GDV393285 GNR393272:GNR393285 GXN393272:GXN393285 HHJ393272:HHJ393285 HRF393272:HRF393285 IBB393272:IBB393285 IKX393272:IKX393285 IUT393272:IUT393285 JEP393272:JEP393285 JOL393272:JOL393285 JYH393272:JYH393285 KID393272:KID393285 KRZ393272:KRZ393285 LBV393272:LBV393285 LLR393272:LLR393285 LVN393272:LVN393285 MFJ393272:MFJ393285 MPF393272:MPF393285 MZB393272:MZB393285 NIX393272:NIX393285 NST393272:NST393285 OCP393272:OCP393285 OML393272:OML393285 OWH393272:OWH393285 PGD393272:PGD393285 PPZ393272:PPZ393285 PZV393272:PZV393285 QJR393272:QJR393285 QTN393272:QTN393285 RDJ393272:RDJ393285 RNF393272:RNF393285 RXB393272:RXB393285 SGX393272:SGX393285 SQT393272:SQT393285 TAP393272:TAP393285 TKL393272:TKL393285 TUH393272:TUH393285 UED393272:UED393285 UNZ393272:UNZ393285 UXV393272:UXV393285 VHR393272:VHR393285 VRN393272:VRN393285 WBJ393272:WBJ393285 WLF393272:WLF393285 WVB393272:WVB393285 IP458808:IP458821 SL458808:SL458821 ACH458808:ACH458821 AMD458808:AMD458821 AVZ458808:AVZ458821 BFV458808:BFV458821 BPR458808:BPR458821 BZN458808:BZN458821 CJJ458808:CJJ458821 CTF458808:CTF458821 DDB458808:DDB458821 DMX458808:DMX458821 DWT458808:DWT458821 EGP458808:EGP458821 EQL458808:EQL458821 FAH458808:FAH458821 FKD458808:FKD458821 FTZ458808:FTZ458821 GDV458808:GDV458821 GNR458808:GNR458821 GXN458808:GXN458821 HHJ458808:HHJ458821 HRF458808:HRF458821 IBB458808:IBB458821 IKX458808:IKX458821 IUT458808:IUT458821 JEP458808:JEP458821 JOL458808:JOL458821 JYH458808:JYH458821 KID458808:KID458821 KRZ458808:KRZ458821 LBV458808:LBV458821 LLR458808:LLR458821 LVN458808:LVN458821 MFJ458808:MFJ458821 MPF458808:MPF458821 MZB458808:MZB458821 NIX458808:NIX458821 NST458808:NST458821 OCP458808:OCP458821 OML458808:OML458821 OWH458808:OWH458821 PGD458808:PGD458821 PPZ458808:PPZ458821 PZV458808:PZV458821 QJR458808:QJR458821 QTN458808:QTN458821 RDJ458808:RDJ458821 RNF458808:RNF458821 RXB458808:RXB458821 SGX458808:SGX458821 SQT458808:SQT458821 TAP458808:TAP458821 TKL458808:TKL458821 TUH458808:TUH458821 UED458808:UED458821 UNZ458808:UNZ458821 UXV458808:UXV458821 VHR458808:VHR458821 VRN458808:VRN458821 WBJ458808:WBJ458821 WLF458808:WLF458821 WVB458808:WVB458821 IP524344:IP524357 SL524344:SL524357 ACH524344:ACH524357 AMD524344:AMD524357 AVZ524344:AVZ524357 BFV524344:BFV524357 BPR524344:BPR524357 BZN524344:BZN524357 CJJ524344:CJJ524357 CTF524344:CTF524357 DDB524344:DDB524357 DMX524344:DMX524357 DWT524344:DWT524357 EGP524344:EGP524357 EQL524344:EQL524357 FAH524344:FAH524357 FKD524344:FKD524357 FTZ524344:FTZ524357 GDV524344:GDV524357 GNR524344:GNR524357 GXN524344:GXN524357 HHJ524344:HHJ524357 HRF524344:HRF524357 IBB524344:IBB524357 IKX524344:IKX524357 IUT524344:IUT524357 JEP524344:JEP524357 JOL524344:JOL524357 JYH524344:JYH524357 KID524344:KID524357 KRZ524344:KRZ524357 LBV524344:LBV524357 LLR524344:LLR524357 LVN524344:LVN524357 MFJ524344:MFJ524357 MPF524344:MPF524357 MZB524344:MZB524357 NIX524344:NIX524357 NST524344:NST524357 OCP524344:OCP524357 OML524344:OML524357 OWH524344:OWH524357 PGD524344:PGD524357 PPZ524344:PPZ524357 PZV524344:PZV524357 QJR524344:QJR524357 QTN524344:QTN524357 RDJ524344:RDJ524357 RNF524344:RNF524357 RXB524344:RXB524357 SGX524344:SGX524357 SQT524344:SQT524357 TAP524344:TAP524357 TKL524344:TKL524357 TUH524344:TUH524357 UED524344:UED524357 UNZ524344:UNZ524357 UXV524344:UXV524357 VHR524344:VHR524357 VRN524344:VRN524357 WBJ524344:WBJ524357 WLF524344:WLF524357 WVB524344:WVB524357 IP589880:IP589893 SL589880:SL589893 ACH589880:ACH589893 AMD589880:AMD589893 AVZ589880:AVZ589893 BFV589880:BFV589893 BPR589880:BPR589893 BZN589880:BZN589893 CJJ589880:CJJ589893 CTF589880:CTF589893 DDB589880:DDB589893 DMX589880:DMX589893 DWT589880:DWT589893 EGP589880:EGP589893 EQL589880:EQL589893 FAH589880:FAH589893 FKD589880:FKD589893 FTZ589880:FTZ589893 GDV589880:GDV589893 GNR589880:GNR589893 GXN589880:GXN589893 HHJ589880:HHJ589893 HRF589880:HRF589893 IBB589880:IBB589893 IKX589880:IKX589893 IUT589880:IUT589893 JEP589880:JEP589893 JOL589880:JOL589893 JYH589880:JYH589893 KID589880:KID589893 KRZ589880:KRZ589893 LBV589880:LBV589893 LLR589880:LLR589893 LVN589880:LVN589893 MFJ589880:MFJ589893 MPF589880:MPF589893 MZB589880:MZB589893 NIX589880:NIX589893 NST589880:NST589893 OCP589880:OCP589893 OML589880:OML589893 OWH589880:OWH589893 PGD589880:PGD589893 PPZ589880:PPZ589893 PZV589880:PZV589893 QJR589880:QJR589893 QTN589880:QTN589893 RDJ589880:RDJ589893 RNF589880:RNF589893 RXB589880:RXB589893 SGX589880:SGX589893 SQT589880:SQT589893 TAP589880:TAP589893 TKL589880:TKL589893 TUH589880:TUH589893 UED589880:UED589893 UNZ589880:UNZ589893 UXV589880:UXV589893 VHR589880:VHR589893 VRN589880:VRN589893 WBJ589880:WBJ589893 WLF589880:WLF589893 WVB589880:WVB589893 IP655416:IP655429 SL655416:SL655429 ACH655416:ACH655429 AMD655416:AMD655429 AVZ655416:AVZ655429 BFV655416:BFV655429 BPR655416:BPR655429 BZN655416:BZN655429 CJJ655416:CJJ655429 CTF655416:CTF655429 DDB655416:DDB655429 DMX655416:DMX655429 DWT655416:DWT655429 EGP655416:EGP655429 EQL655416:EQL655429 FAH655416:FAH655429 FKD655416:FKD655429 FTZ655416:FTZ655429 GDV655416:GDV655429 GNR655416:GNR655429 GXN655416:GXN655429 HHJ655416:HHJ655429 HRF655416:HRF655429 IBB655416:IBB655429 IKX655416:IKX655429 IUT655416:IUT655429 JEP655416:JEP655429 JOL655416:JOL655429 JYH655416:JYH655429 KID655416:KID655429 KRZ655416:KRZ655429 LBV655416:LBV655429 LLR655416:LLR655429 LVN655416:LVN655429 MFJ655416:MFJ655429 MPF655416:MPF655429 MZB655416:MZB655429 NIX655416:NIX655429 NST655416:NST655429 OCP655416:OCP655429 OML655416:OML655429 OWH655416:OWH655429 PGD655416:PGD655429 PPZ655416:PPZ655429 PZV655416:PZV655429 QJR655416:QJR655429 QTN655416:QTN655429 RDJ655416:RDJ655429 RNF655416:RNF655429 RXB655416:RXB655429 SGX655416:SGX655429 SQT655416:SQT655429 TAP655416:TAP655429 TKL655416:TKL655429 TUH655416:TUH655429 UED655416:UED655429 UNZ655416:UNZ655429 UXV655416:UXV655429 VHR655416:VHR655429 VRN655416:VRN655429 WBJ655416:WBJ655429 WLF655416:WLF655429 WVB655416:WVB655429 IP720952:IP720965 SL720952:SL720965 ACH720952:ACH720965 AMD720952:AMD720965 AVZ720952:AVZ720965 BFV720952:BFV720965 BPR720952:BPR720965 BZN720952:BZN720965 CJJ720952:CJJ720965 CTF720952:CTF720965 DDB720952:DDB720965 DMX720952:DMX720965 DWT720952:DWT720965 EGP720952:EGP720965 EQL720952:EQL720965 FAH720952:FAH720965 FKD720952:FKD720965 FTZ720952:FTZ720965 GDV720952:GDV720965 GNR720952:GNR720965 GXN720952:GXN720965 HHJ720952:HHJ720965 HRF720952:HRF720965 IBB720952:IBB720965 IKX720952:IKX720965 IUT720952:IUT720965 JEP720952:JEP720965 JOL720952:JOL720965 JYH720952:JYH720965 KID720952:KID720965 KRZ720952:KRZ720965 LBV720952:LBV720965 LLR720952:LLR720965 LVN720952:LVN720965 MFJ720952:MFJ720965 MPF720952:MPF720965 MZB720952:MZB720965 NIX720952:NIX720965 NST720952:NST720965 OCP720952:OCP720965 OML720952:OML720965 OWH720952:OWH720965 PGD720952:PGD720965 PPZ720952:PPZ720965 PZV720952:PZV720965 QJR720952:QJR720965 QTN720952:QTN720965 RDJ720952:RDJ720965 RNF720952:RNF720965 RXB720952:RXB720965 SGX720952:SGX720965 SQT720952:SQT720965 TAP720952:TAP720965 TKL720952:TKL720965 TUH720952:TUH720965 UED720952:UED720965 UNZ720952:UNZ720965 UXV720952:UXV720965 VHR720952:VHR720965 VRN720952:VRN720965 WBJ720952:WBJ720965 WLF720952:WLF720965 WVB720952:WVB720965 IP786488:IP786501 SL786488:SL786501 ACH786488:ACH786501 AMD786488:AMD786501 AVZ786488:AVZ786501 BFV786488:BFV786501 BPR786488:BPR786501 BZN786488:BZN786501 CJJ786488:CJJ786501 CTF786488:CTF786501 DDB786488:DDB786501 DMX786488:DMX786501 DWT786488:DWT786501 EGP786488:EGP786501 EQL786488:EQL786501 FAH786488:FAH786501 FKD786488:FKD786501 FTZ786488:FTZ786501 GDV786488:GDV786501 GNR786488:GNR786501 GXN786488:GXN786501 HHJ786488:HHJ786501 HRF786488:HRF786501 IBB786488:IBB786501 IKX786488:IKX786501 IUT786488:IUT786501 JEP786488:JEP786501 JOL786488:JOL786501 JYH786488:JYH786501 KID786488:KID786501 KRZ786488:KRZ786501 LBV786488:LBV786501 LLR786488:LLR786501 LVN786488:LVN786501 MFJ786488:MFJ786501 MPF786488:MPF786501 MZB786488:MZB786501 NIX786488:NIX786501 NST786488:NST786501 OCP786488:OCP786501 OML786488:OML786501 OWH786488:OWH786501 PGD786488:PGD786501 PPZ786488:PPZ786501 PZV786488:PZV786501 QJR786488:QJR786501 QTN786488:QTN786501 RDJ786488:RDJ786501 RNF786488:RNF786501 RXB786488:RXB786501 SGX786488:SGX786501 SQT786488:SQT786501 TAP786488:TAP786501 TKL786488:TKL786501 TUH786488:TUH786501 UED786488:UED786501 UNZ786488:UNZ786501 UXV786488:UXV786501 VHR786488:VHR786501 VRN786488:VRN786501 WBJ786488:WBJ786501 WLF786488:WLF786501 WVB786488:WVB786501 IP852024:IP852037 SL852024:SL852037 ACH852024:ACH852037 AMD852024:AMD852037 AVZ852024:AVZ852037 BFV852024:BFV852037 BPR852024:BPR852037 BZN852024:BZN852037 CJJ852024:CJJ852037 CTF852024:CTF852037 DDB852024:DDB852037 DMX852024:DMX852037 DWT852024:DWT852037 EGP852024:EGP852037 EQL852024:EQL852037 FAH852024:FAH852037 FKD852024:FKD852037 FTZ852024:FTZ852037 GDV852024:GDV852037 GNR852024:GNR852037 GXN852024:GXN852037 HHJ852024:HHJ852037 HRF852024:HRF852037 IBB852024:IBB852037 IKX852024:IKX852037 IUT852024:IUT852037 JEP852024:JEP852037 JOL852024:JOL852037 JYH852024:JYH852037 KID852024:KID852037 KRZ852024:KRZ852037 LBV852024:LBV852037 LLR852024:LLR852037 LVN852024:LVN852037 MFJ852024:MFJ852037 MPF852024:MPF852037 MZB852024:MZB852037 NIX852024:NIX852037 NST852024:NST852037 OCP852024:OCP852037 OML852024:OML852037 OWH852024:OWH852037 PGD852024:PGD852037 PPZ852024:PPZ852037 PZV852024:PZV852037 QJR852024:QJR852037 QTN852024:QTN852037 RDJ852024:RDJ852037 RNF852024:RNF852037 RXB852024:RXB852037 SGX852024:SGX852037 SQT852024:SQT852037 TAP852024:TAP852037 TKL852024:TKL852037 TUH852024:TUH852037 UED852024:UED852037 UNZ852024:UNZ852037 UXV852024:UXV852037 VHR852024:VHR852037 VRN852024:VRN852037 WBJ852024:WBJ852037 WLF852024:WLF852037 WVB852024:WVB852037 IP917560:IP917573 SL917560:SL917573 ACH917560:ACH917573 AMD917560:AMD917573 AVZ917560:AVZ917573 BFV917560:BFV917573 BPR917560:BPR917573 BZN917560:BZN917573 CJJ917560:CJJ917573 CTF917560:CTF917573 DDB917560:DDB917573 DMX917560:DMX917573 DWT917560:DWT917573 EGP917560:EGP917573 EQL917560:EQL917573 FAH917560:FAH917573 FKD917560:FKD917573 FTZ917560:FTZ917573 GDV917560:GDV917573 GNR917560:GNR917573 GXN917560:GXN917573 HHJ917560:HHJ917573 HRF917560:HRF917573 IBB917560:IBB917573 IKX917560:IKX917573 IUT917560:IUT917573 JEP917560:JEP917573 JOL917560:JOL917573 JYH917560:JYH917573 KID917560:KID917573 KRZ917560:KRZ917573 LBV917560:LBV917573 LLR917560:LLR917573 LVN917560:LVN917573 MFJ917560:MFJ917573 MPF917560:MPF917573 MZB917560:MZB917573 NIX917560:NIX917573 NST917560:NST917573 OCP917560:OCP917573 OML917560:OML917573 OWH917560:OWH917573 PGD917560:PGD917573 PPZ917560:PPZ917573 PZV917560:PZV917573 QJR917560:QJR917573 QTN917560:QTN917573 RDJ917560:RDJ917573 RNF917560:RNF917573 RXB917560:RXB917573 SGX917560:SGX917573 SQT917560:SQT917573 TAP917560:TAP917573 TKL917560:TKL917573 TUH917560:TUH917573 UED917560:UED917573 UNZ917560:UNZ917573 UXV917560:UXV917573 VHR917560:VHR917573 VRN917560:VRN917573 WBJ917560:WBJ917573 WLF917560:WLF917573 WVB917560:WVB917573 IP983096:IP983109 SL983096:SL983109 ACH983096:ACH983109 AMD983096:AMD983109 AVZ983096:AVZ983109 BFV983096:BFV983109 BPR983096:BPR983109 BZN983096:BZN983109 CJJ983096:CJJ983109 CTF983096:CTF983109 DDB983096:DDB983109 DMX983096:DMX983109 DWT983096:DWT983109 EGP983096:EGP983109 EQL983096:EQL983109 FAH983096:FAH983109 FKD983096:FKD983109 FTZ983096:FTZ983109 GDV983096:GDV983109 GNR983096:GNR983109 GXN983096:GXN983109 HHJ983096:HHJ983109 HRF983096:HRF983109 IBB983096:IBB983109 IKX983096:IKX983109 IUT983096:IUT983109 JEP983096:JEP983109 JOL983096:JOL983109 JYH983096:JYH983109 KID983096:KID983109 KRZ983096:KRZ983109 LBV983096:LBV983109 LLR983096:LLR983109 LVN983096:LVN983109 MFJ983096:MFJ983109 MPF983096:MPF983109 MZB983096:MZB983109 NIX983096:NIX983109 NST983096:NST983109 OCP983096:OCP983109 OML983096:OML983109 OWH983096:OWH983109 PGD983096:PGD983109 PPZ983096:PPZ983109 PZV983096:PZV983109 QJR983096:QJR983109 QTN983096:QTN983109 RDJ983096:RDJ983109 RNF983096:RNF983109 RXB983096:RXB983109 SGX983096:SGX983109 SQT983096:SQT983109 TAP983096:TAP983109 TKL983096:TKL983109 TUH983096:TUH983109 UED983096:UED983109 UNZ983096:UNZ983109 UXV983096:UXV983109 VHR983096:VHR983109 VRN983096:VRN983109 WBJ983096:WBJ983109 WLF983096:WLF983109 WVB983096:WVB983109 IP78:IP87 SL78:SL87 ACH78:ACH87 AMD78:AMD87 AVZ78:AVZ87 BFV78:BFV87 BPR78:BPR87 BZN78:BZN87 CJJ78:CJJ87 CTF78:CTF87 DDB78:DDB87 DMX78:DMX87 DWT78:DWT87 EGP78:EGP87 EQL78:EQL87 FAH78:FAH87 FKD78:FKD87 FTZ78:FTZ87 GDV78:GDV87 GNR78:GNR87 GXN78:GXN87 HHJ78:HHJ87 HRF78:HRF87 IBB78:IBB87 IKX78:IKX87 IUT78:IUT87 JEP78:JEP87 JOL78:JOL87 JYH78:JYH87 KID78:KID87 KRZ78:KRZ87 LBV78:LBV87 LLR78:LLR87 LVN78:LVN87 MFJ78:MFJ87 MPF78:MPF87 MZB78:MZB87 NIX78:NIX87 NST78:NST87 OCP78:OCP87 OML78:OML87 OWH78:OWH87 PGD78:PGD87 PPZ78:PPZ87 PZV78:PZV87 QJR78:QJR87 QTN78:QTN87 RDJ78:RDJ87 RNF78:RNF87 RXB78:RXB87 SGX78:SGX87 SQT78:SQT87 TAP78:TAP87 TKL78:TKL87 TUH78:TUH87 UED78:UED87 UNZ78:UNZ87 UXV78:UXV87 VHR78:VHR87 VRN78:VRN87 WBJ78:WBJ87 WLF78:WLF87 WVB78:WVB87 IP65614:IP65623 SL65614:SL65623 ACH65614:ACH65623 AMD65614:AMD65623 AVZ65614:AVZ65623 BFV65614:BFV65623 BPR65614:BPR65623 BZN65614:BZN65623 CJJ65614:CJJ65623 CTF65614:CTF65623 DDB65614:DDB65623 DMX65614:DMX65623 DWT65614:DWT65623 EGP65614:EGP65623 EQL65614:EQL65623 FAH65614:FAH65623 FKD65614:FKD65623 FTZ65614:FTZ65623 GDV65614:GDV65623 GNR65614:GNR65623 GXN65614:GXN65623 HHJ65614:HHJ65623 HRF65614:HRF65623 IBB65614:IBB65623 IKX65614:IKX65623 IUT65614:IUT65623 JEP65614:JEP65623 JOL65614:JOL65623 JYH65614:JYH65623 KID65614:KID65623 KRZ65614:KRZ65623 LBV65614:LBV65623 LLR65614:LLR65623 LVN65614:LVN65623 MFJ65614:MFJ65623 MPF65614:MPF65623 MZB65614:MZB65623 NIX65614:NIX65623 NST65614:NST65623 OCP65614:OCP65623 OML65614:OML65623 OWH65614:OWH65623 PGD65614:PGD65623 PPZ65614:PPZ65623 PZV65614:PZV65623 QJR65614:QJR65623 QTN65614:QTN65623 RDJ65614:RDJ65623 RNF65614:RNF65623 RXB65614:RXB65623 SGX65614:SGX65623 SQT65614:SQT65623 TAP65614:TAP65623 TKL65614:TKL65623 TUH65614:TUH65623 UED65614:UED65623 UNZ65614:UNZ65623 UXV65614:UXV65623 VHR65614:VHR65623 VRN65614:VRN65623 WBJ65614:WBJ65623 WLF65614:WLF65623 WVB65614:WVB65623 IP131150:IP131159 SL131150:SL131159 ACH131150:ACH131159 AMD131150:AMD131159 AVZ131150:AVZ131159 BFV131150:BFV131159 BPR131150:BPR131159 BZN131150:BZN131159 CJJ131150:CJJ131159 CTF131150:CTF131159 DDB131150:DDB131159 DMX131150:DMX131159 DWT131150:DWT131159 EGP131150:EGP131159 EQL131150:EQL131159 FAH131150:FAH131159 FKD131150:FKD131159 FTZ131150:FTZ131159 GDV131150:GDV131159 GNR131150:GNR131159 GXN131150:GXN131159 HHJ131150:HHJ131159 HRF131150:HRF131159 IBB131150:IBB131159 IKX131150:IKX131159 IUT131150:IUT131159 JEP131150:JEP131159 JOL131150:JOL131159 JYH131150:JYH131159 KID131150:KID131159 KRZ131150:KRZ131159 LBV131150:LBV131159 LLR131150:LLR131159 LVN131150:LVN131159 MFJ131150:MFJ131159 MPF131150:MPF131159 MZB131150:MZB131159 NIX131150:NIX131159 NST131150:NST131159 OCP131150:OCP131159 OML131150:OML131159 OWH131150:OWH131159 PGD131150:PGD131159 PPZ131150:PPZ131159 PZV131150:PZV131159 QJR131150:QJR131159 QTN131150:QTN131159 RDJ131150:RDJ131159 RNF131150:RNF131159 RXB131150:RXB131159 SGX131150:SGX131159 SQT131150:SQT131159 TAP131150:TAP131159 TKL131150:TKL131159 TUH131150:TUH131159 UED131150:UED131159 UNZ131150:UNZ131159 UXV131150:UXV131159 VHR131150:VHR131159 VRN131150:VRN131159 WBJ131150:WBJ131159 WLF131150:WLF131159 WVB131150:WVB131159 IP196686:IP196695 SL196686:SL196695 ACH196686:ACH196695 AMD196686:AMD196695 AVZ196686:AVZ196695 BFV196686:BFV196695 BPR196686:BPR196695 BZN196686:BZN196695 CJJ196686:CJJ196695 CTF196686:CTF196695 DDB196686:DDB196695 DMX196686:DMX196695 DWT196686:DWT196695 EGP196686:EGP196695 EQL196686:EQL196695 FAH196686:FAH196695 FKD196686:FKD196695 FTZ196686:FTZ196695 GDV196686:GDV196695 GNR196686:GNR196695 GXN196686:GXN196695 HHJ196686:HHJ196695 HRF196686:HRF196695 IBB196686:IBB196695 IKX196686:IKX196695 IUT196686:IUT196695 JEP196686:JEP196695 JOL196686:JOL196695 JYH196686:JYH196695 KID196686:KID196695 KRZ196686:KRZ196695 LBV196686:LBV196695 LLR196686:LLR196695 LVN196686:LVN196695 MFJ196686:MFJ196695 MPF196686:MPF196695 MZB196686:MZB196695 NIX196686:NIX196695 NST196686:NST196695 OCP196686:OCP196695 OML196686:OML196695 OWH196686:OWH196695 PGD196686:PGD196695 PPZ196686:PPZ196695 PZV196686:PZV196695 QJR196686:QJR196695 QTN196686:QTN196695 RDJ196686:RDJ196695 RNF196686:RNF196695 RXB196686:RXB196695 SGX196686:SGX196695 SQT196686:SQT196695 TAP196686:TAP196695 TKL196686:TKL196695 TUH196686:TUH196695 UED196686:UED196695 UNZ196686:UNZ196695 UXV196686:UXV196695 VHR196686:VHR196695 VRN196686:VRN196695 WBJ196686:WBJ196695 WLF196686:WLF196695 WVB196686:WVB196695 IP262222:IP262231 SL262222:SL262231 ACH262222:ACH262231 AMD262222:AMD262231 AVZ262222:AVZ262231 BFV262222:BFV262231 BPR262222:BPR262231 BZN262222:BZN262231 CJJ262222:CJJ262231 CTF262222:CTF262231 DDB262222:DDB262231 DMX262222:DMX262231 DWT262222:DWT262231 EGP262222:EGP262231 EQL262222:EQL262231 FAH262222:FAH262231 FKD262222:FKD262231 FTZ262222:FTZ262231 GDV262222:GDV262231 GNR262222:GNR262231 GXN262222:GXN262231 HHJ262222:HHJ262231 HRF262222:HRF262231 IBB262222:IBB262231 IKX262222:IKX262231 IUT262222:IUT262231 JEP262222:JEP262231 JOL262222:JOL262231 JYH262222:JYH262231 KID262222:KID262231 KRZ262222:KRZ262231 LBV262222:LBV262231 LLR262222:LLR262231 LVN262222:LVN262231 MFJ262222:MFJ262231 MPF262222:MPF262231 MZB262222:MZB262231 NIX262222:NIX262231 NST262222:NST262231 OCP262222:OCP262231 OML262222:OML262231 OWH262222:OWH262231 PGD262222:PGD262231 PPZ262222:PPZ262231 PZV262222:PZV262231 QJR262222:QJR262231 QTN262222:QTN262231 RDJ262222:RDJ262231 RNF262222:RNF262231 RXB262222:RXB262231 SGX262222:SGX262231 SQT262222:SQT262231 TAP262222:TAP262231 TKL262222:TKL262231 TUH262222:TUH262231 UED262222:UED262231 UNZ262222:UNZ262231 UXV262222:UXV262231 VHR262222:VHR262231 VRN262222:VRN262231 WBJ262222:WBJ262231 WLF262222:WLF262231 WVB262222:WVB262231 IP327758:IP327767 SL327758:SL327767 ACH327758:ACH327767 AMD327758:AMD327767 AVZ327758:AVZ327767 BFV327758:BFV327767 BPR327758:BPR327767 BZN327758:BZN327767 CJJ327758:CJJ327767 CTF327758:CTF327767 DDB327758:DDB327767 DMX327758:DMX327767 DWT327758:DWT327767 EGP327758:EGP327767 EQL327758:EQL327767 FAH327758:FAH327767 FKD327758:FKD327767 FTZ327758:FTZ327767 GDV327758:GDV327767 GNR327758:GNR327767 GXN327758:GXN327767 HHJ327758:HHJ327767 HRF327758:HRF327767 IBB327758:IBB327767 IKX327758:IKX327767 IUT327758:IUT327767 JEP327758:JEP327767 JOL327758:JOL327767 JYH327758:JYH327767 KID327758:KID327767 KRZ327758:KRZ327767 LBV327758:LBV327767 LLR327758:LLR327767 LVN327758:LVN327767 MFJ327758:MFJ327767 MPF327758:MPF327767 MZB327758:MZB327767 NIX327758:NIX327767 NST327758:NST327767 OCP327758:OCP327767 OML327758:OML327767 OWH327758:OWH327767 PGD327758:PGD327767 PPZ327758:PPZ327767 PZV327758:PZV327767 QJR327758:QJR327767 QTN327758:QTN327767 RDJ327758:RDJ327767 RNF327758:RNF327767 RXB327758:RXB327767 SGX327758:SGX327767 SQT327758:SQT327767 TAP327758:TAP327767 TKL327758:TKL327767 TUH327758:TUH327767 UED327758:UED327767 UNZ327758:UNZ327767 UXV327758:UXV327767 VHR327758:VHR327767 VRN327758:VRN327767 WBJ327758:WBJ327767 WLF327758:WLF327767 WVB327758:WVB327767 IP393294:IP393303 SL393294:SL393303 ACH393294:ACH393303 AMD393294:AMD393303 AVZ393294:AVZ393303 BFV393294:BFV393303 BPR393294:BPR393303 BZN393294:BZN393303 CJJ393294:CJJ393303 CTF393294:CTF393303 DDB393294:DDB393303 DMX393294:DMX393303 DWT393294:DWT393303 EGP393294:EGP393303 EQL393294:EQL393303 FAH393294:FAH393303 FKD393294:FKD393303 FTZ393294:FTZ393303 GDV393294:GDV393303 GNR393294:GNR393303 GXN393294:GXN393303 HHJ393294:HHJ393303 HRF393294:HRF393303 IBB393294:IBB393303 IKX393294:IKX393303 IUT393294:IUT393303 JEP393294:JEP393303 JOL393294:JOL393303 JYH393294:JYH393303 KID393294:KID393303 KRZ393294:KRZ393303 LBV393294:LBV393303 LLR393294:LLR393303 LVN393294:LVN393303 MFJ393294:MFJ393303 MPF393294:MPF393303 MZB393294:MZB393303 NIX393294:NIX393303 NST393294:NST393303 OCP393294:OCP393303 OML393294:OML393303 OWH393294:OWH393303 PGD393294:PGD393303 PPZ393294:PPZ393303 PZV393294:PZV393303 QJR393294:QJR393303 QTN393294:QTN393303 RDJ393294:RDJ393303 RNF393294:RNF393303 RXB393294:RXB393303 SGX393294:SGX393303 SQT393294:SQT393303 TAP393294:TAP393303 TKL393294:TKL393303 TUH393294:TUH393303 UED393294:UED393303 UNZ393294:UNZ393303 UXV393294:UXV393303 VHR393294:VHR393303 VRN393294:VRN393303 WBJ393294:WBJ393303 WLF393294:WLF393303 WVB393294:WVB393303 IP458830:IP458839 SL458830:SL458839 ACH458830:ACH458839 AMD458830:AMD458839 AVZ458830:AVZ458839 BFV458830:BFV458839 BPR458830:BPR458839 BZN458830:BZN458839 CJJ458830:CJJ458839 CTF458830:CTF458839 DDB458830:DDB458839 DMX458830:DMX458839 DWT458830:DWT458839 EGP458830:EGP458839 EQL458830:EQL458839 FAH458830:FAH458839 FKD458830:FKD458839 FTZ458830:FTZ458839 GDV458830:GDV458839 GNR458830:GNR458839 GXN458830:GXN458839 HHJ458830:HHJ458839 HRF458830:HRF458839 IBB458830:IBB458839 IKX458830:IKX458839 IUT458830:IUT458839 JEP458830:JEP458839 JOL458830:JOL458839 JYH458830:JYH458839 KID458830:KID458839 KRZ458830:KRZ458839 LBV458830:LBV458839 LLR458830:LLR458839 LVN458830:LVN458839 MFJ458830:MFJ458839 MPF458830:MPF458839 MZB458830:MZB458839 NIX458830:NIX458839 NST458830:NST458839 OCP458830:OCP458839 OML458830:OML458839 OWH458830:OWH458839 PGD458830:PGD458839 PPZ458830:PPZ458839 PZV458830:PZV458839 QJR458830:QJR458839 QTN458830:QTN458839 RDJ458830:RDJ458839 RNF458830:RNF458839 RXB458830:RXB458839 SGX458830:SGX458839 SQT458830:SQT458839 TAP458830:TAP458839 TKL458830:TKL458839 TUH458830:TUH458839 UED458830:UED458839 UNZ458830:UNZ458839 UXV458830:UXV458839 VHR458830:VHR458839 VRN458830:VRN458839 WBJ458830:WBJ458839 WLF458830:WLF458839 WVB458830:WVB458839 IP524366:IP524375 SL524366:SL524375 ACH524366:ACH524375 AMD524366:AMD524375 AVZ524366:AVZ524375 BFV524366:BFV524375 BPR524366:BPR524375 BZN524366:BZN524375 CJJ524366:CJJ524375 CTF524366:CTF524375 DDB524366:DDB524375 DMX524366:DMX524375 DWT524366:DWT524375 EGP524366:EGP524375 EQL524366:EQL524375 FAH524366:FAH524375 FKD524366:FKD524375 FTZ524366:FTZ524375 GDV524366:GDV524375 GNR524366:GNR524375 GXN524366:GXN524375 HHJ524366:HHJ524375 HRF524366:HRF524375 IBB524366:IBB524375 IKX524366:IKX524375 IUT524366:IUT524375 JEP524366:JEP524375 JOL524366:JOL524375 JYH524366:JYH524375 KID524366:KID524375 KRZ524366:KRZ524375 LBV524366:LBV524375 LLR524366:LLR524375 LVN524366:LVN524375 MFJ524366:MFJ524375 MPF524366:MPF524375 MZB524366:MZB524375 NIX524366:NIX524375 NST524366:NST524375 OCP524366:OCP524375 OML524366:OML524375 OWH524366:OWH524375 PGD524366:PGD524375 PPZ524366:PPZ524375 PZV524366:PZV524375 QJR524366:QJR524375 QTN524366:QTN524375 RDJ524366:RDJ524375 RNF524366:RNF524375 RXB524366:RXB524375 SGX524366:SGX524375 SQT524366:SQT524375 TAP524366:TAP524375 TKL524366:TKL524375 TUH524366:TUH524375 UED524366:UED524375 UNZ524366:UNZ524375 UXV524366:UXV524375 VHR524366:VHR524375 VRN524366:VRN524375 WBJ524366:WBJ524375 WLF524366:WLF524375 WVB524366:WVB524375 IP589902:IP589911 SL589902:SL589911 ACH589902:ACH589911 AMD589902:AMD589911 AVZ589902:AVZ589911 BFV589902:BFV589911 BPR589902:BPR589911 BZN589902:BZN589911 CJJ589902:CJJ589911 CTF589902:CTF589911 DDB589902:DDB589911 DMX589902:DMX589911 DWT589902:DWT589911 EGP589902:EGP589911 EQL589902:EQL589911 FAH589902:FAH589911 FKD589902:FKD589911 FTZ589902:FTZ589911 GDV589902:GDV589911 GNR589902:GNR589911 GXN589902:GXN589911 HHJ589902:HHJ589911 HRF589902:HRF589911 IBB589902:IBB589911 IKX589902:IKX589911 IUT589902:IUT589911 JEP589902:JEP589911 JOL589902:JOL589911 JYH589902:JYH589911 KID589902:KID589911 KRZ589902:KRZ589911 LBV589902:LBV589911 LLR589902:LLR589911 LVN589902:LVN589911 MFJ589902:MFJ589911 MPF589902:MPF589911 MZB589902:MZB589911 NIX589902:NIX589911 NST589902:NST589911 OCP589902:OCP589911 OML589902:OML589911 OWH589902:OWH589911 PGD589902:PGD589911 PPZ589902:PPZ589911 PZV589902:PZV589911 QJR589902:QJR589911 QTN589902:QTN589911 RDJ589902:RDJ589911 RNF589902:RNF589911 RXB589902:RXB589911 SGX589902:SGX589911 SQT589902:SQT589911 TAP589902:TAP589911 TKL589902:TKL589911 TUH589902:TUH589911 UED589902:UED589911 UNZ589902:UNZ589911 UXV589902:UXV589911 VHR589902:VHR589911 VRN589902:VRN589911 WBJ589902:WBJ589911 WLF589902:WLF589911 WVB589902:WVB589911 IP655438:IP655447 SL655438:SL655447 ACH655438:ACH655447 AMD655438:AMD655447 AVZ655438:AVZ655447 BFV655438:BFV655447 BPR655438:BPR655447 BZN655438:BZN655447 CJJ655438:CJJ655447 CTF655438:CTF655447 DDB655438:DDB655447 DMX655438:DMX655447 DWT655438:DWT655447 EGP655438:EGP655447 EQL655438:EQL655447 FAH655438:FAH655447 FKD655438:FKD655447 FTZ655438:FTZ655447 GDV655438:GDV655447 GNR655438:GNR655447 GXN655438:GXN655447 HHJ655438:HHJ655447 HRF655438:HRF655447 IBB655438:IBB655447 IKX655438:IKX655447 IUT655438:IUT655447 JEP655438:JEP655447 JOL655438:JOL655447 JYH655438:JYH655447 KID655438:KID655447 KRZ655438:KRZ655447 LBV655438:LBV655447 LLR655438:LLR655447 LVN655438:LVN655447 MFJ655438:MFJ655447 MPF655438:MPF655447 MZB655438:MZB655447 NIX655438:NIX655447 NST655438:NST655447 OCP655438:OCP655447 OML655438:OML655447 OWH655438:OWH655447 PGD655438:PGD655447 PPZ655438:PPZ655447 PZV655438:PZV655447 QJR655438:QJR655447 QTN655438:QTN655447 RDJ655438:RDJ655447 RNF655438:RNF655447 RXB655438:RXB655447 SGX655438:SGX655447 SQT655438:SQT655447 TAP655438:TAP655447 TKL655438:TKL655447 TUH655438:TUH655447 UED655438:UED655447 UNZ655438:UNZ655447 UXV655438:UXV655447 VHR655438:VHR655447 VRN655438:VRN655447 WBJ655438:WBJ655447 WLF655438:WLF655447 WVB655438:WVB655447 IP720974:IP720983 SL720974:SL720983 ACH720974:ACH720983 AMD720974:AMD720983 AVZ720974:AVZ720983 BFV720974:BFV720983 BPR720974:BPR720983 BZN720974:BZN720983 CJJ720974:CJJ720983 CTF720974:CTF720983 DDB720974:DDB720983 DMX720974:DMX720983 DWT720974:DWT720983 EGP720974:EGP720983 EQL720974:EQL720983 FAH720974:FAH720983 FKD720974:FKD720983 FTZ720974:FTZ720983 GDV720974:GDV720983 GNR720974:GNR720983 GXN720974:GXN720983 HHJ720974:HHJ720983 HRF720974:HRF720983 IBB720974:IBB720983 IKX720974:IKX720983 IUT720974:IUT720983 JEP720974:JEP720983 JOL720974:JOL720983 JYH720974:JYH720983 KID720974:KID720983 KRZ720974:KRZ720983 LBV720974:LBV720983 LLR720974:LLR720983 LVN720974:LVN720983 MFJ720974:MFJ720983 MPF720974:MPF720983 MZB720974:MZB720983 NIX720974:NIX720983 NST720974:NST720983 OCP720974:OCP720983 OML720974:OML720983 OWH720974:OWH720983 PGD720974:PGD720983 PPZ720974:PPZ720983 PZV720974:PZV720983 QJR720974:QJR720983 QTN720974:QTN720983 RDJ720974:RDJ720983 RNF720974:RNF720983 RXB720974:RXB720983 SGX720974:SGX720983 SQT720974:SQT720983 TAP720974:TAP720983 TKL720974:TKL720983 TUH720974:TUH720983 UED720974:UED720983 UNZ720974:UNZ720983 UXV720974:UXV720983 VHR720974:VHR720983 VRN720974:VRN720983 WBJ720974:WBJ720983 WLF720974:WLF720983 WVB720974:WVB720983 IP786510:IP786519 SL786510:SL786519 ACH786510:ACH786519 AMD786510:AMD786519 AVZ786510:AVZ786519 BFV786510:BFV786519 BPR786510:BPR786519 BZN786510:BZN786519 CJJ786510:CJJ786519 CTF786510:CTF786519 DDB786510:DDB786519 DMX786510:DMX786519 DWT786510:DWT786519 EGP786510:EGP786519 EQL786510:EQL786519 FAH786510:FAH786519 FKD786510:FKD786519 FTZ786510:FTZ786519 GDV786510:GDV786519 GNR786510:GNR786519 GXN786510:GXN786519 HHJ786510:HHJ786519 HRF786510:HRF786519 IBB786510:IBB786519 IKX786510:IKX786519 IUT786510:IUT786519 JEP786510:JEP786519 JOL786510:JOL786519 JYH786510:JYH786519 KID786510:KID786519 KRZ786510:KRZ786519 LBV786510:LBV786519 LLR786510:LLR786519 LVN786510:LVN786519 MFJ786510:MFJ786519 MPF786510:MPF786519 MZB786510:MZB786519 NIX786510:NIX786519 NST786510:NST786519 OCP786510:OCP786519 OML786510:OML786519 OWH786510:OWH786519 PGD786510:PGD786519 PPZ786510:PPZ786519 PZV786510:PZV786519 QJR786510:QJR786519 QTN786510:QTN786519 RDJ786510:RDJ786519 RNF786510:RNF786519 RXB786510:RXB786519 SGX786510:SGX786519 SQT786510:SQT786519 TAP786510:TAP786519 TKL786510:TKL786519 TUH786510:TUH786519 UED786510:UED786519 UNZ786510:UNZ786519 UXV786510:UXV786519 VHR786510:VHR786519 VRN786510:VRN786519 WBJ786510:WBJ786519 WLF786510:WLF786519 WVB786510:WVB786519 IP852046:IP852055 SL852046:SL852055 ACH852046:ACH852055 AMD852046:AMD852055 AVZ852046:AVZ852055 BFV852046:BFV852055 BPR852046:BPR852055 BZN852046:BZN852055 CJJ852046:CJJ852055 CTF852046:CTF852055 DDB852046:DDB852055 DMX852046:DMX852055 DWT852046:DWT852055 EGP852046:EGP852055 EQL852046:EQL852055 FAH852046:FAH852055 FKD852046:FKD852055 FTZ852046:FTZ852055 GDV852046:GDV852055 GNR852046:GNR852055 GXN852046:GXN852055 HHJ852046:HHJ852055 HRF852046:HRF852055 IBB852046:IBB852055 IKX852046:IKX852055 IUT852046:IUT852055 JEP852046:JEP852055 JOL852046:JOL852055 JYH852046:JYH852055 KID852046:KID852055 KRZ852046:KRZ852055 LBV852046:LBV852055 LLR852046:LLR852055 LVN852046:LVN852055 MFJ852046:MFJ852055 MPF852046:MPF852055 MZB852046:MZB852055 NIX852046:NIX852055 NST852046:NST852055 OCP852046:OCP852055 OML852046:OML852055 OWH852046:OWH852055 PGD852046:PGD852055 PPZ852046:PPZ852055 PZV852046:PZV852055 QJR852046:QJR852055 QTN852046:QTN852055 RDJ852046:RDJ852055 RNF852046:RNF852055 RXB852046:RXB852055 SGX852046:SGX852055 SQT852046:SQT852055 TAP852046:TAP852055 TKL852046:TKL852055 TUH852046:TUH852055 UED852046:UED852055 UNZ852046:UNZ852055 UXV852046:UXV852055 VHR852046:VHR852055 VRN852046:VRN852055 WBJ852046:WBJ852055 WLF852046:WLF852055 WVB852046:WVB852055 IP917582:IP917591 SL917582:SL917591 ACH917582:ACH917591 AMD917582:AMD917591 AVZ917582:AVZ917591 BFV917582:BFV917591 BPR917582:BPR917591 BZN917582:BZN917591 CJJ917582:CJJ917591 CTF917582:CTF917591 DDB917582:DDB917591 DMX917582:DMX917591 DWT917582:DWT917591 EGP917582:EGP917591 EQL917582:EQL917591 FAH917582:FAH917591 FKD917582:FKD917591 FTZ917582:FTZ917591 GDV917582:GDV917591 GNR917582:GNR917591 GXN917582:GXN917591 HHJ917582:HHJ917591 HRF917582:HRF917591 IBB917582:IBB917591 IKX917582:IKX917591 IUT917582:IUT917591 JEP917582:JEP917591 JOL917582:JOL917591 JYH917582:JYH917591 KID917582:KID917591 KRZ917582:KRZ917591 LBV917582:LBV917591 LLR917582:LLR917591 LVN917582:LVN917591 MFJ917582:MFJ917591 MPF917582:MPF917591 MZB917582:MZB917591 NIX917582:NIX917591 NST917582:NST917591 OCP917582:OCP917591 OML917582:OML917591 OWH917582:OWH917591 PGD917582:PGD917591 PPZ917582:PPZ917591 PZV917582:PZV917591 QJR917582:QJR917591 QTN917582:QTN917591 RDJ917582:RDJ917591 RNF917582:RNF917591 RXB917582:RXB917591 SGX917582:SGX917591 SQT917582:SQT917591 TAP917582:TAP917591 TKL917582:TKL917591 TUH917582:TUH917591 UED917582:UED917591 UNZ917582:UNZ917591 UXV917582:UXV917591 VHR917582:VHR917591 VRN917582:VRN917591 WBJ917582:WBJ917591 WLF917582:WLF917591 WVB917582:WVB917591 IP983118:IP983127 SL983118:SL983127 ACH983118:ACH983127 AMD983118:AMD983127 AVZ983118:AVZ983127 BFV983118:BFV983127 BPR983118:BPR983127 BZN983118:BZN983127 CJJ983118:CJJ983127 CTF983118:CTF983127 DDB983118:DDB983127 DMX983118:DMX983127 DWT983118:DWT983127 EGP983118:EGP983127 EQL983118:EQL983127 FAH983118:FAH983127 FKD983118:FKD983127 FTZ983118:FTZ983127 GDV983118:GDV983127 GNR983118:GNR983127 GXN983118:GXN983127 HHJ983118:HHJ983127 HRF983118:HRF983127 IBB983118:IBB983127 IKX983118:IKX983127 IUT983118:IUT983127 JEP983118:JEP983127 JOL983118:JOL983127 JYH983118:JYH983127 KID983118:KID983127 KRZ983118:KRZ983127 LBV983118:LBV983127 LLR983118:LLR983127 LVN983118:LVN983127 MFJ983118:MFJ983127 MPF983118:MPF983127 MZB983118:MZB983127 NIX983118:NIX983127 NST983118:NST983127 OCP983118:OCP983127 OML983118:OML983127 OWH983118:OWH983127 PGD983118:PGD983127 PPZ983118:PPZ983127 PZV983118:PZV983127 QJR983118:QJR983127 QTN983118:QTN983127 RDJ983118:RDJ983127 RNF983118:RNF983127 RXB983118:RXB983127 SGX983118:SGX983127 SQT983118:SQT983127 TAP983118:TAP983127 TKL983118:TKL983127 TUH983118:TUH983127 UED983118:UED983127 UNZ983118:UNZ983127 UXV983118:UXV983127 VHR983118:VHR983127 VRN983118:VRN983127 WBJ983118:WBJ983127 WLF983118:WLF983127 WVB983118:WVB983127 IP71:IP76 SL71:SL76 ACH71:ACH76 AMD71:AMD76 AVZ71:AVZ76 BFV71:BFV76 BPR71:BPR76 BZN71:BZN76 CJJ71:CJJ76 CTF71:CTF76 DDB71:DDB76 DMX71:DMX76 DWT71:DWT76 EGP71:EGP76 EQL71:EQL76 FAH71:FAH76 FKD71:FKD76 FTZ71:FTZ76 GDV71:GDV76 GNR71:GNR76 GXN71:GXN76 HHJ71:HHJ76 HRF71:HRF76 IBB71:IBB76 IKX71:IKX76 IUT71:IUT76 JEP71:JEP76 JOL71:JOL76 JYH71:JYH76 KID71:KID76 KRZ71:KRZ76 LBV71:LBV76 LLR71:LLR76 LVN71:LVN76 MFJ71:MFJ76 MPF71:MPF76 MZB71:MZB76 NIX71:NIX76 NST71:NST76 OCP71:OCP76 OML71:OML76 OWH71:OWH76 PGD71:PGD76 PPZ71:PPZ76 PZV71:PZV76 QJR71:QJR76 QTN71:QTN76 RDJ71:RDJ76 RNF71:RNF76 RXB71:RXB76 SGX71:SGX76 SQT71:SQT76 TAP71:TAP76 TKL71:TKL76 TUH71:TUH76 UED71:UED76 UNZ71:UNZ76 UXV71:UXV76 VHR71:VHR76 VRN71:VRN76 WBJ71:WBJ76 WLF71:WLF76 WVB71:WVB76 IP65607:IP65612 SL65607:SL65612 ACH65607:ACH65612 AMD65607:AMD65612 AVZ65607:AVZ65612 BFV65607:BFV65612 BPR65607:BPR65612 BZN65607:BZN65612 CJJ65607:CJJ65612 CTF65607:CTF65612 DDB65607:DDB65612 DMX65607:DMX65612 DWT65607:DWT65612 EGP65607:EGP65612 EQL65607:EQL65612 FAH65607:FAH65612 FKD65607:FKD65612 FTZ65607:FTZ65612 GDV65607:GDV65612 GNR65607:GNR65612 GXN65607:GXN65612 HHJ65607:HHJ65612 HRF65607:HRF65612 IBB65607:IBB65612 IKX65607:IKX65612 IUT65607:IUT65612 JEP65607:JEP65612 JOL65607:JOL65612 JYH65607:JYH65612 KID65607:KID65612 KRZ65607:KRZ65612 LBV65607:LBV65612 LLR65607:LLR65612 LVN65607:LVN65612 MFJ65607:MFJ65612 MPF65607:MPF65612 MZB65607:MZB65612 NIX65607:NIX65612 NST65607:NST65612 OCP65607:OCP65612 OML65607:OML65612 OWH65607:OWH65612 PGD65607:PGD65612 PPZ65607:PPZ65612 PZV65607:PZV65612 QJR65607:QJR65612 QTN65607:QTN65612 RDJ65607:RDJ65612 RNF65607:RNF65612 RXB65607:RXB65612 SGX65607:SGX65612 SQT65607:SQT65612 TAP65607:TAP65612 TKL65607:TKL65612 TUH65607:TUH65612 UED65607:UED65612 UNZ65607:UNZ65612 UXV65607:UXV65612 VHR65607:VHR65612 VRN65607:VRN65612 WBJ65607:WBJ65612 WLF65607:WLF65612 WVB65607:WVB65612 IP131143:IP131148 SL131143:SL131148 ACH131143:ACH131148 AMD131143:AMD131148 AVZ131143:AVZ131148 BFV131143:BFV131148 BPR131143:BPR131148 BZN131143:BZN131148 CJJ131143:CJJ131148 CTF131143:CTF131148 DDB131143:DDB131148 DMX131143:DMX131148 DWT131143:DWT131148 EGP131143:EGP131148 EQL131143:EQL131148 FAH131143:FAH131148 FKD131143:FKD131148 FTZ131143:FTZ131148 GDV131143:GDV131148 GNR131143:GNR131148 GXN131143:GXN131148 HHJ131143:HHJ131148 HRF131143:HRF131148 IBB131143:IBB131148 IKX131143:IKX131148 IUT131143:IUT131148 JEP131143:JEP131148 JOL131143:JOL131148 JYH131143:JYH131148 KID131143:KID131148 KRZ131143:KRZ131148 LBV131143:LBV131148 LLR131143:LLR131148 LVN131143:LVN131148 MFJ131143:MFJ131148 MPF131143:MPF131148 MZB131143:MZB131148 NIX131143:NIX131148 NST131143:NST131148 OCP131143:OCP131148 OML131143:OML131148 OWH131143:OWH131148 PGD131143:PGD131148 PPZ131143:PPZ131148 PZV131143:PZV131148 QJR131143:QJR131148 QTN131143:QTN131148 RDJ131143:RDJ131148 RNF131143:RNF131148 RXB131143:RXB131148 SGX131143:SGX131148 SQT131143:SQT131148 TAP131143:TAP131148 TKL131143:TKL131148 TUH131143:TUH131148 UED131143:UED131148 UNZ131143:UNZ131148 UXV131143:UXV131148 VHR131143:VHR131148 VRN131143:VRN131148 WBJ131143:WBJ131148 WLF131143:WLF131148 WVB131143:WVB131148 IP196679:IP196684 SL196679:SL196684 ACH196679:ACH196684 AMD196679:AMD196684 AVZ196679:AVZ196684 BFV196679:BFV196684 BPR196679:BPR196684 BZN196679:BZN196684 CJJ196679:CJJ196684 CTF196679:CTF196684 DDB196679:DDB196684 DMX196679:DMX196684 DWT196679:DWT196684 EGP196679:EGP196684 EQL196679:EQL196684 FAH196679:FAH196684 FKD196679:FKD196684 FTZ196679:FTZ196684 GDV196679:GDV196684 GNR196679:GNR196684 GXN196679:GXN196684 HHJ196679:HHJ196684 HRF196679:HRF196684 IBB196679:IBB196684 IKX196679:IKX196684 IUT196679:IUT196684 JEP196679:JEP196684 JOL196679:JOL196684 JYH196679:JYH196684 KID196679:KID196684 KRZ196679:KRZ196684 LBV196679:LBV196684 LLR196679:LLR196684 LVN196679:LVN196684 MFJ196679:MFJ196684 MPF196679:MPF196684 MZB196679:MZB196684 NIX196679:NIX196684 NST196679:NST196684 OCP196679:OCP196684 OML196679:OML196684 OWH196679:OWH196684 PGD196679:PGD196684 PPZ196679:PPZ196684 PZV196679:PZV196684 QJR196679:QJR196684 QTN196679:QTN196684 RDJ196679:RDJ196684 RNF196679:RNF196684 RXB196679:RXB196684 SGX196679:SGX196684 SQT196679:SQT196684 TAP196679:TAP196684 TKL196679:TKL196684 TUH196679:TUH196684 UED196679:UED196684 UNZ196679:UNZ196684 UXV196679:UXV196684 VHR196679:VHR196684 VRN196679:VRN196684 WBJ196679:WBJ196684 WLF196679:WLF196684 WVB196679:WVB196684 IP262215:IP262220 SL262215:SL262220 ACH262215:ACH262220 AMD262215:AMD262220 AVZ262215:AVZ262220 BFV262215:BFV262220 BPR262215:BPR262220 BZN262215:BZN262220 CJJ262215:CJJ262220 CTF262215:CTF262220 DDB262215:DDB262220 DMX262215:DMX262220 DWT262215:DWT262220 EGP262215:EGP262220 EQL262215:EQL262220 FAH262215:FAH262220 FKD262215:FKD262220 FTZ262215:FTZ262220 GDV262215:GDV262220 GNR262215:GNR262220 GXN262215:GXN262220 HHJ262215:HHJ262220 HRF262215:HRF262220 IBB262215:IBB262220 IKX262215:IKX262220 IUT262215:IUT262220 JEP262215:JEP262220 JOL262215:JOL262220 JYH262215:JYH262220 KID262215:KID262220 KRZ262215:KRZ262220 LBV262215:LBV262220 LLR262215:LLR262220 LVN262215:LVN262220 MFJ262215:MFJ262220 MPF262215:MPF262220 MZB262215:MZB262220 NIX262215:NIX262220 NST262215:NST262220 OCP262215:OCP262220 OML262215:OML262220 OWH262215:OWH262220 PGD262215:PGD262220 PPZ262215:PPZ262220 PZV262215:PZV262220 QJR262215:QJR262220 QTN262215:QTN262220 RDJ262215:RDJ262220 RNF262215:RNF262220 RXB262215:RXB262220 SGX262215:SGX262220 SQT262215:SQT262220 TAP262215:TAP262220 TKL262215:TKL262220 TUH262215:TUH262220 UED262215:UED262220 UNZ262215:UNZ262220 UXV262215:UXV262220 VHR262215:VHR262220 VRN262215:VRN262220 WBJ262215:WBJ262220 WLF262215:WLF262220 WVB262215:WVB262220 IP327751:IP327756 SL327751:SL327756 ACH327751:ACH327756 AMD327751:AMD327756 AVZ327751:AVZ327756 BFV327751:BFV327756 BPR327751:BPR327756 BZN327751:BZN327756 CJJ327751:CJJ327756 CTF327751:CTF327756 DDB327751:DDB327756 DMX327751:DMX327756 DWT327751:DWT327756 EGP327751:EGP327756 EQL327751:EQL327756 FAH327751:FAH327756 FKD327751:FKD327756 FTZ327751:FTZ327756 GDV327751:GDV327756 GNR327751:GNR327756 GXN327751:GXN327756 HHJ327751:HHJ327756 HRF327751:HRF327756 IBB327751:IBB327756 IKX327751:IKX327756 IUT327751:IUT327756 JEP327751:JEP327756 JOL327751:JOL327756 JYH327751:JYH327756 KID327751:KID327756 KRZ327751:KRZ327756 LBV327751:LBV327756 LLR327751:LLR327756 LVN327751:LVN327756 MFJ327751:MFJ327756 MPF327751:MPF327756 MZB327751:MZB327756 NIX327751:NIX327756 NST327751:NST327756 OCP327751:OCP327756 OML327751:OML327756 OWH327751:OWH327756 PGD327751:PGD327756 PPZ327751:PPZ327756 PZV327751:PZV327756 QJR327751:QJR327756 QTN327751:QTN327756 RDJ327751:RDJ327756 RNF327751:RNF327756 RXB327751:RXB327756 SGX327751:SGX327756 SQT327751:SQT327756 TAP327751:TAP327756 TKL327751:TKL327756 TUH327751:TUH327756 UED327751:UED327756 UNZ327751:UNZ327756 UXV327751:UXV327756 VHR327751:VHR327756 VRN327751:VRN327756 WBJ327751:WBJ327756 WLF327751:WLF327756 WVB327751:WVB327756 IP393287:IP393292 SL393287:SL393292 ACH393287:ACH393292 AMD393287:AMD393292 AVZ393287:AVZ393292 BFV393287:BFV393292 BPR393287:BPR393292 BZN393287:BZN393292 CJJ393287:CJJ393292 CTF393287:CTF393292 DDB393287:DDB393292 DMX393287:DMX393292 DWT393287:DWT393292 EGP393287:EGP393292 EQL393287:EQL393292 FAH393287:FAH393292 FKD393287:FKD393292 FTZ393287:FTZ393292 GDV393287:GDV393292 GNR393287:GNR393292 GXN393287:GXN393292 HHJ393287:HHJ393292 HRF393287:HRF393292 IBB393287:IBB393292 IKX393287:IKX393292 IUT393287:IUT393292 JEP393287:JEP393292 JOL393287:JOL393292 JYH393287:JYH393292 KID393287:KID393292 KRZ393287:KRZ393292 LBV393287:LBV393292 LLR393287:LLR393292 LVN393287:LVN393292 MFJ393287:MFJ393292 MPF393287:MPF393292 MZB393287:MZB393292 NIX393287:NIX393292 NST393287:NST393292 OCP393287:OCP393292 OML393287:OML393292 OWH393287:OWH393292 PGD393287:PGD393292 PPZ393287:PPZ393292 PZV393287:PZV393292 QJR393287:QJR393292 QTN393287:QTN393292 RDJ393287:RDJ393292 RNF393287:RNF393292 RXB393287:RXB393292 SGX393287:SGX393292 SQT393287:SQT393292 TAP393287:TAP393292 TKL393287:TKL393292 TUH393287:TUH393292 UED393287:UED393292 UNZ393287:UNZ393292 UXV393287:UXV393292 VHR393287:VHR393292 VRN393287:VRN393292 WBJ393287:WBJ393292 WLF393287:WLF393292 WVB393287:WVB393292 IP458823:IP458828 SL458823:SL458828 ACH458823:ACH458828 AMD458823:AMD458828 AVZ458823:AVZ458828 BFV458823:BFV458828 BPR458823:BPR458828 BZN458823:BZN458828 CJJ458823:CJJ458828 CTF458823:CTF458828 DDB458823:DDB458828 DMX458823:DMX458828 DWT458823:DWT458828 EGP458823:EGP458828 EQL458823:EQL458828 FAH458823:FAH458828 FKD458823:FKD458828 FTZ458823:FTZ458828 GDV458823:GDV458828 GNR458823:GNR458828 GXN458823:GXN458828 HHJ458823:HHJ458828 HRF458823:HRF458828 IBB458823:IBB458828 IKX458823:IKX458828 IUT458823:IUT458828 JEP458823:JEP458828 JOL458823:JOL458828 JYH458823:JYH458828 KID458823:KID458828 KRZ458823:KRZ458828 LBV458823:LBV458828 LLR458823:LLR458828 LVN458823:LVN458828 MFJ458823:MFJ458828 MPF458823:MPF458828 MZB458823:MZB458828 NIX458823:NIX458828 NST458823:NST458828 OCP458823:OCP458828 OML458823:OML458828 OWH458823:OWH458828 PGD458823:PGD458828 PPZ458823:PPZ458828 PZV458823:PZV458828 QJR458823:QJR458828 QTN458823:QTN458828 RDJ458823:RDJ458828 RNF458823:RNF458828 RXB458823:RXB458828 SGX458823:SGX458828 SQT458823:SQT458828 TAP458823:TAP458828 TKL458823:TKL458828 TUH458823:TUH458828 UED458823:UED458828 UNZ458823:UNZ458828 UXV458823:UXV458828 VHR458823:VHR458828 VRN458823:VRN458828 WBJ458823:WBJ458828 WLF458823:WLF458828 WVB458823:WVB458828 IP524359:IP524364 SL524359:SL524364 ACH524359:ACH524364 AMD524359:AMD524364 AVZ524359:AVZ524364 BFV524359:BFV524364 BPR524359:BPR524364 BZN524359:BZN524364 CJJ524359:CJJ524364 CTF524359:CTF524364 DDB524359:DDB524364 DMX524359:DMX524364 DWT524359:DWT524364 EGP524359:EGP524364 EQL524359:EQL524364 FAH524359:FAH524364 FKD524359:FKD524364 FTZ524359:FTZ524364 GDV524359:GDV524364 GNR524359:GNR524364 GXN524359:GXN524364 HHJ524359:HHJ524364 HRF524359:HRF524364 IBB524359:IBB524364 IKX524359:IKX524364 IUT524359:IUT524364 JEP524359:JEP524364 JOL524359:JOL524364 JYH524359:JYH524364 KID524359:KID524364 KRZ524359:KRZ524364 LBV524359:LBV524364 LLR524359:LLR524364 LVN524359:LVN524364 MFJ524359:MFJ524364 MPF524359:MPF524364 MZB524359:MZB524364 NIX524359:NIX524364 NST524359:NST524364 OCP524359:OCP524364 OML524359:OML524364 OWH524359:OWH524364 PGD524359:PGD524364 PPZ524359:PPZ524364 PZV524359:PZV524364 QJR524359:QJR524364 QTN524359:QTN524364 RDJ524359:RDJ524364 RNF524359:RNF524364 RXB524359:RXB524364 SGX524359:SGX524364 SQT524359:SQT524364 TAP524359:TAP524364 TKL524359:TKL524364 TUH524359:TUH524364 UED524359:UED524364 UNZ524359:UNZ524364 UXV524359:UXV524364 VHR524359:VHR524364 VRN524359:VRN524364 WBJ524359:WBJ524364 WLF524359:WLF524364 WVB524359:WVB524364 IP589895:IP589900 SL589895:SL589900 ACH589895:ACH589900 AMD589895:AMD589900 AVZ589895:AVZ589900 BFV589895:BFV589900 BPR589895:BPR589900 BZN589895:BZN589900 CJJ589895:CJJ589900 CTF589895:CTF589900 DDB589895:DDB589900 DMX589895:DMX589900 DWT589895:DWT589900 EGP589895:EGP589900 EQL589895:EQL589900 FAH589895:FAH589900 FKD589895:FKD589900 FTZ589895:FTZ589900 GDV589895:GDV589900 GNR589895:GNR589900 GXN589895:GXN589900 HHJ589895:HHJ589900 HRF589895:HRF589900 IBB589895:IBB589900 IKX589895:IKX589900 IUT589895:IUT589900 JEP589895:JEP589900 JOL589895:JOL589900 JYH589895:JYH589900 KID589895:KID589900 KRZ589895:KRZ589900 LBV589895:LBV589900 LLR589895:LLR589900 LVN589895:LVN589900 MFJ589895:MFJ589900 MPF589895:MPF589900 MZB589895:MZB589900 NIX589895:NIX589900 NST589895:NST589900 OCP589895:OCP589900 OML589895:OML589900 OWH589895:OWH589900 PGD589895:PGD589900 PPZ589895:PPZ589900 PZV589895:PZV589900 QJR589895:QJR589900 QTN589895:QTN589900 RDJ589895:RDJ589900 RNF589895:RNF589900 RXB589895:RXB589900 SGX589895:SGX589900 SQT589895:SQT589900 TAP589895:TAP589900 TKL589895:TKL589900 TUH589895:TUH589900 UED589895:UED589900 UNZ589895:UNZ589900 UXV589895:UXV589900 VHR589895:VHR589900 VRN589895:VRN589900 WBJ589895:WBJ589900 WLF589895:WLF589900 WVB589895:WVB589900 IP655431:IP655436 SL655431:SL655436 ACH655431:ACH655436 AMD655431:AMD655436 AVZ655431:AVZ655436 BFV655431:BFV655436 BPR655431:BPR655436 BZN655431:BZN655436 CJJ655431:CJJ655436 CTF655431:CTF655436 DDB655431:DDB655436 DMX655431:DMX655436 DWT655431:DWT655436 EGP655431:EGP655436 EQL655431:EQL655436 FAH655431:FAH655436 FKD655431:FKD655436 FTZ655431:FTZ655436 GDV655431:GDV655436 GNR655431:GNR655436 GXN655431:GXN655436 HHJ655431:HHJ655436 HRF655431:HRF655436 IBB655431:IBB655436 IKX655431:IKX655436 IUT655431:IUT655436 JEP655431:JEP655436 JOL655431:JOL655436 JYH655431:JYH655436 KID655431:KID655436 KRZ655431:KRZ655436 LBV655431:LBV655436 LLR655431:LLR655436 LVN655431:LVN655436 MFJ655431:MFJ655436 MPF655431:MPF655436 MZB655431:MZB655436 NIX655431:NIX655436 NST655431:NST655436 OCP655431:OCP655436 OML655431:OML655436 OWH655431:OWH655436 PGD655431:PGD655436 PPZ655431:PPZ655436 PZV655431:PZV655436 QJR655431:QJR655436 QTN655431:QTN655436 RDJ655431:RDJ655436 RNF655431:RNF655436 RXB655431:RXB655436 SGX655431:SGX655436 SQT655431:SQT655436 TAP655431:TAP655436 TKL655431:TKL655436 TUH655431:TUH655436 UED655431:UED655436 UNZ655431:UNZ655436 UXV655431:UXV655436 VHR655431:VHR655436 VRN655431:VRN655436 WBJ655431:WBJ655436 WLF655431:WLF655436 WVB655431:WVB655436 IP720967:IP720972 SL720967:SL720972 ACH720967:ACH720972 AMD720967:AMD720972 AVZ720967:AVZ720972 BFV720967:BFV720972 BPR720967:BPR720972 BZN720967:BZN720972 CJJ720967:CJJ720972 CTF720967:CTF720972 DDB720967:DDB720972 DMX720967:DMX720972 DWT720967:DWT720972 EGP720967:EGP720972 EQL720967:EQL720972 FAH720967:FAH720972 FKD720967:FKD720972 FTZ720967:FTZ720972 GDV720967:GDV720972 GNR720967:GNR720972 GXN720967:GXN720972 HHJ720967:HHJ720972 HRF720967:HRF720972 IBB720967:IBB720972 IKX720967:IKX720972 IUT720967:IUT720972 JEP720967:JEP720972 JOL720967:JOL720972 JYH720967:JYH720972 KID720967:KID720972 KRZ720967:KRZ720972 LBV720967:LBV720972 LLR720967:LLR720972 LVN720967:LVN720972 MFJ720967:MFJ720972 MPF720967:MPF720972 MZB720967:MZB720972 NIX720967:NIX720972 NST720967:NST720972 OCP720967:OCP720972 OML720967:OML720972 OWH720967:OWH720972 PGD720967:PGD720972 PPZ720967:PPZ720972 PZV720967:PZV720972 QJR720967:QJR720972 QTN720967:QTN720972 RDJ720967:RDJ720972 RNF720967:RNF720972 RXB720967:RXB720972 SGX720967:SGX720972 SQT720967:SQT720972 TAP720967:TAP720972 TKL720967:TKL720972 TUH720967:TUH720972 UED720967:UED720972 UNZ720967:UNZ720972 UXV720967:UXV720972 VHR720967:VHR720972 VRN720967:VRN720972 WBJ720967:WBJ720972 WLF720967:WLF720972 WVB720967:WVB720972 IP786503:IP786508 SL786503:SL786508 ACH786503:ACH786508 AMD786503:AMD786508 AVZ786503:AVZ786508 BFV786503:BFV786508 BPR786503:BPR786508 BZN786503:BZN786508 CJJ786503:CJJ786508 CTF786503:CTF786508 DDB786503:DDB786508 DMX786503:DMX786508 DWT786503:DWT786508 EGP786503:EGP786508 EQL786503:EQL786508 FAH786503:FAH786508 FKD786503:FKD786508 FTZ786503:FTZ786508 GDV786503:GDV786508 GNR786503:GNR786508 GXN786503:GXN786508 HHJ786503:HHJ786508 HRF786503:HRF786508 IBB786503:IBB786508 IKX786503:IKX786508 IUT786503:IUT786508 JEP786503:JEP786508 JOL786503:JOL786508 JYH786503:JYH786508 KID786503:KID786508 KRZ786503:KRZ786508 LBV786503:LBV786508 LLR786503:LLR786508 LVN786503:LVN786508 MFJ786503:MFJ786508 MPF786503:MPF786508 MZB786503:MZB786508 NIX786503:NIX786508 NST786503:NST786508 OCP786503:OCP786508 OML786503:OML786508 OWH786503:OWH786508 PGD786503:PGD786508 PPZ786503:PPZ786508 PZV786503:PZV786508 QJR786503:QJR786508 QTN786503:QTN786508 RDJ786503:RDJ786508 RNF786503:RNF786508 RXB786503:RXB786508 SGX786503:SGX786508 SQT786503:SQT786508 TAP786503:TAP786508 TKL786503:TKL786508 TUH786503:TUH786508 UED786503:UED786508 UNZ786503:UNZ786508 UXV786503:UXV786508 VHR786503:VHR786508 VRN786503:VRN786508 WBJ786503:WBJ786508 WLF786503:WLF786508 WVB786503:WVB786508 IP852039:IP852044 SL852039:SL852044 ACH852039:ACH852044 AMD852039:AMD852044 AVZ852039:AVZ852044 BFV852039:BFV852044 BPR852039:BPR852044 BZN852039:BZN852044 CJJ852039:CJJ852044 CTF852039:CTF852044 DDB852039:DDB852044 DMX852039:DMX852044 DWT852039:DWT852044 EGP852039:EGP852044 EQL852039:EQL852044 FAH852039:FAH852044 FKD852039:FKD852044 FTZ852039:FTZ852044 GDV852039:GDV852044 GNR852039:GNR852044 GXN852039:GXN852044 HHJ852039:HHJ852044 HRF852039:HRF852044 IBB852039:IBB852044 IKX852039:IKX852044 IUT852039:IUT852044 JEP852039:JEP852044 JOL852039:JOL852044 JYH852039:JYH852044 KID852039:KID852044 KRZ852039:KRZ852044 LBV852039:LBV852044 LLR852039:LLR852044 LVN852039:LVN852044 MFJ852039:MFJ852044 MPF852039:MPF852044 MZB852039:MZB852044 NIX852039:NIX852044 NST852039:NST852044 OCP852039:OCP852044 OML852039:OML852044 OWH852039:OWH852044 PGD852039:PGD852044 PPZ852039:PPZ852044 PZV852039:PZV852044 QJR852039:QJR852044 QTN852039:QTN852044 RDJ852039:RDJ852044 RNF852039:RNF852044 RXB852039:RXB852044 SGX852039:SGX852044 SQT852039:SQT852044 TAP852039:TAP852044 TKL852039:TKL852044 TUH852039:TUH852044 UED852039:UED852044 UNZ852039:UNZ852044 UXV852039:UXV852044 VHR852039:VHR852044 VRN852039:VRN852044 WBJ852039:WBJ852044 WLF852039:WLF852044 WVB852039:WVB852044 IP917575:IP917580 SL917575:SL917580 ACH917575:ACH917580 AMD917575:AMD917580 AVZ917575:AVZ917580 BFV917575:BFV917580 BPR917575:BPR917580 BZN917575:BZN917580 CJJ917575:CJJ917580 CTF917575:CTF917580 DDB917575:DDB917580 DMX917575:DMX917580 DWT917575:DWT917580 EGP917575:EGP917580 EQL917575:EQL917580 FAH917575:FAH917580 FKD917575:FKD917580 FTZ917575:FTZ917580 GDV917575:GDV917580 GNR917575:GNR917580 GXN917575:GXN917580 HHJ917575:HHJ917580 HRF917575:HRF917580 IBB917575:IBB917580 IKX917575:IKX917580 IUT917575:IUT917580 JEP917575:JEP917580 JOL917575:JOL917580 JYH917575:JYH917580 KID917575:KID917580 KRZ917575:KRZ917580 LBV917575:LBV917580 LLR917575:LLR917580 LVN917575:LVN917580 MFJ917575:MFJ917580 MPF917575:MPF917580 MZB917575:MZB917580 NIX917575:NIX917580 NST917575:NST917580 OCP917575:OCP917580 OML917575:OML917580 OWH917575:OWH917580 PGD917575:PGD917580 PPZ917575:PPZ917580 PZV917575:PZV917580 QJR917575:QJR917580 QTN917575:QTN917580 RDJ917575:RDJ917580 RNF917575:RNF917580 RXB917575:RXB917580 SGX917575:SGX917580 SQT917575:SQT917580 TAP917575:TAP917580 TKL917575:TKL917580 TUH917575:TUH917580 UED917575:UED917580 UNZ917575:UNZ917580 UXV917575:UXV917580 VHR917575:VHR917580 VRN917575:VRN917580 WBJ917575:WBJ917580 WLF917575:WLF917580 WVB917575:WVB917580 IP983111:IP983116 SL983111:SL983116 ACH983111:ACH983116 AMD983111:AMD983116 AVZ983111:AVZ983116 BFV983111:BFV983116 BPR983111:BPR983116 BZN983111:BZN983116 CJJ983111:CJJ983116 CTF983111:CTF983116 DDB983111:DDB983116 DMX983111:DMX983116 DWT983111:DWT983116 EGP983111:EGP983116 EQL983111:EQL983116 FAH983111:FAH983116 FKD983111:FKD983116 FTZ983111:FTZ983116 GDV983111:GDV983116 GNR983111:GNR983116 GXN983111:GXN983116 HHJ983111:HHJ983116 HRF983111:HRF983116 IBB983111:IBB983116 IKX983111:IKX983116 IUT983111:IUT983116 JEP983111:JEP983116 JOL983111:JOL983116 JYH983111:JYH983116 KID983111:KID983116 KRZ983111:KRZ983116 LBV983111:LBV983116 LLR983111:LLR983116 LVN983111:LVN983116 MFJ983111:MFJ983116 MPF983111:MPF983116 MZB983111:MZB983116 NIX983111:NIX983116 NST983111:NST983116 OCP983111:OCP983116 OML983111:OML983116 OWH983111:OWH983116 PGD983111:PGD983116 PPZ983111:PPZ983116 PZV983111:PZV983116 QJR983111:QJR983116 QTN983111:QTN983116 RDJ983111:RDJ983116 RNF983111:RNF983116 RXB983111:RXB983116 SGX983111:SGX983116 SQT983111:SQT983116 TAP983111:TAP983116 TKL983111:TKL983116 TUH983111:TUH983116 UED983111:UED983116 UNZ983111:UNZ983116 UXV983111:UXV983116 VHR983111:VHR983116 VRN983111:VRN983116 WBJ983111:WBJ983116 WLF983111:WLF983116 WVB983111:WVB983116 B983111:B983116 B917575:B917580 B852039:B852044 B786503:B786508 B720967:B720972 B655431:B655436 B589895:B589900 B524359:B524364 B458823:B458828 B393287:B393292 B327751:B327756 B262215:B262220 B196679:B196684 B131143:B131148 B65607:B65612 B71:B76 B983118:B983127 B917582:B917591 B852046:B852055 B786510:B786519 B720974:B720983 B655438:B655447 B589902:B589911 B524366:B524375 B458830:B458839 B393294:B393303 B327758:B327767 B262222:B262231 B196686:B196695 B131150:B131159 B65614:B65623 B78:B87 B983096:B983109 B917560:B917573 B852024:B852037 B786488:B786501 B720952:B720965 B655416:B655429 B589880:B589893 B524344:B524357 B458808:B458821 B393272:B393285 B327736:B327749 B262200:B262213 B196664:B196677 B131128:B131141 B65592:B65605 B56:B69 B983088:B983094 B917552:B917558 B852016:B852022 B786480:B786486 B720944:B720950 B655408:B655414 B589872:B589878 B524336:B524342 B458800:B458806 B393264:B393270 B327728:B327734 B262192:B262198 B196656:B196662 B131120:B131126 B65584:B65590 B48:B54 B983079:B983086 B917543:B917550 B852007:B852014 B786471:B786478 B720935:B720942 B655399:B655406 B589863:B589870 B524327:B524334 B458791:B458798 B393255:B393262 B327719:B327726 B262183:B262190 B196647:B196654 B131111:B131118 B65575:B65582 B39:B46 B983048:B983065 B917512:B917529 B851976:B851993 B786440:B786457 B720904:B720921 B655368:B655385 B589832:B589849 B524296:B524313 B458760:B458777 B393224:B393241 B327688:B327705 B262152:B262169 B196616:B196633 B131080:B131097 B65544:B65561 B8:B25 B983067:B983077 B917531:B917541 B851995:B852005 B786459:B786469 B720923:B720933 B655387:B655397 B589851:B589861 B524315:B524325 B458779:B458789 B393243:B393253 B327707:B327717 B262171:B262181 B196635:B196645 B131099:B131109 B65563:B65573 B27:B37 B983129:B983139 B917593:B917603 B852057:B852067 B786521:B786531 B720985:B720995 B655449:B655459 B589913:B589923 B524377:B524387 B458841:B458851 B393305:B393315 B327769:B327779 B262233:B262243 B196697:B196707 B131161:B131171 B65625:B65635 B89:B99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J100"/>
  <sheetViews>
    <sheetView tabSelected="1" zoomScaleNormal="100" workbookViewId="0">
      <pane ySplit="5" topLeftCell="A6" activePane="bottomLeft" state="frozen"/>
      <selection pane="bottomLeft" sqref="A1:J1"/>
    </sheetView>
  </sheetViews>
  <sheetFormatPr baseColWidth="10" defaultColWidth="9.1640625" defaultRowHeight="15"/>
  <cols>
    <col min="1" max="1" width="24.5" style="38" customWidth="1"/>
    <col min="2" max="2" width="12.5" style="38" customWidth="1"/>
    <col min="3" max="3" width="9.5" style="38" customWidth="1"/>
    <col min="4" max="8" width="20.83203125" style="38" customWidth="1"/>
    <col min="9" max="9" width="27.1640625" style="38" customWidth="1"/>
    <col min="10" max="10" width="20.83203125" style="38" customWidth="1"/>
    <col min="11" max="16384" width="9.1640625" style="38"/>
  </cols>
  <sheetData>
    <row r="1" spans="1:10" s="35" customFormat="1" ht="25" customHeight="1">
      <c r="A1" s="261" t="s">
        <v>1287</v>
      </c>
      <c r="B1" s="262"/>
      <c r="C1" s="262"/>
      <c r="D1" s="262"/>
      <c r="E1" s="262"/>
      <c r="F1" s="262"/>
      <c r="G1" s="262"/>
      <c r="H1" s="262"/>
      <c r="I1" s="262"/>
      <c r="J1" s="262"/>
    </row>
    <row r="2" spans="1:10" ht="15" customHeight="1">
      <c r="A2" s="14" t="s">
        <v>1649</v>
      </c>
      <c r="B2" s="18"/>
      <c r="C2" s="36"/>
      <c r="D2" s="36"/>
      <c r="E2" s="37"/>
      <c r="F2" s="37"/>
      <c r="G2" s="37"/>
      <c r="H2" s="37"/>
      <c r="I2" s="37"/>
      <c r="J2" s="37"/>
    </row>
    <row r="3" spans="1:10" ht="140" customHeight="1">
      <c r="A3" s="244" t="s">
        <v>106</v>
      </c>
      <c r="B3" s="245" t="s">
        <v>108</v>
      </c>
      <c r="C3" s="245" t="s">
        <v>712</v>
      </c>
      <c r="D3" s="243" t="s">
        <v>1283</v>
      </c>
      <c r="E3" s="243" t="s">
        <v>1284</v>
      </c>
      <c r="F3" s="243" t="s">
        <v>1285</v>
      </c>
      <c r="G3" s="243" t="s">
        <v>1286</v>
      </c>
      <c r="H3" s="243" t="s">
        <v>1288</v>
      </c>
      <c r="I3" s="243" t="s">
        <v>458</v>
      </c>
      <c r="J3" s="243" t="s">
        <v>1289</v>
      </c>
    </row>
    <row r="4" spans="1:10" ht="16" customHeight="1">
      <c r="A4" s="44" t="s">
        <v>84</v>
      </c>
      <c r="B4" s="19" t="s">
        <v>107</v>
      </c>
      <c r="C4" s="19" t="s">
        <v>85</v>
      </c>
      <c r="D4" s="20" t="s">
        <v>85</v>
      </c>
      <c r="E4" s="39" t="s">
        <v>85</v>
      </c>
      <c r="F4" s="39" t="s">
        <v>85</v>
      </c>
      <c r="G4" s="20" t="s">
        <v>85</v>
      </c>
      <c r="H4" s="20" t="s">
        <v>85</v>
      </c>
      <c r="I4" s="20" t="s">
        <v>85</v>
      </c>
      <c r="J4" s="39" t="s">
        <v>85</v>
      </c>
    </row>
    <row r="5" spans="1:10" s="40" customFormat="1" ht="15" customHeight="1">
      <c r="A5" s="45" t="s">
        <v>92</v>
      </c>
      <c r="B5" s="21"/>
      <c r="C5" s="22">
        <f>SUM(D5:J5)</f>
        <v>9</v>
      </c>
      <c r="D5" s="34">
        <v>1</v>
      </c>
      <c r="E5" s="34">
        <v>1</v>
      </c>
      <c r="F5" s="34">
        <v>1</v>
      </c>
      <c r="G5" s="34">
        <v>1</v>
      </c>
      <c r="H5" s="34">
        <v>1</v>
      </c>
      <c r="I5" s="34">
        <v>2</v>
      </c>
      <c r="J5" s="34">
        <v>2</v>
      </c>
    </row>
    <row r="6" spans="1:10" ht="16" customHeight="1">
      <c r="A6" s="23" t="s">
        <v>0</v>
      </c>
      <c r="B6" s="24"/>
      <c r="C6" s="2"/>
      <c r="D6" s="2"/>
      <c r="E6" s="3"/>
      <c r="F6" s="3"/>
      <c r="G6" s="3"/>
      <c r="H6" s="3"/>
      <c r="I6" s="3"/>
      <c r="J6" s="3"/>
    </row>
    <row r="7" spans="1:10" ht="16" customHeight="1">
      <c r="A7" s="25" t="s">
        <v>1</v>
      </c>
      <c r="B7" s="26">
        <f t="shared" ref="B7:B24" si="0">C7/$C$5*100</f>
        <v>100</v>
      </c>
      <c r="C7" s="26">
        <f t="shared" ref="C7:C24" si="1">SUM(D7:J7)</f>
        <v>9</v>
      </c>
      <c r="D7" s="4">
        <f>'6.1'!F7</f>
        <v>1</v>
      </c>
      <c r="E7" s="4">
        <f>'6.2'!F7</f>
        <v>1</v>
      </c>
      <c r="F7" s="4">
        <f>'6.3'!E7</f>
        <v>1</v>
      </c>
      <c r="G7" s="4">
        <f>'6.4'!F7</f>
        <v>1</v>
      </c>
      <c r="H7" s="16">
        <f>'6.5'!E7</f>
        <v>1</v>
      </c>
      <c r="I7" s="16">
        <f>'6.6'!E8</f>
        <v>2</v>
      </c>
      <c r="J7" s="27">
        <f>'6.7'!C8</f>
        <v>2</v>
      </c>
    </row>
    <row r="8" spans="1:10" ht="16" customHeight="1">
      <c r="A8" s="25" t="s">
        <v>2</v>
      </c>
      <c r="B8" s="26">
        <f t="shared" si="0"/>
        <v>77.777777777777786</v>
      </c>
      <c r="C8" s="26">
        <f t="shared" si="1"/>
        <v>7</v>
      </c>
      <c r="D8" s="4">
        <f>'6.1'!F9</f>
        <v>1</v>
      </c>
      <c r="E8" s="4">
        <f>'6.2'!F8</f>
        <v>1</v>
      </c>
      <c r="F8" s="4">
        <f>'6.3'!E8</f>
        <v>1</v>
      </c>
      <c r="G8" s="4">
        <f>'6.4'!F8</f>
        <v>1</v>
      </c>
      <c r="H8" s="16">
        <f>'6.5'!E8</f>
        <v>1</v>
      </c>
      <c r="I8" s="16">
        <f>'6.6'!E9</f>
        <v>2</v>
      </c>
      <c r="J8" s="27">
        <f>'6.7'!C9</f>
        <v>0</v>
      </c>
    </row>
    <row r="9" spans="1:10" ht="16" customHeight="1">
      <c r="A9" s="25" t="s">
        <v>3</v>
      </c>
      <c r="B9" s="26">
        <f t="shared" si="0"/>
        <v>55.555555555555557</v>
      </c>
      <c r="C9" s="26">
        <f t="shared" si="1"/>
        <v>5</v>
      </c>
      <c r="D9" s="4">
        <f>'6.1'!F11</f>
        <v>1</v>
      </c>
      <c r="E9" s="4">
        <f>'6.2'!F10</f>
        <v>1</v>
      </c>
      <c r="F9" s="4">
        <f>'6.3'!E9</f>
        <v>1</v>
      </c>
      <c r="G9" s="4">
        <f>'6.4'!F9</f>
        <v>1</v>
      </c>
      <c r="H9" s="16">
        <f>'6.5'!E9</f>
        <v>1</v>
      </c>
      <c r="I9" s="16">
        <f>'6.6'!E10</f>
        <v>0</v>
      </c>
      <c r="J9" s="27">
        <f>'6.7'!C10</f>
        <v>0</v>
      </c>
    </row>
    <row r="10" spans="1:10" ht="16" customHeight="1">
      <c r="A10" s="25" t="s">
        <v>4</v>
      </c>
      <c r="B10" s="26">
        <f t="shared" si="0"/>
        <v>44.444444444444443</v>
      </c>
      <c r="C10" s="26">
        <f t="shared" si="1"/>
        <v>4</v>
      </c>
      <c r="D10" s="4">
        <f>'6.1'!F12</f>
        <v>0</v>
      </c>
      <c r="E10" s="4">
        <f>'6.2'!F11</f>
        <v>1</v>
      </c>
      <c r="F10" s="4">
        <f>'6.3'!E10</f>
        <v>1</v>
      </c>
      <c r="G10" s="4">
        <f>'6.4'!F10</f>
        <v>1</v>
      </c>
      <c r="H10" s="16">
        <f>'6.5'!E10</f>
        <v>1</v>
      </c>
      <c r="I10" s="16">
        <f>'6.6'!E11</f>
        <v>0</v>
      </c>
      <c r="J10" s="27">
        <f>'6.7'!C11</f>
        <v>0</v>
      </c>
    </row>
    <row r="11" spans="1:10" ht="16" customHeight="1">
      <c r="A11" s="25" t="s">
        <v>5</v>
      </c>
      <c r="B11" s="26">
        <f t="shared" si="0"/>
        <v>77.777777777777786</v>
      </c>
      <c r="C11" s="26">
        <f t="shared" si="1"/>
        <v>7</v>
      </c>
      <c r="D11" s="4">
        <f>'6.1'!F13</f>
        <v>1</v>
      </c>
      <c r="E11" s="4">
        <f>'6.2'!F12</f>
        <v>1</v>
      </c>
      <c r="F11" s="4">
        <f>'6.3'!E11</f>
        <v>1</v>
      </c>
      <c r="G11" s="4">
        <f>'6.4'!F11</f>
        <v>1</v>
      </c>
      <c r="H11" s="16">
        <f>'6.5'!E11</f>
        <v>1</v>
      </c>
      <c r="I11" s="16">
        <f>'6.6'!E12</f>
        <v>2</v>
      </c>
      <c r="J11" s="27">
        <f>'6.7'!C12</f>
        <v>0</v>
      </c>
    </row>
    <row r="12" spans="1:10" ht="16" customHeight="1">
      <c r="A12" s="25" t="s">
        <v>6</v>
      </c>
      <c r="B12" s="26">
        <f t="shared" si="0"/>
        <v>88.888888888888886</v>
      </c>
      <c r="C12" s="26">
        <f t="shared" si="1"/>
        <v>8</v>
      </c>
      <c r="D12" s="4">
        <f>'6.1'!F14</f>
        <v>1</v>
      </c>
      <c r="E12" s="4">
        <f>'6.2'!F13</f>
        <v>1</v>
      </c>
      <c r="F12" s="4">
        <f>'6.3'!E12</f>
        <v>0</v>
      </c>
      <c r="G12" s="4">
        <f>'6.4'!F12</f>
        <v>1</v>
      </c>
      <c r="H12" s="16">
        <f>'6.5'!E12</f>
        <v>1</v>
      </c>
      <c r="I12" s="16">
        <f>'6.6'!E13</f>
        <v>2</v>
      </c>
      <c r="J12" s="27">
        <f>'6.7'!C13</f>
        <v>2</v>
      </c>
    </row>
    <row r="13" spans="1:10" ht="16" customHeight="1">
      <c r="A13" s="25" t="s">
        <v>7</v>
      </c>
      <c r="B13" s="26">
        <f t="shared" si="0"/>
        <v>77.777777777777786</v>
      </c>
      <c r="C13" s="26">
        <f t="shared" si="1"/>
        <v>7</v>
      </c>
      <c r="D13" s="4">
        <f>'6.1'!F15</f>
        <v>1</v>
      </c>
      <c r="E13" s="4">
        <f>'6.2'!F14</f>
        <v>1</v>
      </c>
      <c r="F13" s="4">
        <f>'6.3'!E13</f>
        <v>1</v>
      </c>
      <c r="G13" s="4">
        <f>'6.4'!F13</f>
        <v>1</v>
      </c>
      <c r="H13" s="16">
        <f>'6.5'!E13</f>
        <v>1</v>
      </c>
      <c r="I13" s="16">
        <f>'6.6'!E14</f>
        <v>2</v>
      </c>
      <c r="J13" s="27">
        <f>'6.7'!C14</f>
        <v>0</v>
      </c>
    </row>
    <row r="14" spans="1:10" ht="16" customHeight="1">
      <c r="A14" s="25" t="s">
        <v>8</v>
      </c>
      <c r="B14" s="26">
        <f t="shared" si="0"/>
        <v>77.777777777777786</v>
      </c>
      <c r="C14" s="26">
        <f t="shared" si="1"/>
        <v>7</v>
      </c>
      <c r="D14" s="4">
        <f>'6.1'!F16</f>
        <v>1</v>
      </c>
      <c r="E14" s="4">
        <f>'6.2'!F15</f>
        <v>1</v>
      </c>
      <c r="F14" s="4">
        <f>'6.3'!E14</f>
        <v>1</v>
      </c>
      <c r="G14" s="4">
        <f>'6.4'!F14</f>
        <v>1</v>
      </c>
      <c r="H14" s="16">
        <f>'6.5'!E14</f>
        <v>1</v>
      </c>
      <c r="I14" s="16">
        <f>'6.6'!E15</f>
        <v>0</v>
      </c>
      <c r="J14" s="27">
        <f>'6.7'!C15</f>
        <v>2</v>
      </c>
    </row>
    <row r="15" spans="1:10" ht="16" customHeight="1">
      <c r="A15" s="25" t="s">
        <v>9</v>
      </c>
      <c r="B15" s="26">
        <f t="shared" si="0"/>
        <v>33.333333333333329</v>
      </c>
      <c r="C15" s="26">
        <f t="shared" si="1"/>
        <v>3</v>
      </c>
      <c r="D15" s="4">
        <f>'6.1'!F17</f>
        <v>1</v>
      </c>
      <c r="E15" s="4">
        <f>'6.2'!F16</f>
        <v>1</v>
      </c>
      <c r="F15" s="4">
        <f>'6.3'!E15</f>
        <v>0</v>
      </c>
      <c r="G15" s="4">
        <f>'6.4'!F15</f>
        <v>1</v>
      </c>
      <c r="H15" s="16">
        <f>'6.5'!E15</f>
        <v>0</v>
      </c>
      <c r="I15" s="16">
        <f>'6.6'!E16</f>
        <v>0</v>
      </c>
      <c r="J15" s="27">
        <f>'6.7'!C16</f>
        <v>0</v>
      </c>
    </row>
    <row r="16" spans="1:10" ht="16" customHeight="1">
      <c r="A16" s="25" t="s">
        <v>10</v>
      </c>
      <c r="B16" s="26">
        <f t="shared" si="0"/>
        <v>100</v>
      </c>
      <c r="C16" s="26">
        <f t="shared" si="1"/>
        <v>9</v>
      </c>
      <c r="D16" s="4">
        <f>'6.1'!F18</f>
        <v>1</v>
      </c>
      <c r="E16" s="4">
        <f>'6.2'!F17</f>
        <v>1</v>
      </c>
      <c r="F16" s="4">
        <f>'6.3'!E16</f>
        <v>1</v>
      </c>
      <c r="G16" s="4">
        <f>'6.4'!F16</f>
        <v>1</v>
      </c>
      <c r="H16" s="16">
        <f>'6.5'!E16</f>
        <v>1</v>
      </c>
      <c r="I16" s="16">
        <f>'6.6'!E17</f>
        <v>2</v>
      </c>
      <c r="J16" s="27">
        <f>'6.7'!C17</f>
        <v>2</v>
      </c>
    </row>
    <row r="17" spans="1:10" ht="16" customHeight="1">
      <c r="A17" s="25" t="s">
        <v>11</v>
      </c>
      <c r="B17" s="26">
        <f t="shared" si="0"/>
        <v>33.333333333333329</v>
      </c>
      <c r="C17" s="26">
        <f t="shared" si="1"/>
        <v>3</v>
      </c>
      <c r="D17" s="4">
        <f>'6.1'!F19</f>
        <v>1</v>
      </c>
      <c r="E17" s="4">
        <f>'6.2'!F18</f>
        <v>1</v>
      </c>
      <c r="F17" s="4">
        <f>'6.3'!E17</f>
        <v>0</v>
      </c>
      <c r="G17" s="4">
        <f>'6.4'!F17</f>
        <v>1</v>
      </c>
      <c r="H17" s="16">
        <f>'6.5'!E17</f>
        <v>0</v>
      </c>
      <c r="I17" s="16">
        <f>'6.6'!E18</f>
        <v>0</v>
      </c>
      <c r="J17" s="27">
        <f>'6.7'!C18</f>
        <v>0</v>
      </c>
    </row>
    <row r="18" spans="1:10" ht="16" customHeight="1">
      <c r="A18" s="25" t="s">
        <v>12</v>
      </c>
      <c r="B18" s="26">
        <f t="shared" si="0"/>
        <v>61.111111111111114</v>
      </c>
      <c r="C18" s="26">
        <f t="shared" si="1"/>
        <v>5.5</v>
      </c>
      <c r="D18" s="4">
        <f>'6.1'!F20</f>
        <v>0.5</v>
      </c>
      <c r="E18" s="4">
        <f>'6.2'!F19</f>
        <v>1</v>
      </c>
      <c r="F18" s="4">
        <f>'6.3'!E18</f>
        <v>0</v>
      </c>
      <c r="G18" s="4">
        <f>'6.4'!F18</f>
        <v>1</v>
      </c>
      <c r="H18" s="16">
        <f>'6.5'!E18</f>
        <v>1</v>
      </c>
      <c r="I18" s="16">
        <f>'6.6'!E19</f>
        <v>2</v>
      </c>
      <c r="J18" s="27">
        <f>'6.7'!C19</f>
        <v>0</v>
      </c>
    </row>
    <row r="19" spans="1:10" ht="16" customHeight="1">
      <c r="A19" s="25" t="s">
        <v>13</v>
      </c>
      <c r="B19" s="26">
        <f t="shared" si="0"/>
        <v>33.333333333333329</v>
      </c>
      <c r="C19" s="26">
        <f t="shared" si="1"/>
        <v>3</v>
      </c>
      <c r="D19" s="4">
        <f>'6.1'!F23</f>
        <v>1</v>
      </c>
      <c r="E19" s="4">
        <f>'6.2'!F20</f>
        <v>0</v>
      </c>
      <c r="F19" s="4">
        <f>'6.3'!E19</f>
        <v>0</v>
      </c>
      <c r="G19" s="4">
        <f>'6.4'!F19</f>
        <v>1</v>
      </c>
      <c r="H19" s="16">
        <f>'6.5'!E19</f>
        <v>1</v>
      </c>
      <c r="I19" s="16">
        <f>'6.6'!E20</f>
        <v>0</v>
      </c>
      <c r="J19" s="27">
        <f>'6.7'!C20</f>
        <v>0</v>
      </c>
    </row>
    <row r="20" spans="1:10" ht="16" customHeight="1">
      <c r="A20" s="25" t="s">
        <v>14</v>
      </c>
      <c r="B20" s="26">
        <f t="shared" si="0"/>
        <v>61.111111111111114</v>
      </c>
      <c r="C20" s="26">
        <f t="shared" si="1"/>
        <v>5.5</v>
      </c>
      <c r="D20" s="4">
        <f>'6.1'!F24</f>
        <v>0</v>
      </c>
      <c r="E20" s="4">
        <f>'6.2'!F21</f>
        <v>1</v>
      </c>
      <c r="F20" s="4">
        <f>'6.3'!E20</f>
        <v>0.5</v>
      </c>
      <c r="G20" s="4">
        <f>'6.4'!F20</f>
        <v>1</v>
      </c>
      <c r="H20" s="16">
        <f>'6.5'!E20</f>
        <v>1</v>
      </c>
      <c r="I20" s="16">
        <f>'6.6'!E21</f>
        <v>2</v>
      </c>
      <c r="J20" s="27">
        <f>'6.7'!C21</f>
        <v>0</v>
      </c>
    </row>
    <row r="21" spans="1:10" ht="16" customHeight="1">
      <c r="A21" s="25" t="s">
        <v>15</v>
      </c>
      <c r="B21" s="26">
        <f t="shared" si="0"/>
        <v>55.555555555555557</v>
      </c>
      <c r="C21" s="26">
        <f t="shared" si="1"/>
        <v>5</v>
      </c>
      <c r="D21" s="4">
        <f>'6.1'!F25</f>
        <v>0.5</v>
      </c>
      <c r="E21" s="4">
        <f>'6.2'!F22</f>
        <v>0.5</v>
      </c>
      <c r="F21" s="4">
        <f>'6.3'!E21</f>
        <v>1</v>
      </c>
      <c r="G21" s="4">
        <f>'6.4'!F21</f>
        <v>1</v>
      </c>
      <c r="H21" s="16">
        <f>'6.5'!E21</f>
        <v>0</v>
      </c>
      <c r="I21" s="16">
        <f>'6.6'!E22</f>
        <v>2</v>
      </c>
      <c r="J21" s="27">
        <f>'6.7'!C22</f>
        <v>0</v>
      </c>
    </row>
    <row r="22" spans="1:10" ht="16" customHeight="1">
      <c r="A22" s="25" t="s">
        <v>16</v>
      </c>
      <c r="B22" s="26">
        <f t="shared" si="0"/>
        <v>77.777777777777786</v>
      </c>
      <c r="C22" s="26">
        <f t="shared" si="1"/>
        <v>7</v>
      </c>
      <c r="D22" s="4">
        <f>'6.1'!F26</f>
        <v>1</v>
      </c>
      <c r="E22" s="4">
        <f>'6.2'!F23</f>
        <v>1</v>
      </c>
      <c r="F22" s="4">
        <f>'6.3'!E22</f>
        <v>1</v>
      </c>
      <c r="G22" s="4">
        <f>'6.4'!F22</f>
        <v>1</v>
      </c>
      <c r="H22" s="16">
        <f>'6.5'!E22</f>
        <v>1</v>
      </c>
      <c r="I22" s="16">
        <f>'6.6'!E23</f>
        <v>2</v>
      </c>
      <c r="J22" s="27">
        <f>'6.7'!C23</f>
        <v>0</v>
      </c>
    </row>
    <row r="23" spans="1:10" ht="16" customHeight="1">
      <c r="A23" s="25" t="s">
        <v>17</v>
      </c>
      <c r="B23" s="26">
        <f t="shared" si="0"/>
        <v>100</v>
      </c>
      <c r="C23" s="26">
        <f t="shared" si="1"/>
        <v>9</v>
      </c>
      <c r="D23" s="4">
        <f>'6.1'!F28</f>
        <v>1</v>
      </c>
      <c r="E23" s="4">
        <f>'6.2'!F24</f>
        <v>1</v>
      </c>
      <c r="F23" s="4">
        <f>'6.3'!E23</f>
        <v>1</v>
      </c>
      <c r="G23" s="4">
        <f>'6.4'!F23</f>
        <v>1</v>
      </c>
      <c r="H23" s="16">
        <f>'6.5'!E23</f>
        <v>1</v>
      </c>
      <c r="I23" s="16">
        <f>'6.6'!E24</f>
        <v>2</v>
      </c>
      <c r="J23" s="27">
        <f>'6.7'!C24</f>
        <v>2</v>
      </c>
    </row>
    <row r="24" spans="1:10" ht="16" customHeight="1">
      <c r="A24" s="25" t="s">
        <v>247</v>
      </c>
      <c r="B24" s="26">
        <f t="shared" si="0"/>
        <v>88.888888888888886</v>
      </c>
      <c r="C24" s="26">
        <f t="shared" si="1"/>
        <v>8</v>
      </c>
      <c r="D24" s="4">
        <f>'6.1'!F30</f>
        <v>1</v>
      </c>
      <c r="E24" s="4">
        <f>'6.2'!F27</f>
        <v>1</v>
      </c>
      <c r="F24" s="4">
        <f>'6.3'!E24</f>
        <v>0</v>
      </c>
      <c r="G24" s="4">
        <f>'6.4'!F25</f>
        <v>1</v>
      </c>
      <c r="H24" s="16">
        <f>'6.5'!E24</f>
        <v>1</v>
      </c>
      <c r="I24" s="16">
        <f>'6.6'!E25</f>
        <v>2</v>
      </c>
      <c r="J24" s="27">
        <f>'6.7'!C25</f>
        <v>2</v>
      </c>
    </row>
    <row r="25" spans="1:10" ht="16" customHeight="1">
      <c r="A25" s="23" t="s">
        <v>18</v>
      </c>
      <c r="B25" s="5"/>
      <c r="C25" s="5"/>
      <c r="D25" s="6"/>
      <c r="E25" s="17"/>
      <c r="F25" s="7"/>
      <c r="G25" s="7"/>
      <c r="H25" s="7"/>
      <c r="I25" s="7"/>
      <c r="J25" s="17"/>
    </row>
    <row r="26" spans="1:10" ht="16" customHeight="1">
      <c r="A26" s="25" t="s">
        <v>19</v>
      </c>
      <c r="B26" s="26">
        <f t="shared" ref="B26:B36" si="2">C26/$C$5*100</f>
        <v>88.888888888888886</v>
      </c>
      <c r="C26" s="26">
        <f t="shared" ref="C26:C36" si="3">SUM(D26:J26)</f>
        <v>8</v>
      </c>
      <c r="D26" s="4">
        <f>'6.1'!F33</f>
        <v>1</v>
      </c>
      <c r="E26" s="4">
        <f>'6.2'!F29</f>
        <v>1</v>
      </c>
      <c r="F26" s="4">
        <f>'6.3'!E26</f>
        <v>1</v>
      </c>
      <c r="G26" s="4">
        <f>'6.4'!F28</f>
        <v>1</v>
      </c>
      <c r="H26" s="16">
        <f>'6.5'!E26</f>
        <v>0</v>
      </c>
      <c r="I26" s="16">
        <f>'6.6'!E27</f>
        <v>2</v>
      </c>
      <c r="J26" s="27">
        <f>'6.7'!C27</f>
        <v>2</v>
      </c>
    </row>
    <row r="27" spans="1:10" ht="16" customHeight="1">
      <c r="A27" s="25" t="s">
        <v>20</v>
      </c>
      <c r="B27" s="26">
        <f t="shared" si="2"/>
        <v>100</v>
      </c>
      <c r="C27" s="26">
        <f t="shared" si="3"/>
        <v>9</v>
      </c>
      <c r="D27" s="4">
        <f>'6.1'!F34</f>
        <v>1</v>
      </c>
      <c r="E27" s="4">
        <f>'6.2'!F31</f>
        <v>1</v>
      </c>
      <c r="F27" s="4">
        <f>'6.3'!E27</f>
        <v>1</v>
      </c>
      <c r="G27" s="4">
        <f>'6.4'!F29</f>
        <v>1</v>
      </c>
      <c r="H27" s="16">
        <f>'6.5'!E27</f>
        <v>1</v>
      </c>
      <c r="I27" s="16">
        <f>'6.6'!E28</f>
        <v>2</v>
      </c>
      <c r="J27" s="27">
        <f>'6.7'!C28</f>
        <v>2</v>
      </c>
    </row>
    <row r="28" spans="1:10" ht="16" customHeight="1">
      <c r="A28" s="25" t="s">
        <v>21</v>
      </c>
      <c r="B28" s="26">
        <f t="shared" si="2"/>
        <v>72.222222222222214</v>
      </c>
      <c r="C28" s="26">
        <f t="shared" si="3"/>
        <v>6.5</v>
      </c>
      <c r="D28" s="4">
        <f>'6.1'!F35</f>
        <v>0.5</v>
      </c>
      <c r="E28" s="4">
        <f>'6.2'!F32</f>
        <v>1</v>
      </c>
      <c r="F28" s="4">
        <f>'6.3'!E28</f>
        <v>1</v>
      </c>
      <c r="G28" s="4">
        <f>'6.4'!F30</f>
        <v>1</v>
      </c>
      <c r="H28" s="16">
        <f>'6.5'!E28</f>
        <v>1</v>
      </c>
      <c r="I28" s="16">
        <f>'6.6'!E29</f>
        <v>0</v>
      </c>
      <c r="J28" s="27">
        <f>'6.7'!C29</f>
        <v>2</v>
      </c>
    </row>
    <row r="29" spans="1:10" ht="16" customHeight="1">
      <c r="A29" s="25" t="s">
        <v>22</v>
      </c>
      <c r="B29" s="26">
        <f t="shared" si="2"/>
        <v>100</v>
      </c>
      <c r="C29" s="26">
        <f t="shared" si="3"/>
        <v>9</v>
      </c>
      <c r="D29" s="4">
        <f>'6.1'!F36</f>
        <v>1</v>
      </c>
      <c r="E29" s="4">
        <f>'6.2'!F33</f>
        <v>1</v>
      </c>
      <c r="F29" s="4">
        <f>'6.3'!E29</f>
        <v>1</v>
      </c>
      <c r="G29" s="4">
        <f>'6.4'!F31</f>
        <v>1</v>
      </c>
      <c r="H29" s="16">
        <f>'6.5'!E29</f>
        <v>1</v>
      </c>
      <c r="I29" s="16">
        <f>'6.6'!E30</f>
        <v>2</v>
      </c>
      <c r="J29" s="27">
        <f>'6.7'!C30</f>
        <v>2</v>
      </c>
    </row>
    <row r="30" spans="1:10" ht="16" customHeight="1">
      <c r="A30" s="25" t="s">
        <v>23</v>
      </c>
      <c r="B30" s="26">
        <f t="shared" si="2"/>
        <v>77.777777777777786</v>
      </c>
      <c r="C30" s="26">
        <f t="shared" si="3"/>
        <v>7</v>
      </c>
      <c r="D30" s="4">
        <f>'6.1'!F37</f>
        <v>1</v>
      </c>
      <c r="E30" s="4">
        <f>'6.2'!F35</f>
        <v>1</v>
      </c>
      <c r="F30" s="4">
        <f>'6.3'!E30</f>
        <v>1</v>
      </c>
      <c r="G30" s="4">
        <f>'6.4'!F32</f>
        <v>1</v>
      </c>
      <c r="H30" s="16">
        <f>'6.5'!E30</f>
        <v>1</v>
      </c>
      <c r="I30" s="16">
        <f>'6.6'!E31</f>
        <v>2</v>
      </c>
      <c r="J30" s="27">
        <f>'6.7'!C31</f>
        <v>0</v>
      </c>
    </row>
    <row r="31" spans="1:10" ht="16" customHeight="1">
      <c r="A31" s="25" t="s">
        <v>24</v>
      </c>
      <c r="B31" s="26">
        <f t="shared" si="2"/>
        <v>77.777777777777786</v>
      </c>
      <c r="C31" s="26">
        <f t="shared" si="3"/>
        <v>7</v>
      </c>
      <c r="D31" s="4">
        <f>'6.1'!F38</f>
        <v>0</v>
      </c>
      <c r="E31" s="4">
        <f>'6.2'!F36</f>
        <v>1</v>
      </c>
      <c r="F31" s="4">
        <f>'6.3'!E31</f>
        <v>1</v>
      </c>
      <c r="G31" s="4">
        <f>'6.4'!F33</f>
        <v>1</v>
      </c>
      <c r="H31" s="16">
        <f>'6.5'!E31</f>
        <v>0</v>
      </c>
      <c r="I31" s="16">
        <f>'6.6'!E32</f>
        <v>2</v>
      </c>
      <c r="J31" s="27">
        <f>'6.7'!C32</f>
        <v>2</v>
      </c>
    </row>
    <row r="32" spans="1:10" ht="16" customHeight="1">
      <c r="A32" s="25" t="s">
        <v>25</v>
      </c>
      <c r="B32" s="26">
        <f t="shared" si="2"/>
        <v>100</v>
      </c>
      <c r="C32" s="26">
        <f t="shared" si="3"/>
        <v>9</v>
      </c>
      <c r="D32" s="4">
        <f>'6.1'!F41</f>
        <v>1</v>
      </c>
      <c r="E32" s="4">
        <f>'6.2'!F38</f>
        <v>1</v>
      </c>
      <c r="F32" s="4">
        <f>'6.3'!E32</f>
        <v>1</v>
      </c>
      <c r="G32" s="4">
        <f>'6.4'!F35</f>
        <v>1</v>
      </c>
      <c r="H32" s="16">
        <f>'6.5'!E32</f>
        <v>1</v>
      </c>
      <c r="I32" s="16">
        <f>'6.6'!E33</f>
        <v>2</v>
      </c>
      <c r="J32" s="27">
        <f>'6.7'!C33</f>
        <v>2</v>
      </c>
    </row>
    <row r="33" spans="1:10" ht="16" customHeight="1">
      <c r="A33" s="25" t="s">
        <v>26</v>
      </c>
      <c r="B33" s="26">
        <f t="shared" si="2"/>
        <v>33.333333333333329</v>
      </c>
      <c r="C33" s="26">
        <f t="shared" si="3"/>
        <v>3</v>
      </c>
      <c r="D33" s="4">
        <f>'6.1'!F42</f>
        <v>0</v>
      </c>
      <c r="E33" s="4">
        <f>'6.2'!F39</f>
        <v>1</v>
      </c>
      <c r="F33" s="4">
        <f>'6.3'!E33</f>
        <v>0</v>
      </c>
      <c r="G33" s="4">
        <f>'6.4'!F37</f>
        <v>1</v>
      </c>
      <c r="H33" s="16">
        <f>'6.5'!E33</f>
        <v>1</v>
      </c>
      <c r="I33" s="16">
        <f>'6.6'!E34</f>
        <v>0</v>
      </c>
      <c r="J33" s="27">
        <f>'6.7'!C34</f>
        <v>0</v>
      </c>
    </row>
    <row r="34" spans="1:10" ht="16" customHeight="1">
      <c r="A34" s="25" t="s">
        <v>27</v>
      </c>
      <c r="B34" s="26">
        <f t="shared" si="2"/>
        <v>33.333333333333329</v>
      </c>
      <c r="C34" s="26">
        <f t="shared" si="3"/>
        <v>3</v>
      </c>
      <c r="D34" s="4">
        <f>'6.1'!F43</f>
        <v>0</v>
      </c>
      <c r="E34" s="4">
        <f>'6.2'!F40</f>
        <v>1</v>
      </c>
      <c r="F34" s="4">
        <f>'6.3'!E34</f>
        <v>0</v>
      </c>
      <c r="G34" s="4">
        <f>'6.4'!F38</f>
        <v>0</v>
      </c>
      <c r="H34" s="16">
        <f>'6.5'!E34</f>
        <v>0</v>
      </c>
      <c r="I34" s="16">
        <f>'6.6'!E35</f>
        <v>2</v>
      </c>
      <c r="J34" s="27">
        <f>'6.7'!C35</f>
        <v>0</v>
      </c>
    </row>
    <row r="35" spans="1:10" ht="16" customHeight="1">
      <c r="A35" s="50" t="s">
        <v>704</v>
      </c>
      <c r="B35" s="26">
        <f t="shared" si="2"/>
        <v>100</v>
      </c>
      <c r="C35" s="26">
        <f t="shared" si="3"/>
        <v>9</v>
      </c>
      <c r="D35" s="4">
        <f>'6.1'!F45</f>
        <v>1</v>
      </c>
      <c r="E35" s="4">
        <f>'6.2'!F42</f>
        <v>1</v>
      </c>
      <c r="F35" s="4">
        <f>'6.3'!E35</f>
        <v>1</v>
      </c>
      <c r="G35" s="4">
        <f>'6.4'!F40</f>
        <v>1</v>
      </c>
      <c r="H35" s="16">
        <f>'6.5'!E35</f>
        <v>1</v>
      </c>
      <c r="I35" s="16">
        <f>'6.6'!E36</f>
        <v>2</v>
      </c>
      <c r="J35" s="27">
        <f>'6.7'!C36</f>
        <v>2</v>
      </c>
    </row>
    <row r="36" spans="1:10" ht="16" customHeight="1">
      <c r="A36" s="25" t="s">
        <v>28</v>
      </c>
      <c r="B36" s="26">
        <f t="shared" si="2"/>
        <v>100</v>
      </c>
      <c r="C36" s="26">
        <f t="shared" si="3"/>
        <v>9</v>
      </c>
      <c r="D36" s="4">
        <f>'6.1'!F48</f>
        <v>1</v>
      </c>
      <c r="E36" s="4">
        <f>'6.2'!F45</f>
        <v>1</v>
      </c>
      <c r="F36" s="4">
        <f>'6.3'!E36</f>
        <v>1</v>
      </c>
      <c r="G36" s="4">
        <f>'6.4'!F44</f>
        <v>1</v>
      </c>
      <c r="H36" s="16">
        <f>'6.5'!E36</f>
        <v>1</v>
      </c>
      <c r="I36" s="16">
        <f>'6.6'!E37</f>
        <v>2</v>
      </c>
      <c r="J36" s="27">
        <f>'6.7'!C37</f>
        <v>2</v>
      </c>
    </row>
    <row r="37" spans="1:10" ht="16" customHeight="1">
      <c r="A37" s="23" t="s">
        <v>29</v>
      </c>
      <c r="B37" s="5"/>
      <c r="C37" s="5"/>
      <c r="D37" s="6"/>
      <c r="E37" s="17"/>
      <c r="F37" s="7"/>
      <c r="G37" s="7"/>
      <c r="H37" s="7"/>
      <c r="I37" s="7"/>
      <c r="J37" s="17"/>
    </row>
    <row r="38" spans="1:10" ht="16" customHeight="1">
      <c r="A38" s="25" t="s">
        <v>30</v>
      </c>
      <c r="B38" s="26">
        <f t="shared" ref="B38:B45" si="4">C38/$C$5*100</f>
        <v>100</v>
      </c>
      <c r="C38" s="26">
        <f t="shared" ref="C38:C45" si="5">SUM(D38:J38)</f>
        <v>9</v>
      </c>
      <c r="D38" s="4">
        <f>'6.1'!F50</f>
        <v>1</v>
      </c>
      <c r="E38" s="4">
        <f>'6.2'!F47</f>
        <v>1</v>
      </c>
      <c r="F38" s="4">
        <f>'6.3'!E38</f>
        <v>1</v>
      </c>
      <c r="G38" s="4">
        <f>'6.4'!F46</f>
        <v>1</v>
      </c>
      <c r="H38" s="16">
        <f>'6.5'!E38</f>
        <v>1</v>
      </c>
      <c r="I38" s="16">
        <f>'6.6'!E39</f>
        <v>2</v>
      </c>
      <c r="J38" s="27">
        <f>'6.7'!C39</f>
        <v>2</v>
      </c>
    </row>
    <row r="39" spans="1:10" ht="16" customHeight="1">
      <c r="A39" s="25" t="s">
        <v>31</v>
      </c>
      <c r="B39" s="26">
        <f t="shared" si="4"/>
        <v>55.555555555555557</v>
      </c>
      <c r="C39" s="26">
        <f t="shared" si="5"/>
        <v>5</v>
      </c>
      <c r="D39" s="4">
        <f>'6.1'!F51</f>
        <v>1</v>
      </c>
      <c r="E39" s="4">
        <f>'6.2'!F49</f>
        <v>1</v>
      </c>
      <c r="F39" s="4">
        <f>'6.3'!E39</f>
        <v>0</v>
      </c>
      <c r="G39" s="4">
        <f>'6.4'!F47</f>
        <v>1</v>
      </c>
      <c r="H39" s="16">
        <f>'6.5'!E39</f>
        <v>0</v>
      </c>
      <c r="I39" s="16">
        <f>'6.6'!E40</f>
        <v>2</v>
      </c>
      <c r="J39" s="27">
        <f>'6.7'!C40</f>
        <v>0</v>
      </c>
    </row>
    <row r="40" spans="1:10" ht="16" customHeight="1">
      <c r="A40" s="25" t="s">
        <v>88</v>
      </c>
      <c r="B40" s="26">
        <f t="shared" si="4"/>
        <v>100</v>
      </c>
      <c r="C40" s="26">
        <f t="shared" si="5"/>
        <v>9</v>
      </c>
      <c r="D40" s="4">
        <f>'6.1'!F52</f>
        <v>1</v>
      </c>
      <c r="E40" s="4">
        <f>'6.2'!F50</f>
        <v>1</v>
      </c>
      <c r="F40" s="4">
        <f>'6.3'!E40</f>
        <v>1</v>
      </c>
      <c r="G40" s="4">
        <f>'6.4'!F48</f>
        <v>1</v>
      </c>
      <c r="H40" s="16">
        <f>'6.5'!E40</f>
        <v>1</v>
      </c>
      <c r="I40" s="16">
        <f>'6.6'!E41</f>
        <v>2</v>
      </c>
      <c r="J40" s="27">
        <f>'6.7'!C41</f>
        <v>2</v>
      </c>
    </row>
    <row r="41" spans="1:10" ht="16" customHeight="1">
      <c r="A41" s="25" t="s">
        <v>32</v>
      </c>
      <c r="B41" s="26">
        <f t="shared" si="4"/>
        <v>100</v>
      </c>
      <c r="C41" s="26">
        <f t="shared" si="5"/>
        <v>9</v>
      </c>
      <c r="D41" s="4">
        <f>'6.1'!F54</f>
        <v>1</v>
      </c>
      <c r="E41" s="4">
        <f>'6.2'!F53</f>
        <v>1</v>
      </c>
      <c r="F41" s="4">
        <f>'6.3'!E41</f>
        <v>1</v>
      </c>
      <c r="G41" s="4">
        <f>'6.4'!F50</f>
        <v>1</v>
      </c>
      <c r="H41" s="16">
        <f>'6.5'!E41</f>
        <v>1</v>
      </c>
      <c r="I41" s="16">
        <f>'6.6'!E42</f>
        <v>2</v>
      </c>
      <c r="J41" s="27">
        <f>'6.7'!C42</f>
        <v>2</v>
      </c>
    </row>
    <row r="42" spans="1:10" ht="16" customHeight="1">
      <c r="A42" s="25" t="s">
        <v>33</v>
      </c>
      <c r="B42" s="26">
        <f t="shared" si="4"/>
        <v>77.777777777777786</v>
      </c>
      <c r="C42" s="26">
        <f t="shared" si="5"/>
        <v>7</v>
      </c>
      <c r="D42" s="4">
        <f>'6.1'!F56</f>
        <v>1</v>
      </c>
      <c r="E42" s="4">
        <f>'6.2'!F56</f>
        <v>1</v>
      </c>
      <c r="F42" s="4">
        <f>'6.3'!E42</f>
        <v>0</v>
      </c>
      <c r="G42" s="4">
        <f>'6.4'!F52</f>
        <v>1</v>
      </c>
      <c r="H42" s="16">
        <f>'6.5'!E42</f>
        <v>0</v>
      </c>
      <c r="I42" s="16">
        <f>'6.6'!E43</f>
        <v>2</v>
      </c>
      <c r="J42" s="27">
        <f>'6.7'!C43</f>
        <v>2</v>
      </c>
    </row>
    <row r="43" spans="1:10" ht="16" customHeight="1">
      <c r="A43" s="25" t="s">
        <v>34</v>
      </c>
      <c r="B43" s="26">
        <f t="shared" si="4"/>
        <v>44.444444444444443</v>
      </c>
      <c r="C43" s="26">
        <f t="shared" si="5"/>
        <v>4</v>
      </c>
      <c r="D43" s="4">
        <f>'6.1'!F57</f>
        <v>0</v>
      </c>
      <c r="E43" s="4">
        <f>'6.2'!F57</f>
        <v>1</v>
      </c>
      <c r="F43" s="4">
        <f>'6.3'!E43</f>
        <v>0</v>
      </c>
      <c r="G43" s="4">
        <f>'6.4'!F54</f>
        <v>1</v>
      </c>
      <c r="H43" s="16">
        <f>'6.5'!E43</f>
        <v>0</v>
      </c>
      <c r="I43" s="16">
        <f>'6.6'!E44</f>
        <v>2</v>
      </c>
      <c r="J43" s="27">
        <f>'6.7'!C44</f>
        <v>0</v>
      </c>
    </row>
    <row r="44" spans="1:10" ht="16" customHeight="1">
      <c r="A44" s="25" t="s">
        <v>35</v>
      </c>
      <c r="B44" s="26">
        <f t="shared" si="4"/>
        <v>77.777777777777786</v>
      </c>
      <c r="C44" s="26">
        <f t="shared" si="5"/>
        <v>7</v>
      </c>
      <c r="D44" s="4">
        <f>'6.1'!F59</f>
        <v>1</v>
      </c>
      <c r="E44" s="4">
        <f>'6.2'!F59</f>
        <v>1</v>
      </c>
      <c r="F44" s="4">
        <f>'6.3'!E44</f>
        <v>1</v>
      </c>
      <c r="G44" s="4">
        <f>'6.4'!F55</f>
        <v>1</v>
      </c>
      <c r="H44" s="16">
        <f>'6.5'!E44</f>
        <v>1</v>
      </c>
      <c r="I44" s="16">
        <f>'6.6'!E45</f>
        <v>2</v>
      </c>
      <c r="J44" s="27">
        <f>'6.7'!C45</f>
        <v>0</v>
      </c>
    </row>
    <row r="45" spans="1:10" ht="16" customHeight="1">
      <c r="A45" s="25" t="s">
        <v>248</v>
      </c>
      <c r="B45" s="26">
        <f t="shared" si="4"/>
        <v>55.555555555555557</v>
      </c>
      <c r="C45" s="26">
        <f t="shared" si="5"/>
        <v>5</v>
      </c>
      <c r="D45" s="4">
        <f>'6.1'!F60</f>
        <v>1</v>
      </c>
      <c r="E45" s="4">
        <f>'6.2'!F60</f>
        <v>0</v>
      </c>
      <c r="F45" s="4">
        <f>'6.3'!E45</f>
        <v>0</v>
      </c>
      <c r="G45" s="4">
        <f>'6.4'!F56</f>
        <v>1</v>
      </c>
      <c r="H45" s="16">
        <f>'6.5'!E45</f>
        <v>1</v>
      </c>
      <c r="I45" s="16">
        <f>'6.6'!E46</f>
        <v>2</v>
      </c>
      <c r="J45" s="27">
        <f>'6.7'!C46</f>
        <v>0</v>
      </c>
    </row>
    <row r="46" spans="1:10" ht="16" customHeight="1">
      <c r="A46" s="23" t="s">
        <v>36</v>
      </c>
      <c r="B46" s="5"/>
      <c r="C46" s="5"/>
      <c r="D46" s="6"/>
      <c r="E46" s="17"/>
      <c r="F46" s="7"/>
      <c r="G46" s="7"/>
      <c r="H46" s="7"/>
      <c r="I46" s="7"/>
      <c r="J46" s="17"/>
    </row>
    <row r="47" spans="1:10" ht="16" customHeight="1">
      <c r="A47" s="25" t="s">
        <v>37</v>
      </c>
      <c r="B47" s="26">
        <f t="shared" ref="B47:B53" si="6">C47/$C$5*100</f>
        <v>0</v>
      </c>
      <c r="C47" s="26">
        <f t="shared" ref="C47:C53" si="7">SUM(D47:J47)</f>
        <v>0</v>
      </c>
      <c r="D47" s="4">
        <f>'6.1'!F62</f>
        <v>0</v>
      </c>
      <c r="E47" s="4">
        <f>'6.2'!F62</f>
        <v>0</v>
      </c>
      <c r="F47" s="4">
        <f>'6.3'!E47</f>
        <v>0</v>
      </c>
      <c r="G47" s="4">
        <f>'6.4'!F58</f>
        <v>0</v>
      </c>
      <c r="H47" s="16">
        <f>'6.5'!E47</f>
        <v>0</v>
      </c>
      <c r="I47" s="16">
        <f>'6.6'!E48</f>
        <v>0</v>
      </c>
      <c r="J47" s="27">
        <f>'6.7'!C48</f>
        <v>0</v>
      </c>
    </row>
    <row r="48" spans="1:10" ht="16" customHeight="1">
      <c r="A48" s="25" t="s">
        <v>38</v>
      </c>
      <c r="B48" s="26">
        <f t="shared" si="6"/>
        <v>0</v>
      </c>
      <c r="C48" s="26">
        <f t="shared" si="7"/>
        <v>0</v>
      </c>
      <c r="D48" s="4">
        <f>'6.1'!F64</f>
        <v>0</v>
      </c>
      <c r="E48" s="4">
        <f>'6.2'!F64</f>
        <v>0</v>
      </c>
      <c r="F48" s="4">
        <f>'6.3'!E48</f>
        <v>0</v>
      </c>
      <c r="G48" s="4">
        <f>'6.4'!F60</f>
        <v>0</v>
      </c>
      <c r="H48" s="16">
        <f>'6.5'!E48</f>
        <v>0</v>
      </c>
      <c r="I48" s="16">
        <f>'6.6'!E49</f>
        <v>0</v>
      </c>
      <c r="J48" s="27">
        <f>'6.7'!C49</f>
        <v>0</v>
      </c>
    </row>
    <row r="49" spans="1:10" ht="16" customHeight="1">
      <c r="A49" s="50" t="s">
        <v>39</v>
      </c>
      <c r="B49" s="26">
        <f t="shared" si="6"/>
        <v>77.777777777777786</v>
      </c>
      <c r="C49" s="26">
        <f t="shared" si="7"/>
        <v>7</v>
      </c>
      <c r="D49" s="4">
        <f>'6.1'!F65</f>
        <v>1</v>
      </c>
      <c r="E49" s="4">
        <f>'6.2'!F65</f>
        <v>1</v>
      </c>
      <c r="F49" s="4">
        <f>'6.3'!E49</f>
        <v>1</v>
      </c>
      <c r="G49" s="4">
        <f>'6.4'!F61</f>
        <v>1</v>
      </c>
      <c r="H49" s="16">
        <f>'6.5'!E49</f>
        <v>1</v>
      </c>
      <c r="I49" s="16">
        <f>'6.6'!E50</f>
        <v>0</v>
      </c>
      <c r="J49" s="27">
        <f>'6.7'!C50</f>
        <v>2</v>
      </c>
    </row>
    <row r="50" spans="1:10" ht="16" customHeight="1">
      <c r="A50" s="50" t="s">
        <v>40</v>
      </c>
      <c r="B50" s="26">
        <f t="shared" si="6"/>
        <v>44.444444444444443</v>
      </c>
      <c r="C50" s="26">
        <f t="shared" si="7"/>
        <v>4</v>
      </c>
      <c r="D50" s="4">
        <f>'6.1'!F66</f>
        <v>1</v>
      </c>
      <c r="E50" s="4">
        <f>'6.2'!F66</f>
        <v>0</v>
      </c>
      <c r="F50" s="4">
        <f>'6.3'!E50</f>
        <v>0</v>
      </c>
      <c r="G50" s="4">
        <f>'6.4'!F62</f>
        <v>1</v>
      </c>
      <c r="H50" s="16">
        <f>'6.5'!E50</f>
        <v>0</v>
      </c>
      <c r="I50" s="16">
        <f>'6.6'!E51</f>
        <v>2</v>
      </c>
      <c r="J50" s="27">
        <f>'6.7'!C51</f>
        <v>0</v>
      </c>
    </row>
    <row r="51" spans="1:10" ht="16" customHeight="1">
      <c r="A51" s="50" t="s">
        <v>705</v>
      </c>
      <c r="B51" s="26">
        <f t="shared" si="6"/>
        <v>33.333333333333329</v>
      </c>
      <c r="C51" s="26">
        <f t="shared" si="7"/>
        <v>3</v>
      </c>
      <c r="D51" s="4">
        <f>'6.1'!F67</f>
        <v>1</v>
      </c>
      <c r="E51" s="4">
        <f>'6.2'!F67</f>
        <v>0</v>
      </c>
      <c r="F51" s="4">
        <f>'6.3'!E51</f>
        <v>0</v>
      </c>
      <c r="G51" s="4">
        <f>'6.4'!F63</f>
        <v>0</v>
      </c>
      <c r="H51" s="16">
        <f>'6.5'!E51</f>
        <v>0</v>
      </c>
      <c r="I51" s="16">
        <f>'6.6'!E52</f>
        <v>2</v>
      </c>
      <c r="J51" s="27">
        <f>'6.7'!C52</f>
        <v>0</v>
      </c>
    </row>
    <row r="52" spans="1:10" ht="16" customHeight="1">
      <c r="A52" s="25" t="s">
        <v>41</v>
      </c>
      <c r="B52" s="26">
        <f t="shared" si="6"/>
        <v>44.444444444444443</v>
      </c>
      <c r="C52" s="26">
        <f t="shared" si="7"/>
        <v>4</v>
      </c>
      <c r="D52" s="4">
        <f>'6.1'!F68</f>
        <v>1</v>
      </c>
      <c r="E52" s="4">
        <f>'6.2'!F68</f>
        <v>1</v>
      </c>
      <c r="F52" s="4">
        <f>'6.3'!E52</f>
        <v>0</v>
      </c>
      <c r="G52" s="4">
        <f>'6.4'!F64</f>
        <v>0</v>
      </c>
      <c r="H52" s="16">
        <f>'6.5'!E52</f>
        <v>0</v>
      </c>
      <c r="I52" s="16">
        <f>'6.6'!E53</f>
        <v>2</v>
      </c>
      <c r="J52" s="27">
        <f>'6.7'!C53</f>
        <v>0</v>
      </c>
    </row>
    <row r="53" spans="1:10" ht="16" customHeight="1">
      <c r="A53" s="25" t="s">
        <v>42</v>
      </c>
      <c r="B53" s="26">
        <f t="shared" si="6"/>
        <v>100</v>
      </c>
      <c r="C53" s="26">
        <f t="shared" si="7"/>
        <v>9</v>
      </c>
      <c r="D53" s="4">
        <f>'6.1'!F69</f>
        <v>1</v>
      </c>
      <c r="E53" s="4">
        <f>'6.2'!F71</f>
        <v>1</v>
      </c>
      <c r="F53" s="4">
        <f>'6.3'!E53</f>
        <v>1</v>
      </c>
      <c r="G53" s="4">
        <f>'6.4'!F67</f>
        <v>1</v>
      </c>
      <c r="H53" s="16">
        <f>'6.5'!E53</f>
        <v>1</v>
      </c>
      <c r="I53" s="16">
        <f>'6.6'!E54</f>
        <v>2</v>
      </c>
      <c r="J53" s="27">
        <f>'6.7'!C54</f>
        <v>2</v>
      </c>
    </row>
    <row r="54" spans="1:10" ht="16" customHeight="1">
      <c r="A54" s="23" t="s">
        <v>43</v>
      </c>
      <c r="B54" s="5"/>
      <c r="C54" s="5"/>
      <c r="D54" s="6"/>
      <c r="E54" s="17"/>
      <c r="F54" s="7"/>
      <c r="G54" s="7"/>
      <c r="H54" s="7"/>
      <c r="I54" s="7"/>
      <c r="J54" s="17"/>
    </row>
    <row r="55" spans="1:10" ht="16" customHeight="1">
      <c r="A55" s="25" t="s">
        <v>44</v>
      </c>
      <c r="B55" s="26">
        <f t="shared" ref="B55:B68" si="8">C55/$C$5*100</f>
        <v>100</v>
      </c>
      <c r="C55" s="26">
        <f t="shared" ref="C55:C68" si="9">SUM(D55:J55)</f>
        <v>9</v>
      </c>
      <c r="D55" s="4">
        <f>'6.1'!F71</f>
        <v>1</v>
      </c>
      <c r="E55" s="4">
        <f>'6.2'!F73</f>
        <v>1</v>
      </c>
      <c r="F55" s="4">
        <f>'6.3'!E55</f>
        <v>1</v>
      </c>
      <c r="G55" s="4">
        <f>'6.4'!F69</f>
        <v>1</v>
      </c>
      <c r="H55" s="16">
        <f>'6.5'!E55</f>
        <v>1</v>
      </c>
      <c r="I55" s="16">
        <f>'6.6'!E56</f>
        <v>2</v>
      </c>
      <c r="J55" s="27">
        <f>'6.7'!C56</f>
        <v>2</v>
      </c>
    </row>
    <row r="56" spans="1:10" ht="16" customHeight="1">
      <c r="A56" s="50" t="s">
        <v>706</v>
      </c>
      <c r="B56" s="26">
        <f t="shared" si="8"/>
        <v>33.333333333333329</v>
      </c>
      <c r="C56" s="26">
        <f t="shared" si="9"/>
        <v>3</v>
      </c>
      <c r="D56" s="4">
        <f>'6.1'!F72</f>
        <v>1</v>
      </c>
      <c r="E56" s="4">
        <f>'6.2'!F74</f>
        <v>1</v>
      </c>
      <c r="F56" s="4">
        <f>'6.3'!E56</f>
        <v>0</v>
      </c>
      <c r="G56" s="4">
        <f>'6.4'!F70</f>
        <v>1</v>
      </c>
      <c r="H56" s="16">
        <f>'6.5'!E56</f>
        <v>0</v>
      </c>
      <c r="I56" s="16">
        <f>'6.6'!E57</f>
        <v>0</v>
      </c>
      <c r="J56" s="27">
        <f>'6.7'!C57</f>
        <v>0</v>
      </c>
    </row>
    <row r="57" spans="1:10" ht="16" customHeight="1">
      <c r="A57" s="25" t="s">
        <v>45</v>
      </c>
      <c r="B57" s="26">
        <f t="shared" si="8"/>
        <v>33.333333333333329</v>
      </c>
      <c r="C57" s="26">
        <f t="shared" si="9"/>
        <v>3</v>
      </c>
      <c r="D57" s="4">
        <f>'6.1'!F73</f>
        <v>1</v>
      </c>
      <c r="E57" s="4">
        <f>'6.2'!F75</f>
        <v>1</v>
      </c>
      <c r="F57" s="4">
        <f>'6.3'!E57</f>
        <v>0</v>
      </c>
      <c r="G57" s="4">
        <f>'6.4'!F71</f>
        <v>1</v>
      </c>
      <c r="H57" s="16">
        <f>'6.5'!E57</f>
        <v>0</v>
      </c>
      <c r="I57" s="16">
        <f>'6.6'!E58</f>
        <v>0</v>
      </c>
      <c r="J57" s="27">
        <f>'6.7'!C58</f>
        <v>0</v>
      </c>
    </row>
    <row r="58" spans="1:10" ht="16" customHeight="1">
      <c r="A58" s="25" t="s">
        <v>46</v>
      </c>
      <c r="B58" s="26">
        <f t="shared" si="8"/>
        <v>27.777777777777779</v>
      </c>
      <c r="C58" s="26">
        <f t="shared" si="9"/>
        <v>2.5</v>
      </c>
      <c r="D58" s="4">
        <f>'6.1'!F74</f>
        <v>1</v>
      </c>
      <c r="E58" s="4">
        <f>'6.2'!F76</f>
        <v>1</v>
      </c>
      <c r="F58" s="4">
        <f>'6.3'!E58</f>
        <v>0</v>
      </c>
      <c r="G58" s="4">
        <f>'6.4'!F72</f>
        <v>0.5</v>
      </c>
      <c r="H58" s="16">
        <f>'6.5'!E58</f>
        <v>0</v>
      </c>
      <c r="I58" s="16">
        <f>'6.6'!E59</f>
        <v>0</v>
      </c>
      <c r="J58" s="27">
        <f>'6.7'!C59</f>
        <v>0</v>
      </c>
    </row>
    <row r="59" spans="1:10" ht="16" customHeight="1">
      <c r="A59" s="25" t="s">
        <v>47</v>
      </c>
      <c r="B59" s="26">
        <f t="shared" si="8"/>
        <v>94.444444444444443</v>
      </c>
      <c r="C59" s="26">
        <f t="shared" si="9"/>
        <v>8.5</v>
      </c>
      <c r="D59" s="4">
        <f>'6.1'!F75</f>
        <v>1</v>
      </c>
      <c r="E59" s="4">
        <f>'6.2'!F77</f>
        <v>1</v>
      </c>
      <c r="F59" s="4">
        <f>'6.3'!E59</f>
        <v>1</v>
      </c>
      <c r="G59" s="4">
        <f>'6.4'!F73</f>
        <v>0.5</v>
      </c>
      <c r="H59" s="16">
        <f>'6.5'!E59</f>
        <v>1</v>
      </c>
      <c r="I59" s="16">
        <f>'6.6'!E60</f>
        <v>2</v>
      </c>
      <c r="J59" s="27">
        <f>'6.7'!C60</f>
        <v>2</v>
      </c>
    </row>
    <row r="60" spans="1:10" ht="16" customHeight="1">
      <c r="A60" s="50" t="s">
        <v>707</v>
      </c>
      <c r="B60" s="26">
        <f t="shared" si="8"/>
        <v>100</v>
      </c>
      <c r="C60" s="26">
        <f t="shared" si="9"/>
        <v>9</v>
      </c>
      <c r="D60" s="4">
        <f>'6.1'!F76</f>
        <v>1</v>
      </c>
      <c r="E60" s="4">
        <f>'6.2'!F78</f>
        <v>1</v>
      </c>
      <c r="F60" s="4">
        <f>'6.3'!E60</f>
        <v>1</v>
      </c>
      <c r="G60" s="4">
        <f>'6.4'!F74</f>
        <v>1</v>
      </c>
      <c r="H60" s="16">
        <f>'6.5'!E60</f>
        <v>1</v>
      </c>
      <c r="I60" s="16">
        <f>'6.6'!E61</f>
        <v>2</v>
      </c>
      <c r="J60" s="27">
        <f>'6.7'!C61</f>
        <v>2</v>
      </c>
    </row>
    <row r="61" spans="1:10" ht="16" customHeight="1">
      <c r="A61" s="25" t="s">
        <v>48</v>
      </c>
      <c r="B61" s="26">
        <f t="shared" si="8"/>
        <v>55.555555555555557</v>
      </c>
      <c r="C61" s="26">
        <f t="shared" si="9"/>
        <v>5</v>
      </c>
      <c r="D61" s="4">
        <f>'6.1'!F77</f>
        <v>1</v>
      </c>
      <c r="E61" s="4">
        <f>'6.2'!F79</f>
        <v>1</v>
      </c>
      <c r="F61" s="4">
        <f>'6.3'!E61</f>
        <v>0</v>
      </c>
      <c r="G61" s="4">
        <f>'6.4'!F75</f>
        <v>1</v>
      </c>
      <c r="H61" s="16">
        <f>'6.5'!E61</f>
        <v>0</v>
      </c>
      <c r="I61" s="16">
        <f>'6.6'!E62</f>
        <v>2</v>
      </c>
      <c r="J61" s="27">
        <f>'6.7'!C62</f>
        <v>0</v>
      </c>
    </row>
    <row r="62" spans="1:10" ht="16" customHeight="1">
      <c r="A62" s="25" t="s">
        <v>49</v>
      </c>
      <c r="B62" s="26">
        <f t="shared" si="8"/>
        <v>33.333333333333329</v>
      </c>
      <c r="C62" s="26">
        <f t="shared" si="9"/>
        <v>3</v>
      </c>
      <c r="D62" s="4">
        <f>'6.1'!F79</f>
        <v>0</v>
      </c>
      <c r="E62" s="4">
        <f>'6.2'!F80</f>
        <v>1</v>
      </c>
      <c r="F62" s="4">
        <f>'6.3'!E62</f>
        <v>1</v>
      </c>
      <c r="G62" s="4">
        <f>'6.4'!F78</f>
        <v>1</v>
      </c>
      <c r="H62" s="16">
        <f>'6.5'!E62</f>
        <v>0</v>
      </c>
      <c r="I62" s="16">
        <f>'6.6'!E63</f>
        <v>0</v>
      </c>
      <c r="J62" s="27">
        <f>'6.7'!C63</f>
        <v>0</v>
      </c>
    </row>
    <row r="63" spans="1:10" ht="16" customHeight="1">
      <c r="A63" s="25" t="s">
        <v>50</v>
      </c>
      <c r="B63" s="26">
        <f t="shared" si="8"/>
        <v>100</v>
      </c>
      <c r="C63" s="26">
        <f t="shared" si="9"/>
        <v>9</v>
      </c>
      <c r="D63" s="4">
        <f>'6.1'!F80</f>
        <v>1</v>
      </c>
      <c r="E63" s="4">
        <f>'6.2'!F81</f>
        <v>1</v>
      </c>
      <c r="F63" s="4">
        <f>'6.3'!E63</f>
        <v>1</v>
      </c>
      <c r="G63" s="4">
        <f>'6.4'!F79</f>
        <v>1</v>
      </c>
      <c r="H63" s="16">
        <f>'6.5'!E63</f>
        <v>1</v>
      </c>
      <c r="I63" s="16">
        <f>'6.6'!E64</f>
        <v>2</v>
      </c>
      <c r="J63" s="27">
        <f>'6.7'!C64</f>
        <v>2</v>
      </c>
    </row>
    <row r="64" spans="1:10" ht="16" customHeight="1">
      <c r="A64" s="25" t="s">
        <v>51</v>
      </c>
      <c r="B64" s="26">
        <f t="shared" si="8"/>
        <v>100</v>
      </c>
      <c r="C64" s="26">
        <f t="shared" si="9"/>
        <v>9</v>
      </c>
      <c r="D64" s="4">
        <f>'6.1'!F83</f>
        <v>1</v>
      </c>
      <c r="E64" s="4">
        <f>'6.2'!F83</f>
        <v>1</v>
      </c>
      <c r="F64" s="4">
        <f>'6.3'!E64</f>
        <v>1</v>
      </c>
      <c r="G64" s="4">
        <f>'6.4'!F81</f>
        <v>1</v>
      </c>
      <c r="H64" s="16">
        <f>'6.5'!E64</f>
        <v>1</v>
      </c>
      <c r="I64" s="16">
        <f>'6.6'!E65</f>
        <v>2</v>
      </c>
      <c r="J64" s="27">
        <f>'6.7'!C65</f>
        <v>2</v>
      </c>
    </row>
    <row r="65" spans="1:10" ht="16" customHeight="1">
      <c r="A65" s="25" t="s">
        <v>52</v>
      </c>
      <c r="B65" s="26">
        <f t="shared" si="8"/>
        <v>0</v>
      </c>
      <c r="C65" s="26">
        <f t="shared" si="9"/>
        <v>0</v>
      </c>
      <c r="D65" s="4">
        <f>'6.1'!F84</f>
        <v>0</v>
      </c>
      <c r="E65" s="4">
        <f>'6.2'!F85</f>
        <v>0</v>
      </c>
      <c r="F65" s="4">
        <f>'6.3'!E65</f>
        <v>0</v>
      </c>
      <c r="G65" s="4">
        <f>'6.4'!F82</f>
        <v>0</v>
      </c>
      <c r="H65" s="16">
        <f>'6.5'!E65</f>
        <v>0</v>
      </c>
      <c r="I65" s="16">
        <f>'6.6'!E66</f>
        <v>0</v>
      </c>
      <c r="J65" s="27">
        <f>'6.7'!C66</f>
        <v>0</v>
      </c>
    </row>
    <row r="66" spans="1:10" ht="16" customHeight="1">
      <c r="A66" s="25" t="s">
        <v>53</v>
      </c>
      <c r="B66" s="26">
        <f t="shared" si="8"/>
        <v>55.555555555555557</v>
      </c>
      <c r="C66" s="26">
        <f t="shared" si="9"/>
        <v>5</v>
      </c>
      <c r="D66" s="4">
        <f>'6.1'!F85</f>
        <v>1</v>
      </c>
      <c r="E66" s="4">
        <f>'6.2'!F86</f>
        <v>1</v>
      </c>
      <c r="F66" s="4">
        <f>'6.3'!E66</f>
        <v>0</v>
      </c>
      <c r="G66" s="4">
        <f>'6.4'!F83</f>
        <v>1</v>
      </c>
      <c r="H66" s="16">
        <f>'6.5'!E66</f>
        <v>0</v>
      </c>
      <c r="I66" s="16">
        <f>'6.6'!E67</f>
        <v>2</v>
      </c>
      <c r="J66" s="27">
        <f>'6.7'!C67</f>
        <v>0</v>
      </c>
    </row>
    <row r="67" spans="1:10" ht="16" customHeight="1">
      <c r="A67" s="25" t="s">
        <v>54</v>
      </c>
      <c r="B67" s="26">
        <f t="shared" si="8"/>
        <v>100</v>
      </c>
      <c r="C67" s="26">
        <f t="shared" si="9"/>
        <v>9</v>
      </c>
      <c r="D67" s="4">
        <f>'6.1'!F86</f>
        <v>1</v>
      </c>
      <c r="E67" s="4">
        <f>'6.2'!F87</f>
        <v>1</v>
      </c>
      <c r="F67" s="4">
        <f>'6.3'!E67</f>
        <v>1</v>
      </c>
      <c r="G67" s="4">
        <f>'6.4'!F84</f>
        <v>1</v>
      </c>
      <c r="H67" s="16">
        <f>'6.5'!E67</f>
        <v>1</v>
      </c>
      <c r="I67" s="16">
        <f>'6.6'!E68</f>
        <v>2</v>
      </c>
      <c r="J67" s="27">
        <f>'6.7'!C68</f>
        <v>2</v>
      </c>
    </row>
    <row r="68" spans="1:10" ht="16" customHeight="1">
      <c r="A68" s="25" t="s">
        <v>55</v>
      </c>
      <c r="B68" s="26">
        <f t="shared" si="8"/>
        <v>100</v>
      </c>
      <c r="C68" s="26">
        <f t="shared" si="9"/>
        <v>9</v>
      </c>
      <c r="D68" s="4">
        <f>'6.1'!F88</f>
        <v>1</v>
      </c>
      <c r="E68" s="4">
        <f>'6.2'!F88</f>
        <v>1</v>
      </c>
      <c r="F68" s="4">
        <f>'6.3'!E68</f>
        <v>1</v>
      </c>
      <c r="G68" s="4">
        <f>'6.4'!F85</f>
        <v>1</v>
      </c>
      <c r="H68" s="16">
        <f>'6.5'!E68</f>
        <v>1</v>
      </c>
      <c r="I68" s="16">
        <f>'6.6'!E69</f>
        <v>2</v>
      </c>
      <c r="J68" s="27">
        <f>'6.7'!C69</f>
        <v>2</v>
      </c>
    </row>
    <row r="69" spans="1:10" ht="16" customHeight="1">
      <c r="A69" s="23" t="s">
        <v>56</v>
      </c>
      <c r="B69" s="5"/>
      <c r="C69" s="5"/>
      <c r="D69" s="6"/>
      <c r="E69" s="17"/>
      <c r="F69" s="7"/>
      <c r="G69" s="7"/>
      <c r="H69" s="7"/>
      <c r="I69" s="7"/>
      <c r="J69" s="17"/>
    </row>
    <row r="70" spans="1:10" ht="16" customHeight="1">
      <c r="A70" s="25" t="s">
        <v>57</v>
      </c>
      <c r="B70" s="26">
        <f t="shared" ref="B70:B75" si="10">C70/$C$5*100</f>
        <v>22.222222222222221</v>
      </c>
      <c r="C70" s="26">
        <f t="shared" ref="C70:C75" si="11">SUM(D70:J70)</f>
        <v>2</v>
      </c>
      <c r="D70" s="4">
        <f>'6.1'!F91</f>
        <v>1</v>
      </c>
      <c r="E70" s="4">
        <f>'6.2'!F91</f>
        <v>0</v>
      </c>
      <c r="F70" s="4">
        <f>'6.3'!E70</f>
        <v>0</v>
      </c>
      <c r="G70" s="4">
        <f>'6.4'!F88</f>
        <v>1</v>
      </c>
      <c r="H70" s="16">
        <f>'6.5'!E70</f>
        <v>0</v>
      </c>
      <c r="I70" s="16">
        <f>'6.6'!E71</f>
        <v>0</v>
      </c>
      <c r="J70" s="27">
        <f>'6.7'!C71</f>
        <v>0</v>
      </c>
    </row>
    <row r="71" spans="1:10" ht="16" customHeight="1">
      <c r="A71" s="25" t="s">
        <v>58</v>
      </c>
      <c r="B71" s="26">
        <f t="shared" si="10"/>
        <v>66.666666666666657</v>
      </c>
      <c r="C71" s="26">
        <f t="shared" si="11"/>
        <v>6</v>
      </c>
      <c r="D71" s="4">
        <f>'6.1'!F92</f>
        <v>1</v>
      </c>
      <c r="E71" s="4">
        <f>'6.2'!F92</f>
        <v>1</v>
      </c>
      <c r="F71" s="4">
        <f>'6.3'!E71</f>
        <v>0</v>
      </c>
      <c r="G71" s="4">
        <f>'6.4'!F89</f>
        <v>1</v>
      </c>
      <c r="H71" s="16">
        <f>'6.5'!E71</f>
        <v>0</v>
      </c>
      <c r="I71" s="16">
        <f>'6.6'!E72</f>
        <v>2</v>
      </c>
      <c r="J71" s="27">
        <f>'6.7'!C72</f>
        <v>1</v>
      </c>
    </row>
    <row r="72" spans="1:10" ht="16" customHeight="1">
      <c r="A72" s="25" t="s">
        <v>59</v>
      </c>
      <c r="B72" s="26">
        <f t="shared" si="10"/>
        <v>77.777777777777786</v>
      </c>
      <c r="C72" s="26">
        <f t="shared" si="11"/>
        <v>7</v>
      </c>
      <c r="D72" s="4">
        <f>'6.1'!F93</f>
        <v>1</v>
      </c>
      <c r="E72" s="4">
        <f>'6.2'!F93</f>
        <v>1</v>
      </c>
      <c r="F72" s="4">
        <f>'6.3'!E72</f>
        <v>1</v>
      </c>
      <c r="G72" s="4">
        <f>'6.4'!F90</f>
        <v>1</v>
      </c>
      <c r="H72" s="16">
        <f>'6.5'!E72</f>
        <v>1</v>
      </c>
      <c r="I72" s="16">
        <f>'6.6'!E73</f>
        <v>2</v>
      </c>
      <c r="J72" s="27">
        <f>'6.7'!C73</f>
        <v>0</v>
      </c>
    </row>
    <row r="73" spans="1:10" ht="16" customHeight="1">
      <c r="A73" s="25" t="s">
        <v>60</v>
      </c>
      <c r="B73" s="26">
        <f t="shared" si="10"/>
        <v>44.444444444444443</v>
      </c>
      <c r="C73" s="26">
        <f t="shared" si="11"/>
        <v>4</v>
      </c>
      <c r="D73" s="4">
        <f>'6.1'!F94</f>
        <v>1</v>
      </c>
      <c r="E73" s="4">
        <f>'6.2'!F94</f>
        <v>1</v>
      </c>
      <c r="F73" s="4">
        <f>'6.3'!E73</f>
        <v>1</v>
      </c>
      <c r="G73" s="4">
        <f>'6.4'!F91</f>
        <v>1</v>
      </c>
      <c r="H73" s="16">
        <f>'6.5'!E73</f>
        <v>0</v>
      </c>
      <c r="I73" s="16">
        <f>'6.6'!E74</f>
        <v>0</v>
      </c>
      <c r="J73" s="27">
        <f>'6.7'!C74</f>
        <v>0</v>
      </c>
    </row>
    <row r="74" spans="1:10" ht="16" customHeight="1">
      <c r="A74" s="50" t="s">
        <v>709</v>
      </c>
      <c r="B74" s="26">
        <f t="shared" si="10"/>
        <v>100</v>
      </c>
      <c r="C74" s="26">
        <f t="shared" si="11"/>
        <v>9</v>
      </c>
      <c r="D74" s="4">
        <f>'6.1'!F95</f>
        <v>1</v>
      </c>
      <c r="E74" s="4">
        <f>'6.2'!F96</f>
        <v>1</v>
      </c>
      <c r="F74" s="4">
        <f>'6.3'!E74</f>
        <v>1</v>
      </c>
      <c r="G74" s="4">
        <f>'6.4'!F93</f>
        <v>1</v>
      </c>
      <c r="H74" s="16">
        <f>'6.5'!E74</f>
        <v>1</v>
      </c>
      <c r="I74" s="16">
        <f>'6.6'!E75</f>
        <v>2</v>
      </c>
      <c r="J74" s="27">
        <f>'6.7'!C75</f>
        <v>2</v>
      </c>
    </row>
    <row r="75" spans="1:10" ht="16" customHeight="1">
      <c r="A75" s="240" t="s">
        <v>61</v>
      </c>
      <c r="B75" s="26">
        <f t="shared" si="10"/>
        <v>77.777777777777786</v>
      </c>
      <c r="C75" s="26">
        <f t="shared" si="11"/>
        <v>7</v>
      </c>
      <c r="D75" s="4">
        <f>'6.1'!F96</f>
        <v>1</v>
      </c>
      <c r="E75" s="4">
        <f>'6.2'!F97</f>
        <v>1</v>
      </c>
      <c r="F75" s="4">
        <f>'6.3'!E75</f>
        <v>0</v>
      </c>
      <c r="G75" s="4">
        <f>'6.4'!F94</f>
        <v>1</v>
      </c>
      <c r="H75" s="16">
        <f>'6.5'!E75</f>
        <v>0</v>
      </c>
      <c r="I75" s="16">
        <f>'6.6'!E76</f>
        <v>2</v>
      </c>
      <c r="J75" s="27">
        <f>'6.7'!C76</f>
        <v>2</v>
      </c>
    </row>
    <row r="76" spans="1:10" ht="16" customHeight="1">
      <c r="A76" s="23" t="s">
        <v>62</v>
      </c>
      <c r="B76" s="5"/>
      <c r="C76" s="5"/>
      <c r="D76" s="6"/>
      <c r="E76" s="17"/>
      <c r="F76" s="7"/>
      <c r="G76" s="7"/>
      <c r="H76" s="7"/>
      <c r="I76" s="7"/>
      <c r="J76" s="17"/>
    </row>
    <row r="77" spans="1:10" ht="16" customHeight="1">
      <c r="A77" s="25" t="s">
        <v>63</v>
      </c>
      <c r="B77" s="26">
        <f t="shared" ref="B77:B86" si="12">C77/$C$5*100</f>
        <v>100</v>
      </c>
      <c r="C77" s="26">
        <f t="shared" ref="C77:C86" si="13">SUM(D77:J77)</f>
        <v>9</v>
      </c>
      <c r="D77" s="4">
        <f>'6.1'!F99</f>
        <v>1</v>
      </c>
      <c r="E77" s="4">
        <f>'6.2'!F99</f>
        <v>1</v>
      </c>
      <c r="F77" s="4">
        <f>'6.3'!E77</f>
        <v>1</v>
      </c>
      <c r="G77" s="4">
        <f>'6.4'!F96</f>
        <v>1</v>
      </c>
      <c r="H77" s="16">
        <f>'6.5'!E77</f>
        <v>1</v>
      </c>
      <c r="I77" s="16">
        <f>'6.6'!E78</f>
        <v>2</v>
      </c>
      <c r="J77" s="27">
        <f>'6.7'!C78</f>
        <v>2</v>
      </c>
    </row>
    <row r="78" spans="1:10" ht="16" customHeight="1">
      <c r="A78" s="25" t="s">
        <v>65</v>
      </c>
      <c r="B78" s="26">
        <f t="shared" si="12"/>
        <v>11.111111111111111</v>
      </c>
      <c r="C78" s="26">
        <f t="shared" si="13"/>
        <v>1</v>
      </c>
      <c r="D78" s="4">
        <f>'6.1'!F100</f>
        <v>0</v>
      </c>
      <c r="E78" s="4">
        <f>'6.2'!F100</f>
        <v>0</v>
      </c>
      <c r="F78" s="4">
        <f>'6.3'!E78</f>
        <v>0</v>
      </c>
      <c r="G78" s="4">
        <f>'6.4'!F97</f>
        <v>1</v>
      </c>
      <c r="H78" s="16">
        <f>'6.5'!E78</f>
        <v>0</v>
      </c>
      <c r="I78" s="16">
        <f>'6.6'!E79</f>
        <v>0</v>
      </c>
      <c r="J78" s="27">
        <f>'6.7'!C79</f>
        <v>0</v>
      </c>
    </row>
    <row r="79" spans="1:10" ht="16" customHeight="1">
      <c r="A79" s="25" t="s">
        <v>66</v>
      </c>
      <c r="B79" s="26">
        <f t="shared" si="12"/>
        <v>55.555555555555557</v>
      </c>
      <c r="C79" s="26">
        <f t="shared" si="13"/>
        <v>5</v>
      </c>
      <c r="D79" s="4">
        <f>'6.1'!F101</f>
        <v>1</v>
      </c>
      <c r="E79" s="4">
        <f>'6.2'!F101</f>
        <v>1</v>
      </c>
      <c r="F79" s="4">
        <f>'6.3'!E79</f>
        <v>0</v>
      </c>
      <c r="G79" s="4">
        <f>'6.4'!F98</f>
        <v>1</v>
      </c>
      <c r="H79" s="16">
        <f>'6.5'!E79</f>
        <v>0</v>
      </c>
      <c r="I79" s="16">
        <f>'6.6'!E80</f>
        <v>2</v>
      </c>
      <c r="J79" s="27">
        <f>'6.7'!C80</f>
        <v>0</v>
      </c>
    </row>
    <row r="80" spans="1:10" ht="16" customHeight="1">
      <c r="A80" s="25" t="s">
        <v>67</v>
      </c>
      <c r="B80" s="26">
        <f t="shared" si="12"/>
        <v>72.222222222222214</v>
      </c>
      <c r="C80" s="26">
        <f t="shared" si="13"/>
        <v>6.5</v>
      </c>
      <c r="D80" s="4">
        <f>'6.1'!F102</f>
        <v>1</v>
      </c>
      <c r="E80" s="4">
        <f>'6.2'!F102</f>
        <v>1</v>
      </c>
      <c r="F80" s="4">
        <f>'6.3'!E80</f>
        <v>1</v>
      </c>
      <c r="G80" s="4">
        <f>'6.4'!F99</f>
        <v>0.5</v>
      </c>
      <c r="H80" s="16">
        <f>'6.5'!E80</f>
        <v>1</v>
      </c>
      <c r="I80" s="16">
        <f>'6.6'!E81</f>
        <v>0</v>
      </c>
      <c r="J80" s="27">
        <f>'6.7'!C81</f>
        <v>2</v>
      </c>
    </row>
    <row r="81" spans="1:10" ht="16" customHeight="1">
      <c r="A81" s="25" t="s">
        <v>69</v>
      </c>
      <c r="B81" s="26">
        <f t="shared" si="12"/>
        <v>100</v>
      </c>
      <c r="C81" s="26">
        <f t="shared" si="13"/>
        <v>9</v>
      </c>
      <c r="D81" s="4">
        <f>'6.1'!F104</f>
        <v>1</v>
      </c>
      <c r="E81" s="4">
        <f>'6.2'!F103</f>
        <v>1</v>
      </c>
      <c r="F81" s="4">
        <f>'6.3'!E81</f>
        <v>1</v>
      </c>
      <c r="G81" s="4">
        <f>'6.4'!F100</f>
        <v>1</v>
      </c>
      <c r="H81" s="16">
        <f>'6.5'!E81</f>
        <v>1</v>
      </c>
      <c r="I81" s="16">
        <f>'6.6'!E82</f>
        <v>2</v>
      </c>
      <c r="J81" s="27">
        <f>'6.7'!C82</f>
        <v>2</v>
      </c>
    </row>
    <row r="82" spans="1:10" ht="16" customHeight="1">
      <c r="A82" s="25" t="s">
        <v>70</v>
      </c>
      <c r="B82" s="26">
        <f t="shared" si="12"/>
        <v>77.777777777777786</v>
      </c>
      <c r="C82" s="26">
        <f t="shared" si="13"/>
        <v>7</v>
      </c>
      <c r="D82" s="4">
        <f>'6.1'!F105</f>
        <v>1</v>
      </c>
      <c r="E82" s="4">
        <f>'6.2'!F104</f>
        <v>1</v>
      </c>
      <c r="F82" s="4">
        <f>'6.3'!E82</f>
        <v>1</v>
      </c>
      <c r="G82" s="4">
        <f>'6.4'!F101</f>
        <v>1</v>
      </c>
      <c r="H82" s="16">
        <f>'6.5'!E82</f>
        <v>1</v>
      </c>
      <c r="I82" s="16">
        <f>'6.6'!E83</f>
        <v>0</v>
      </c>
      <c r="J82" s="27">
        <f>'6.7'!C83</f>
        <v>2</v>
      </c>
    </row>
    <row r="83" spans="1:10" ht="16" customHeight="1">
      <c r="A83" s="50" t="s">
        <v>710</v>
      </c>
      <c r="B83" s="26">
        <f t="shared" si="12"/>
        <v>77.777777777777786</v>
      </c>
      <c r="C83" s="26">
        <f t="shared" si="13"/>
        <v>7</v>
      </c>
      <c r="D83" s="4">
        <f>'6.1'!F107</f>
        <v>1</v>
      </c>
      <c r="E83" s="4">
        <f>'6.2'!F106</f>
        <v>1</v>
      </c>
      <c r="F83" s="4">
        <f>'6.3'!E83</f>
        <v>1</v>
      </c>
      <c r="G83" s="4">
        <f>'6.4'!F102</f>
        <v>1</v>
      </c>
      <c r="H83" s="16">
        <f>'6.5'!E83</f>
        <v>1</v>
      </c>
      <c r="I83" s="16">
        <f>'6.6'!E84</f>
        <v>2</v>
      </c>
      <c r="J83" s="27">
        <f>'6.7'!C84</f>
        <v>0</v>
      </c>
    </row>
    <row r="84" spans="1:10" ht="16" customHeight="1">
      <c r="A84" s="25" t="s">
        <v>71</v>
      </c>
      <c r="B84" s="26">
        <f t="shared" si="12"/>
        <v>100</v>
      </c>
      <c r="C84" s="26">
        <f t="shared" si="13"/>
        <v>9</v>
      </c>
      <c r="D84" s="4">
        <f>'6.1'!F108</f>
        <v>1</v>
      </c>
      <c r="E84" s="4">
        <f>'6.2'!F107</f>
        <v>1</v>
      </c>
      <c r="F84" s="4">
        <f>'6.3'!E84</f>
        <v>1</v>
      </c>
      <c r="G84" s="4">
        <f>'6.4'!F103</f>
        <v>1</v>
      </c>
      <c r="H84" s="16">
        <f>'6.5'!E84</f>
        <v>1</v>
      </c>
      <c r="I84" s="16">
        <f>'6.6'!E85</f>
        <v>2</v>
      </c>
      <c r="J84" s="27">
        <f>'6.7'!C85</f>
        <v>2</v>
      </c>
    </row>
    <row r="85" spans="1:10" ht="16" customHeight="1">
      <c r="A85" s="25" t="s">
        <v>72</v>
      </c>
      <c r="B85" s="26">
        <f t="shared" si="12"/>
        <v>100</v>
      </c>
      <c r="C85" s="26">
        <f t="shared" si="13"/>
        <v>9</v>
      </c>
      <c r="D85" s="4">
        <f>'6.1'!F111</f>
        <v>1</v>
      </c>
      <c r="E85" s="4">
        <f>'6.2'!F110</f>
        <v>1</v>
      </c>
      <c r="F85" s="4">
        <f>'6.3'!E85</f>
        <v>1</v>
      </c>
      <c r="G85" s="4">
        <f>'6.4'!F105</f>
        <v>1</v>
      </c>
      <c r="H85" s="16">
        <f>'6.5'!E85</f>
        <v>1</v>
      </c>
      <c r="I85" s="16">
        <f>'6.6'!E86</f>
        <v>2</v>
      </c>
      <c r="J85" s="27">
        <f>'6.7'!C86</f>
        <v>2</v>
      </c>
    </row>
    <row r="86" spans="1:10" ht="16" customHeight="1">
      <c r="A86" s="25" t="s">
        <v>73</v>
      </c>
      <c r="B86" s="26">
        <f t="shared" si="12"/>
        <v>33.333333333333329</v>
      </c>
      <c r="C86" s="26">
        <f t="shared" si="13"/>
        <v>3</v>
      </c>
      <c r="D86" s="4">
        <f>'6.1'!F114</f>
        <v>1</v>
      </c>
      <c r="E86" s="4">
        <f>'6.2'!F113</f>
        <v>1</v>
      </c>
      <c r="F86" s="4">
        <f>'6.3'!E86</f>
        <v>0</v>
      </c>
      <c r="G86" s="4">
        <f>'6.4'!F107</f>
        <v>1</v>
      </c>
      <c r="H86" s="16">
        <f>'6.5'!E86</f>
        <v>0</v>
      </c>
      <c r="I86" s="16">
        <f>'6.6'!E87</f>
        <v>0</v>
      </c>
      <c r="J86" s="27">
        <f>'6.7'!C87</f>
        <v>0</v>
      </c>
    </row>
    <row r="87" spans="1:10" ht="16" customHeight="1">
      <c r="A87" s="23" t="s">
        <v>74</v>
      </c>
      <c r="B87" s="5"/>
      <c r="C87" s="5"/>
      <c r="D87" s="6"/>
      <c r="E87" s="17"/>
      <c r="F87" s="7"/>
      <c r="G87" s="7"/>
      <c r="H87" s="7"/>
      <c r="I87" s="7"/>
      <c r="J87" s="17"/>
    </row>
    <row r="88" spans="1:10" ht="16" customHeight="1">
      <c r="A88" s="25" t="s">
        <v>64</v>
      </c>
      <c r="B88" s="26">
        <f t="shared" ref="B88:B98" si="14">C88/$C$5*100</f>
        <v>66.666666666666657</v>
      </c>
      <c r="C88" s="26">
        <f t="shared" ref="C88:C98" si="15">SUM(D88:J88)</f>
        <v>6</v>
      </c>
      <c r="D88" s="4">
        <f>'6.1'!F116</f>
        <v>1</v>
      </c>
      <c r="E88" s="4">
        <f>'6.2'!F115</f>
        <v>1</v>
      </c>
      <c r="F88" s="4">
        <f>'6.3'!E88</f>
        <v>1</v>
      </c>
      <c r="G88" s="4">
        <f>'6.4'!F109</f>
        <v>1</v>
      </c>
      <c r="H88" s="16">
        <f>'6.5'!E88</f>
        <v>0</v>
      </c>
      <c r="I88" s="16">
        <f>'6.6'!E89</f>
        <v>2</v>
      </c>
      <c r="J88" s="27">
        <f>'6.7'!C89</f>
        <v>0</v>
      </c>
    </row>
    <row r="89" spans="1:10" ht="16" customHeight="1">
      <c r="A89" s="25" t="s">
        <v>75</v>
      </c>
      <c r="B89" s="26">
        <f t="shared" si="14"/>
        <v>44.444444444444443</v>
      </c>
      <c r="C89" s="26">
        <f t="shared" si="15"/>
        <v>4</v>
      </c>
      <c r="D89" s="4">
        <f>'6.1'!F117</f>
        <v>1</v>
      </c>
      <c r="E89" s="4">
        <f>'6.2'!F117</f>
        <v>1</v>
      </c>
      <c r="F89" s="4">
        <f>'6.3'!E89</f>
        <v>0</v>
      </c>
      <c r="G89" s="4">
        <f>'6.4'!F110</f>
        <v>0</v>
      </c>
      <c r="H89" s="16">
        <f>'6.5'!E89</f>
        <v>0</v>
      </c>
      <c r="I89" s="16">
        <f>'6.6'!E90</f>
        <v>2</v>
      </c>
      <c r="J89" s="27">
        <f>'6.7'!C90</f>
        <v>0</v>
      </c>
    </row>
    <row r="90" spans="1:10" ht="16" customHeight="1">
      <c r="A90" s="25" t="s">
        <v>68</v>
      </c>
      <c r="B90" s="26">
        <f t="shared" si="14"/>
        <v>77.777777777777786</v>
      </c>
      <c r="C90" s="26">
        <f t="shared" si="15"/>
        <v>7</v>
      </c>
      <c r="D90" s="4">
        <f>'6.1'!F119</f>
        <v>1</v>
      </c>
      <c r="E90" s="4">
        <f>'6.2'!F118</f>
        <v>1</v>
      </c>
      <c r="F90" s="4">
        <f>'6.3'!E90</f>
        <v>1</v>
      </c>
      <c r="G90" s="4">
        <f>'6.4'!F112</f>
        <v>1</v>
      </c>
      <c r="H90" s="16">
        <f>'6.5'!E90</f>
        <v>1</v>
      </c>
      <c r="I90" s="16">
        <f>'6.6'!E91</f>
        <v>2</v>
      </c>
      <c r="J90" s="27">
        <f>'6.7'!C91</f>
        <v>0</v>
      </c>
    </row>
    <row r="91" spans="1:10" ht="16" customHeight="1">
      <c r="A91" s="25" t="s">
        <v>76</v>
      </c>
      <c r="B91" s="26">
        <f t="shared" si="14"/>
        <v>50</v>
      </c>
      <c r="C91" s="26">
        <f t="shared" si="15"/>
        <v>4.5</v>
      </c>
      <c r="D91" s="4">
        <f>'6.1'!F121</f>
        <v>1</v>
      </c>
      <c r="E91" s="4">
        <f>'6.2'!F120</f>
        <v>0.5</v>
      </c>
      <c r="F91" s="4">
        <f>'6.3'!E91</f>
        <v>0</v>
      </c>
      <c r="G91" s="4">
        <f>'6.4'!F114</f>
        <v>1</v>
      </c>
      <c r="H91" s="16">
        <f>'6.5'!E91</f>
        <v>0</v>
      </c>
      <c r="I91" s="16">
        <f>'6.6'!E92</f>
        <v>2</v>
      </c>
      <c r="J91" s="27">
        <f>'6.7'!C92</f>
        <v>0</v>
      </c>
    </row>
    <row r="92" spans="1:10" ht="16" customHeight="1">
      <c r="A92" s="25" t="s">
        <v>77</v>
      </c>
      <c r="B92" s="26">
        <f t="shared" si="14"/>
        <v>100</v>
      </c>
      <c r="C92" s="26">
        <f t="shared" si="15"/>
        <v>9</v>
      </c>
      <c r="D92" s="4">
        <f>'6.1'!F122</f>
        <v>1</v>
      </c>
      <c r="E92" s="4">
        <f>'6.2'!F122</f>
        <v>1</v>
      </c>
      <c r="F92" s="4">
        <f>'6.3'!E92</f>
        <v>1</v>
      </c>
      <c r="G92" s="4">
        <f>'6.4'!F115</f>
        <v>1</v>
      </c>
      <c r="H92" s="16">
        <f>'6.5'!E92</f>
        <v>1</v>
      </c>
      <c r="I92" s="16">
        <f>'6.6'!E93</f>
        <v>2</v>
      </c>
      <c r="J92" s="27">
        <f>'6.7'!C93</f>
        <v>2</v>
      </c>
    </row>
    <row r="93" spans="1:10" ht="16" customHeight="1">
      <c r="A93" s="25" t="s">
        <v>78</v>
      </c>
      <c r="B93" s="26">
        <f t="shared" si="14"/>
        <v>100</v>
      </c>
      <c r="C93" s="26">
        <f t="shared" si="15"/>
        <v>9</v>
      </c>
      <c r="D93" s="4">
        <f>'6.1'!F123</f>
        <v>1</v>
      </c>
      <c r="E93" s="4">
        <f>'6.2'!F124</f>
        <v>1</v>
      </c>
      <c r="F93" s="4">
        <f>'6.3'!E93</f>
        <v>1</v>
      </c>
      <c r="G93" s="4">
        <f>'6.4'!F116</f>
        <v>1</v>
      </c>
      <c r="H93" s="16">
        <f>'6.5'!E93</f>
        <v>1</v>
      </c>
      <c r="I93" s="16">
        <f>'6.6'!E94</f>
        <v>2</v>
      </c>
      <c r="J93" s="27">
        <f>'6.7'!C94</f>
        <v>2</v>
      </c>
    </row>
    <row r="94" spans="1:10" ht="16" customHeight="1">
      <c r="A94" s="25" t="s">
        <v>79</v>
      </c>
      <c r="B94" s="26">
        <f t="shared" si="14"/>
        <v>88.888888888888886</v>
      </c>
      <c r="C94" s="26">
        <f t="shared" si="15"/>
        <v>8</v>
      </c>
      <c r="D94" s="4">
        <f>'6.1'!F124</f>
        <v>1</v>
      </c>
      <c r="E94" s="4">
        <f>'6.2'!F125</f>
        <v>1</v>
      </c>
      <c r="F94" s="4">
        <f>'6.3'!E94</f>
        <v>1</v>
      </c>
      <c r="G94" s="4">
        <f>'6.4'!F117</f>
        <v>1</v>
      </c>
      <c r="H94" s="16">
        <f>'6.5'!E94</f>
        <v>0</v>
      </c>
      <c r="I94" s="16">
        <f>'6.6'!E95</f>
        <v>2</v>
      </c>
      <c r="J94" s="27">
        <f>'6.7'!C95</f>
        <v>2</v>
      </c>
    </row>
    <row r="95" spans="1:10" ht="16" customHeight="1">
      <c r="A95" s="25" t="s">
        <v>80</v>
      </c>
      <c r="B95" s="26">
        <f t="shared" si="14"/>
        <v>66.666666666666657</v>
      </c>
      <c r="C95" s="26">
        <f t="shared" si="15"/>
        <v>6</v>
      </c>
      <c r="D95" s="4">
        <f>'6.1'!F125</f>
        <v>1</v>
      </c>
      <c r="E95" s="4">
        <f>'6.2'!F126</f>
        <v>1</v>
      </c>
      <c r="F95" s="4">
        <f>'6.3'!E95</f>
        <v>1</v>
      </c>
      <c r="G95" s="4">
        <f>'6.4'!F118</f>
        <v>1</v>
      </c>
      <c r="H95" s="16">
        <f>'6.5'!E95</f>
        <v>0</v>
      </c>
      <c r="I95" s="16">
        <f>'6.6'!E96</f>
        <v>2</v>
      </c>
      <c r="J95" s="27">
        <f>'6.7'!C96</f>
        <v>0</v>
      </c>
    </row>
    <row r="96" spans="1:10" ht="16" customHeight="1">
      <c r="A96" s="25" t="s">
        <v>81</v>
      </c>
      <c r="B96" s="26">
        <f t="shared" si="14"/>
        <v>100</v>
      </c>
      <c r="C96" s="26">
        <f t="shared" si="15"/>
        <v>9</v>
      </c>
      <c r="D96" s="4">
        <f>'6.1'!F127</f>
        <v>1</v>
      </c>
      <c r="E96" s="4">
        <f>'6.2'!F128</f>
        <v>1</v>
      </c>
      <c r="F96" s="4">
        <f>'6.3'!E96</f>
        <v>1</v>
      </c>
      <c r="G96" s="4">
        <f>'6.4'!F119</f>
        <v>1</v>
      </c>
      <c r="H96" s="16">
        <f>'6.5'!E96</f>
        <v>1</v>
      </c>
      <c r="I96" s="16">
        <f>'6.6'!E97</f>
        <v>2</v>
      </c>
      <c r="J96" s="27">
        <f>'6.7'!C97</f>
        <v>2</v>
      </c>
    </row>
    <row r="97" spans="1:10" ht="16" customHeight="1">
      <c r="A97" s="25" t="s">
        <v>82</v>
      </c>
      <c r="B97" s="26">
        <f t="shared" si="14"/>
        <v>0</v>
      </c>
      <c r="C97" s="26">
        <f t="shared" si="15"/>
        <v>0</v>
      </c>
      <c r="D97" s="4">
        <f>'6.1'!F128</f>
        <v>0</v>
      </c>
      <c r="E97" s="4">
        <f>'6.2'!F131</f>
        <v>0</v>
      </c>
      <c r="F97" s="4">
        <f>'6.3'!E97</f>
        <v>0</v>
      </c>
      <c r="G97" s="4">
        <f>'6.4'!F122</f>
        <v>0</v>
      </c>
      <c r="H97" s="16">
        <f>'6.5'!E97</f>
        <v>0</v>
      </c>
      <c r="I97" s="16">
        <f>'6.6'!E98</f>
        <v>0</v>
      </c>
      <c r="J97" s="27">
        <f>'6.7'!C98</f>
        <v>0</v>
      </c>
    </row>
    <row r="98" spans="1:10" ht="16" customHeight="1">
      <c r="A98" s="25" t="s">
        <v>83</v>
      </c>
      <c r="B98" s="26">
        <f t="shared" si="14"/>
        <v>11.111111111111111</v>
      </c>
      <c r="C98" s="26">
        <f t="shared" si="15"/>
        <v>1</v>
      </c>
      <c r="D98" s="4">
        <f>'6.1'!F129</f>
        <v>1</v>
      </c>
      <c r="E98" s="4">
        <f>'6.2'!F132</f>
        <v>0</v>
      </c>
      <c r="F98" s="4">
        <f>'6.3'!E98</f>
        <v>0</v>
      </c>
      <c r="G98" s="4">
        <f>'6.4'!F123</f>
        <v>0</v>
      </c>
      <c r="H98" s="16">
        <f>'6.5'!E98</f>
        <v>0</v>
      </c>
      <c r="I98" s="16">
        <f>'6.6'!E99</f>
        <v>0</v>
      </c>
      <c r="J98" s="27">
        <f>'6.7'!C99</f>
        <v>0</v>
      </c>
    </row>
    <row r="99" spans="1:10">
      <c r="A99" s="12"/>
      <c r="C99" s="41"/>
    </row>
    <row r="100" spans="1:10">
      <c r="C100" s="42"/>
    </row>
  </sheetData>
  <mergeCells count="1">
    <mergeCell ref="A1:J1"/>
  </mergeCells>
  <pageMargins left="0.45" right="0.45" top="0.75" bottom="0.75" header="0.3" footer="0.3"/>
  <pageSetup paperSize="9" scale="65" orientation="landscape" horizontalDpi="300" verticalDpi="0" r:id="rId1"/>
  <headerFooter>
    <oddFooter>&amp;C&amp;"Calibri,обычный"&amp;K000000&amp;A&amp;R&amp;"Calibri,обычный"&amp;K000000&amp;P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4">
    <pageSetUpPr fitToPage="1"/>
  </sheetPr>
  <dimension ref="A1:E57"/>
  <sheetViews>
    <sheetView zoomScaleNormal="100" workbookViewId="0">
      <selection sqref="A1:E1"/>
    </sheetView>
  </sheetViews>
  <sheetFormatPr baseColWidth="10" defaultColWidth="9.1640625" defaultRowHeight="15"/>
  <cols>
    <col min="1" max="1" width="4.83203125" style="11" customWidth="1"/>
    <col min="2" max="2" width="122.5" style="28" customWidth="1"/>
    <col min="3" max="5" width="6.83203125" customWidth="1"/>
  </cols>
  <sheetData>
    <row r="1" spans="1:5" ht="30" customHeight="1">
      <c r="A1" s="267" t="s">
        <v>1639</v>
      </c>
      <c r="B1" s="267"/>
      <c r="C1" s="267"/>
      <c r="D1" s="267"/>
      <c r="E1" s="267"/>
    </row>
    <row r="2" spans="1:5" ht="32" customHeight="1">
      <c r="A2" s="268" t="s">
        <v>86</v>
      </c>
      <c r="B2" s="270" t="s">
        <v>87</v>
      </c>
      <c r="C2" s="271" t="s">
        <v>90</v>
      </c>
      <c r="D2" s="271" t="s">
        <v>91</v>
      </c>
      <c r="E2" s="271"/>
    </row>
    <row r="3" spans="1:5" ht="20.25" customHeight="1">
      <c r="A3" s="269"/>
      <c r="B3" s="270"/>
      <c r="C3" s="271"/>
      <c r="D3" s="53" t="s">
        <v>104</v>
      </c>
      <c r="E3" s="53" t="s">
        <v>105</v>
      </c>
    </row>
    <row r="4" spans="1:5" ht="16" customHeight="1">
      <c r="A4" s="54">
        <v>6</v>
      </c>
      <c r="B4" s="55" t="s">
        <v>150</v>
      </c>
      <c r="C4" s="56">
        <v>9</v>
      </c>
      <c r="D4" s="57"/>
      <c r="E4" s="57"/>
    </row>
    <row r="5" spans="1:5" ht="30" customHeight="1">
      <c r="A5" s="266" t="s">
        <v>93</v>
      </c>
      <c r="B5" s="65" t="s">
        <v>514</v>
      </c>
      <c r="C5" s="265"/>
      <c r="D5" s="264"/>
      <c r="E5" s="264"/>
    </row>
    <row r="6" spans="1:5" ht="73.5" customHeight="1">
      <c r="A6" s="263"/>
      <c r="B6" s="58" t="s">
        <v>515</v>
      </c>
      <c r="C6" s="265"/>
      <c r="D6" s="264"/>
      <c r="E6" s="264"/>
    </row>
    <row r="7" spans="1:5" ht="45" customHeight="1">
      <c r="A7" s="263"/>
      <c r="B7" s="58" t="s">
        <v>364</v>
      </c>
      <c r="C7" s="265"/>
      <c r="D7" s="264"/>
      <c r="E7" s="264"/>
    </row>
    <row r="8" spans="1:5" ht="30" customHeight="1">
      <c r="A8" s="263"/>
      <c r="B8" s="58" t="s">
        <v>516</v>
      </c>
      <c r="C8" s="57"/>
      <c r="D8" s="56"/>
      <c r="E8" s="56"/>
    </row>
    <row r="9" spans="1:5">
      <c r="A9" s="263"/>
      <c r="B9" s="66" t="s">
        <v>272</v>
      </c>
      <c r="C9" s="57">
        <v>1</v>
      </c>
      <c r="D9" s="59">
        <v>0.5</v>
      </c>
      <c r="E9" s="57">
        <v>0.5</v>
      </c>
    </row>
    <row r="10" spans="1:5">
      <c r="A10" s="263"/>
      <c r="B10" s="66" t="s">
        <v>365</v>
      </c>
      <c r="C10" s="57">
        <v>0</v>
      </c>
      <c r="D10" s="56"/>
      <c r="E10" s="56"/>
    </row>
    <row r="11" spans="1:5" ht="30">
      <c r="A11" s="263" t="s">
        <v>94</v>
      </c>
      <c r="B11" s="60" t="s">
        <v>517</v>
      </c>
      <c r="C11" s="265"/>
      <c r="D11" s="264"/>
      <c r="E11" s="264"/>
    </row>
    <row r="12" spans="1:5" ht="73" customHeight="1">
      <c r="A12" s="263"/>
      <c r="B12" s="58" t="s">
        <v>518</v>
      </c>
      <c r="C12" s="265"/>
      <c r="D12" s="264"/>
      <c r="E12" s="264"/>
    </row>
    <row r="13" spans="1:5" ht="44" customHeight="1">
      <c r="A13" s="263"/>
      <c r="B13" s="58" t="s">
        <v>519</v>
      </c>
      <c r="C13" s="265"/>
      <c r="D13" s="264"/>
      <c r="E13" s="264"/>
    </row>
    <row r="14" spans="1:5" ht="31" customHeight="1">
      <c r="A14" s="263"/>
      <c r="B14" s="58" t="s">
        <v>516</v>
      </c>
      <c r="C14" s="57"/>
      <c r="D14" s="56"/>
      <c r="E14" s="56"/>
    </row>
    <row r="15" spans="1:5">
      <c r="A15" s="263"/>
      <c r="B15" s="66" t="s">
        <v>272</v>
      </c>
      <c r="C15" s="57">
        <v>1</v>
      </c>
      <c r="D15" s="59">
        <v>0.5</v>
      </c>
      <c r="E15" s="57">
        <v>0.5</v>
      </c>
    </row>
    <row r="16" spans="1:5">
      <c r="A16" s="263"/>
      <c r="B16" s="66" t="s">
        <v>365</v>
      </c>
      <c r="C16" s="57">
        <v>0</v>
      </c>
      <c r="D16" s="56"/>
      <c r="E16" s="56"/>
    </row>
    <row r="17" spans="1:5" ht="30">
      <c r="A17" s="263" t="s">
        <v>96</v>
      </c>
      <c r="B17" s="65" t="s">
        <v>520</v>
      </c>
      <c r="C17" s="264"/>
      <c r="D17" s="264"/>
      <c r="E17" s="264"/>
    </row>
    <row r="18" spans="1:5" ht="59" customHeight="1">
      <c r="A18" s="263"/>
      <c r="B18" s="58" t="s">
        <v>521</v>
      </c>
      <c r="C18" s="264"/>
      <c r="D18" s="264"/>
      <c r="E18" s="264"/>
    </row>
    <row r="19" spans="1:5" ht="72" customHeight="1">
      <c r="A19" s="263"/>
      <c r="B19" s="58" t="s">
        <v>522</v>
      </c>
      <c r="C19" s="264"/>
      <c r="D19" s="264"/>
      <c r="E19" s="264"/>
    </row>
    <row r="20" spans="1:5" ht="44" customHeight="1">
      <c r="A20" s="263"/>
      <c r="B20" s="58" t="s">
        <v>523</v>
      </c>
      <c r="C20" s="264"/>
      <c r="D20" s="264"/>
      <c r="E20" s="264"/>
    </row>
    <row r="21" spans="1:5">
      <c r="A21" s="263"/>
      <c r="B21" s="66" t="s">
        <v>398</v>
      </c>
      <c r="C21" s="57">
        <v>1</v>
      </c>
      <c r="D21" s="57">
        <v>0.5</v>
      </c>
      <c r="E21" s="56"/>
    </row>
    <row r="22" spans="1:5">
      <c r="A22" s="263"/>
      <c r="B22" s="66" t="s">
        <v>109</v>
      </c>
      <c r="C22" s="57">
        <v>0</v>
      </c>
      <c r="D22" s="56"/>
      <c r="E22" s="56"/>
    </row>
    <row r="23" spans="1:5" ht="30">
      <c r="A23" s="263" t="s">
        <v>97</v>
      </c>
      <c r="B23" s="65" t="s">
        <v>524</v>
      </c>
      <c r="C23" s="264"/>
      <c r="D23" s="264"/>
      <c r="E23" s="264"/>
    </row>
    <row r="24" spans="1:5" ht="73.5" customHeight="1">
      <c r="A24" s="263"/>
      <c r="B24" s="58" t="s">
        <v>525</v>
      </c>
      <c r="C24" s="264"/>
      <c r="D24" s="264"/>
      <c r="E24" s="264"/>
    </row>
    <row r="25" spans="1:5" ht="45" customHeight="1">
      <c r="A25" s="263"/>
      <c r="B25" s="58" t="s">
        <v>526</v>
      </c>
      <c r="C25" s="264"/>
      <c r="D25" s="264"/>
      <c r="E25" s="264"/>
    </row>
    <row r="26" spans="1:5" ht="31" customHeight="1">
      <c r="A26" s="263"/>
      <c r="B26" s="58" t="s">
        <v>516</v>
      </c>
      <c r="C26" s="56"/>
      <c r="D26" s="56"/>
      <c r="E26" s="56"/>
    </row>
    <row r="27" spans="1:5">
      <c r="A27" s="263"/>
      <c r="B27" s="66" t="s">
        <v>272</v>
      </c>
      <c r="C27" s="57">
        <v>1</v>
      </c>
      <c r="D27" s="59">
        <v>0.5</v>
      </c>
      <c r="E27" s="57">
        <v>0.5</v>
      </c>
    </row>
    <row r="28" spans="1:5">
      <c r="A28" s="263"/>
      <c r="B28" s="66" t="s">
        <v>365</v>
      </c>
      <c r="C28" s="57">
        <v>0</v>
      </c>
      <c r="D28" s="56"/>
      <c r="E28" s="56"/>
    </row>
    <row r="29" spans="1:5" ht="30">
      <c r="A29" s="263" t="s">
        <v>98</v>
      </c>
      <c r="B29" s="65" t="s">
        <v>527</v>
      </c>
      <c r="C29" s="264"/>
      <c r="D29" s="264"/>
      <c r="E29" s="264"/>
    </row>
    <row r="30" spans="1:5" ht="59.25" customHeight="1">
      <c r="A30" s="263"/>
      <c r="B30" s="61" t="s">
        <v>528</v>
      </c>
      <c r="C30" s="264"/>
      <c r="D30" s="264"/>
      <c r="E30" s="264"/>
    </row>
    <row r="31" spans="1:5" ht="72" customHeight="1">
      <c r="A31" s="263"/>
      <c r="B31" s="58" t="s">
        <v>522</v>
      </c>
      <c r="C31" s="264"/>
      <c r="D31" s="264"/>
      <c r="E31" s="264"/>
    </row>
    <row r="32" spans="1:5" ht="30.75" customHeight="1">
      <c r="A32" s="263"/>
      <c r="B32" s="62" t="s">
        <v>366</v>
      </c>
      <c r="C32" s="264"/>
      <c r="D32" s="264"/>
      <c r="E32" s="264"/>
    </row>
    <row r="33" spans="1:5" ht="16.5" customHeight="1">
      <c r="A33" s="263"/>
      <c r="B33" s="63" t="s">
        <v>529</v>
      </c>
      <c r="C33" s="264"/>
      <c r="D33" s="264"/>
      <c r="E33" s="264"/>
    </row>
    <row r="34" spans="1:5">
      <c r="A34" s="263"/>
      <c r="B34" s="66" t="s">
        <v>398</v>
      </c>
      <c r="C34" s="57">
        <v>1</v>
      </c>
      <c r="D34" s="57">
        <v>0.5</v>
      </c>
      <c r="E34" s="56"/>
    </row>
    <row r="35" spans="1:5">
      <c r="A35" s="263"/>
      <c r="B35" s="66" t="s">
        <v>109</v>
      </c>
      <c r="C35" s="57">
        <v>0</v>
      </c>
      <c r="D35" s="56"/>
      <c r="E35" s="56"/>
    </row>
    <row r="36" spans="1:5" ht="44" customHeight="1">
      <c r="A36" s="263" t="s">
        <v>99</v>
      </c>
      <c r="B36" s="60" t="s">
        <v>100</v>
      </c>
      <c r="C36" s="264"/>
      <c r="D36" s="264"/>
      <c r="E36" s="264"/>
    </row>
    <row r="37" spans="1:5" ht="87" customHeight="1">
      <c r="A37" s="263"/>
      <c r="B37" s="58" t="s">
        <v>367</v>
      </c>
      <c r="C37" s="264"/>
      <c r="D37" s="264"/>
      <c r="E37" s="264"/>
    </row>
    <row r="38" spans="1:5">
      <c r="A38" s="263"/>
      <c r="B38" s="62" t="s">
        <v>368</v>
      </c>
      <c r="C38" s="264"/>
      <c r="D38" s="264"/>
      <c r="E38" s="264"/>
    </row>
    <row r="39" spans="1:5">
      <c r="A39" s="263"/>
      <c r="B39" s="62" t="s">
        <v>1309</v>
      </c>
      <c r="C39" s="264"/>
      <c r="D39" s="264"/>
      <c r="E39" s="264"/>
    </row>
    <row r="40" spans="1:5" ht="15" customHeight="1">
      <c r="A40" s="263"/>
      <c r="B40" s="62" t="s">
        <v>1310</v>
      </c>
      <c r="C40" s="264"/>
      <c r="D40" s="264"/>
      <c r="E40" s="264"/>
    </row>
    <row r="41" spans="1:5" ht="30">
      <c r="A41" s="263"/>
      <c r="B41" s="62" t="s">
        <v>1311</v>
      </c>
      <c r="C41" s="264"/>
      <c r="D41" s="264"/>
      <c r="E41" s="264"/>
    </row>
    <row r="42" spans="1:5" ht="30">
      <c r="A42" s="263"/>
      <c r="B42" s="62" t="s">
        <v>1312</v>
      </c>
      <c r="C42" s="264"/>
      <c r="D42" s="264"/>
      <c r="E42" s="264"/>
    </row>
    <row r="43" spans="1:5">
      <c r="A43" s="263"/>
      <c r="B43" s="62" t="s">
        <v>1313</v>
      </c>
      <c r="C43" s="264"/>
      <c r="D43" s="264"/>
      <c r="E43" s="264"/>
    </row>
    <row r="44" spans="1:5">
      <c r="A44" s="263"/>
      <c r="B44" s="62" t="s">
        <v>530</v>
      </c>
      <c r="C44" s="264"/>
      <c r="D44" s="264"/>
      <c r="E44" s="264"/>
    </row>
    <row r="45" spans="1:5" ht="57" customHeight="1">
      <c r="A45" s="263"/>
      <c r="B45" s="58" t="s">
        <v>369</v>
      </c>
      <c r="C45" s="264"/>
      <c r="D45" s="264"/>
      <c r="E45" s="264"/>
    </row>
    <row r="46" spans="1:5" ht="59" customHeight="1">
      <c r="A46" s="263"/>
      <c r="B46" s="58" t="s">
        <v>370</v>
      </c>
      <c r="C46" s="264"/>
      <c r="D46" s="264"/>
      <c r="E46" s="264"/>
    </row>
    <row r="47" spans="1:5">
      <c r="A47" s="263"/>
      <c r="B47" s="66" t="s">
        <v>103</v>
      </c>
      <c r="C47" s="57">
        <v>2</v>
      </c>
      <c r="D47" s="64">
        <v>0.5</v>
      </c>
      <c r="E47" s="56"/>
    </row>
    <row r="48" spans="1:5">
      <c r="A48" s="263"/>
      <c r="B48" s="66" t="s">
        <v>95</v>
      </c>
      <c r="C48" s="57">
        <v>0</v>
      </c>
      <c r="D48" s="56"/>
      <c r="E48" s="56"/>
    </row>
    <row r="49" spans="1:5" ht="29" customHeight="1">
      <c r="A49" s="263" t="s">
        <v>101</v>
      </c>
      <c r="B49" s="65" t="s">
        <v>531</v>
      </c>
      <c r="C49" s="264"/>
      <c r="D49" s="264"/>
      <c r="E49" s="264"/>
    </row>
    <row r="50" spans="1:5" ht="45" customHeight="1">
      <c r="A50" s="263"/>
      <c r="B50" s="58" t="s">
        <v>285</v>
      </c>
      <c r="C50" s="264"/>
      <c r="D50" s="264"/>
      <c r="E50" s="264"/>
    </row>
    <row r="51" spans="1:5" ht="58.5" customHeight="1">
      <c r="A51" s="263"/>
      <c r="B51" s="58" t="s">
        <v>371</v>
      </c>
      <c r="C51" s="264"/>
      <c r="D51" s="264"/>
      <c r="E51" s="264"/>
    </row>
    <row r="52" spans="1:5" ht="44" customHeight="1">
      <c r="A52" s="263"/>
      <c r="B52" s="58" t="s">
        <v>532</v>
      </c>
      <c r="C52" s="264"/>
      <c r="D52" s="264"/>
      <c r="E52" s="264"/>
    </row>
    <row r="53" spans="1:5" ht="45">
      <c r="A53" s="263"/>
      <c r="B53" s="58" t="s">
        <v>533</v>
      </c>
      <c r="C53" s="264"/>
      <c r="D53" s="264"/>
      <c r="E53" s="264"/>
    </row>
    <row r="54" spans="1:5" ht="45" customHeight="1">
      <c r="A54" s="263"/>
      <c r="B54" s="58" t="s">
        <v>534</v>
      </c>
      <c r="C54" s="264"/>
      <c r="D54" s="264"/>
      <c r="E54" s="264"/>
    </row>
    <row r="55" spans="1:5" ht="16" customHeight="1">
      <c r="A55" s="263"/>
      <c r="B55" s="66" t="s">
        <v>148</v>
      </c>
      <c r="C55" s="57">
        <v>2</v>
      </c>
      <c r="D55" s="56"/>
      <c r="E55" s="56"/>
    </row>
    <row r="56" spans="1:5">
      <c r="A56" s="263"/>
      <c r="B56" s="66" t="s">
        <v>149</v>
      </c>
      <c r="C56" s="57">
        <v>1</v>
      </c>
      <c r="D56" s="56"/>
      <c r="E56" s="56"/>
    </row>
    <row r="57" spans="1:5">
      <c r="A57" s="263"/>
      <c r="B57" s="66" t="s">
        <v>102</v>
      </c>
      <c r="C57" s="57">
        <v>0</v>
      </c>
      <c r="D57" s="56"/>
      <c r="E57" s="56"/>
    </row>
  </sheetData>
  <mergeCells count="33">
    <mergeCell ref="A1:E1"/>
    <mergeCell ref="A2:A3"/>
    <mergeCell ref="B2:B3"/>
    <mergeCell ref="C2:C3"/>
    <mergeCell ref="D2:E2"/>
    <mergeCell ref="C5:C7"/>
    <mergeCell ref="D5:D7"/>
    <mergeCell ref="E5:E7"/>
    <mergeCell ref="A5:A10"/>
    <mergeCell ref="A11:A16"/>
    <mergeCell ref="C11:C13"/>
    <mergeCell ref="D11:D13"/>
    <mergeCell ref="E11:E13"/>
    <mergeCell ref="A17:A22"/>
    <mergeCell ref="C17:C20"/>
    <mergeCell ref="D17:D20"/>
    <mergeCell ref="E17:E20"/>
    <mergeCell ref="C23:C25"/>
    <mergeCell ref="D23:D25"/>
    <mergeCell ref="E23:E25"/>
    <mergeCell ref="A23:A28"/>
    <mergeCell ref="A29:A35"/>
    <mergeCell ref="C29:C33"/>
    <mergeCell ref="D29:D33"/>
    <mergeCell ref="E29:E33"/>
    <mergeCell ref="A49:A57"/>
    <mergeCell ref="C49:C54"/>
    <mergeCell ref="D49:D54"/>
    <mergeCell ref="E49:E54"/>
    <mergeCell ref="A36:A48"/>
    <mergeCell ref="C36:C46"/>
    <mergeCell ref="D36:D46"/>
    <mergeCell ref="E36:E46"/>
  </mergeCells>
  <hyperlinks>
    <hyperlink ref="B54" r:id="rId1" display="mailto:rating@nifi.ru" xr:uid="{00000000-0004-0000-0200-000000000000}"/>
  </hyperlinks>
  <pageMargins left="0.7" right="0.7" top="0.75" bottom="0.75" header="0.3" footer="0.3"/>
  <pageSetup paperSize="9" scale="83" fitToHeight="0" orientation="landscape" verticalDpi="0" r:id="rId2"/>
  <headerFooter>
    <oddFooter>&amp;C&amp;"Calibri,обычный"&amp;K000000&amp;A&amp;R&amp;"Calibri,обычный"&amp;K000000&amp;P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5"/>
  <dimension ref="A1:P201"/>
  <sheetViews>
    <sheetView zoomScaleNormal="100" workbookViewId="0">
      <pane ySplit="5" topLeftCell="A6" activePane="bottomLeft" state="frozen"/>
      <selection activeCell="R30" sqref="R30"/>
      <selection pane="bottomLeft" sqref="A1:O1"/>
    </sheetView>
  </sheetViews>
  <sheetFormatPr baseColWidth="10" defaultColWidth="9.1640625" defaultRowHeight="12"/>
  <cols>
    <col min="1" max="1" width="24.83203125" style="46" customWidth="1"/>
    <col min="2" max="2" width="32.5" style="1" customWidth="1"/>
    <col min="3" max="3" width="5.83203125" style="9" customWidth="1"/>
    <col min="4" max="5" width="4.83203125" style="9" customWidth="1"/>
    <col min="6" max="6" width="5.83203125" style="9" customWidth="1"/>
    <col min="7" max="7" width="14.83203125" style="10" customWidth="1"/>
    <col min="8" max="8" width="14.83203125" style="9" customWidth="1"/>
    <col min="9" max="9" width="14.83203125" style="47" customWidth="1"/>
    <col min="10" max="10" width="14.83203125" style="68" customWidth="1"/>
    <col min="11" max="11" width="14.83203125" style="47" customWidth="1"/>
    <col min="12" max="15" width="15.83203125" style="32" customWidth="1"/>
    <col min="16" max="16" width="9.1640625" style="167" customWidth="1"/>
    <col min="17" max="16384" width="9.1640625" style="46"/>
  </cols>
  <sheetData>
    <row r="1" spans="1:16" ht="25" customHeight="1">
      <c r="A1" s="261" t="s">
        <v>535</v>
      </c>
      <c r="B1" s="262"/>
      <c r="C1" s="262"/>
      <c r="D1" s="262"/>
      <c r="E1" s="262"/>
      <c r="F1" s="262"/>
      <c r="G1" s="262"/>
      <c r="H1" s="262"/>
      <c r="I1" s="262"/>
      <c r="J1" s="262"/>
      <c r="K1" s="262"/>
      <c r="L1" s="262"/>
      <c r="M1" s="262"/>
      <c r="N1" s="262"/>
      <c r="O1" s="262"/>
    </row>
    <row r="2" spans="1:16" ht="15.75" customHeight="1">
      <c r="A2" s="14" t="s">
        <v>1650</v>
      </c>
      <c r="B2" s="14"/>
      <c r="C2" s="14"/>
      <c r="D2" s="14"/>
      <c r="E2" s="14"/>
      <c r="F2" s="18"/>
      <c r="G2" s="14"/>
      <c r="H2" s="14"/>
      <c r="I2" s="14"/>
      <c r="J2" s="14"/>
      <c r="K2" s="14"/>
      <c r="L2" s="69"/>
      <c r="M2" s="33"/>
      <c r="N2" s="33"/>
      <c r="O2" s="84"/>
    </row>
    <row r="3" spans="1:16" ht="53" customHeight="1">
      <c r="A3" s="275" t="s">
        <v>111</v>
      </c>
      <c r="B3" s="143" t="s">
        <v>602</v>
      </c>
      <c r="C3" s="276" t="s">
        <v>112</v>
      </c>
      <c r="D3" s="276"/>
      <c r="E3" s="276"/>
      <c r="F3" s="276"/>
      <c r="G3" s="272" t="s">
        <v>297</v>
      </c>
      <c r="H3" s="272" t="s">
        <v>298</v>
      </c>
      <c r="I3" s="272" t="s">
        <v>299</v>
      </c>
      <c r="J3" s="272" t="s">
        <v>300</v>
      </c>
      <c r="K3" s="273"/>
      <c r="L3" s="272" t="s">
        <v>1544</v>
      </c>
      <c r="M3" s="273"/>
      <c r="N3" s="273"/>
      <c r="O3" s="274" t="s">
        <v>301</v>
      </c>
    </row>
    <row r="4" spans="1:16" ht="17" customHeight="1">
      <c r="A4" s="275"/>
      <c r="B4" s="144" t="str">
        <f>'Методика (раздел 6)'!B9</f>
        <v>Да, разработан</v>
      </c>
      <c r="C4" s="272" t="s">
        <v>89</v>
      </c>
      <c r="D4" s="272" t="s">
        <v>104</v>
      </c>
      <c r="E4" s="272" t="s">
        <v>105</v>
      </c>
      <c r="F4" s="276" t="s">
        <v>211</v>
      </c>
      <c r="G4" s="272"/>
      <c r="H4" s="273"/>
      <c r="I4" s="273"/>
      <c r="J4" s="278" t="s">
        <v>302</v>
      </c>
      <c r="K4" s="273" t="s">
        <v>303</v>
      </c>
      <c r="L4" s="274" t="s">
        <v>1568</v>
      </c>
      <c r="M4" s="274" t="s">
        <v>113</v>
      </c>
      <c r="N4" s="274" t="s">
        <v>304</v>
      </c>
      <c r="O4" s="277"/>
    </row>
    <row r="5" spans="1:16" ht="41" customHeight="1">
      <c r="A5" s="275"/>
      <c r="B5" s="144" t="str">
        <f>'Методика (раздел 6)'!B10</f>
        <v>Нет, не разработан, или не отвечает требованиям, или отсутствует в открытом доступе в установленный срок</v>
      </c>
      <c r="C5" s="272"/>
      <c r="D5" s="272"/>
      <c r="E5" s="272"/>
      <c r="F5" s="276"/>
      <c r="G5" s="272"/>
      <c r="H5" s="273"/>
      <c r="I5" s="273"/>
      <c r="J5" s="273"/>
      <c r="K5" s="273"/>
      <c r="L5" s="274"/>
      <c r="M5" s="274"/>
      <c r="N5" s="277"/>
      <c r="O5" s="277"/>
      <c r="P5" s="168"/>
    </row>
    <row r="6" spans="1:16" s="12" customFormat="1" ht="15" customHeight="1">
      <c r="A6" s="145" t="s">
        <v>0</v>
      </c>
      <c r="B6" s="145"/>
      <c r="C6" s="146"/>
      <c r="D6" s="146"/>
      <c r="E6" s="146"/>
      <c r="F6" s="147"/>
      <c r="G6" s="148"/>
      <c r="H6" s="147"/>
      <c r="I6" s="147"/>
      <c r="J6" s="149"/>
      <c r="K6" s="147"/>
      <c r="L6" s="150"/>
      <c r="M6" s="150"/>
      <c r="N6" s="150"/>
      <c r="O6" s="150"/>
      <c r="P6" s="168"/>
    </row>
    <row r="7" spans="1:16" s="12" customFormat="1" ht="15" customHeight="1">
      <c r="A7" s="77" t="s">
        <v>1</v>
      </c>
      <c r="B7" s="151" t="s">
        <v>272</v>
      </c>
      <c r="C7" s="138">
        <f>IF(B7="Да, разработан",1,0)</f>
        <v>1</v>
      </c>
      <c r="D7" s="138"/>
      <c r="E7" s="138"/>
      <c r="F7" s="139">
        <f>C7*(1-D7-E7)</f>
        <v>1</v>
      </c>
      <c r="G7" s="137" t="s">
        <v>171</v>
      </c>
      <c r="H7" s="137" t="s">
        <v>116</v>
      </c>
      <c r="I7" s="137" t="s">
        <v>153</v>
      </c>
      <c r="J7" s="140">
        <v>44918</v>
      </c>
      <c r="K7" s="152">
        <v>44945</v>
      </c>
      <c r="L7" s="82" t="s">
        <v>1317</v>
      </c>
      <c r="M7" s="82" t="s">
        <v>413</v>
      </c>
      <c r="N7" s="81" t="s">
        <v>536</v>
      </c>
      <c r="O7" s="81" t="s">
        <v>110</v>
      </c>
      <c r="P7" s="168"/>
    </row>
    <row r="8" spans="1:16" s="12" customFormat="1" ht="15" customHeight="1">
      <c r="A8" s="77" t="s">
        <v>110</v>
      </c>
      <c r="B8" s="77" t="s">
        <v>110</v>
      </c>
      <c r="C8" s="138" t="s">
        <v>110</v>
      </c>
      <c r="D8" s="138"/>
      <c r="E8" s="138"/>
      <c r="F8" s="139" t="s">
        <v>110</v>
      </c>
      <c r="G8" s="137" t="s">
        <v>171</v>
      </c>
      <c r="H8" s="137" t="s">
        <v>116</v>
      </c>
      <c r="I8" s="137" t="s">
        <v>153</v>
      </c>
      <c r="J8" s="140">
        <v>44918</v>
      </c>
      <c r="K8" s="152">
        <v>44999</v>
      </c>
      <c r="L8" s="82" t="s">
        <v>173</v>
      </c>
      <c r="M8" s="82" t="s">
        <v>496</v>
      </c>
      <c r="N8" s="81" t="s">
        <v>628</v>
      </c>
      <c r="O8" s="81" t="s">
        <v>110</v>
      </c>
      <c r="P8" s="168"/>
    </row>
    <row r="9" spans="1:16" s="12" customFormat="1" ht="15" customHeight="1">
      <c r="A9" s="77" t="s">
        <v>2</v>
      </c>
      <c r="B9" s="151" t="s">
        <v>272</v>
      </c>
      <c r="C9" s="138">
        <f>IF(B9="Да, разработан",1,0)</f>
        <v>1</v>
      </c>
      <c r="D9" s="138"/>
      <c r="E9" s="138"/>
      <c r="F9" s="142">
        <f>C9*(1-D9-E9)</f>
        <v>1</v>
      </c>
      <c r="G9" s="137" t="s">
        <v>171</v>
      </c>
      <c r="H9" s="137" t="s">
        <v>116</v>
      </c>
      <c r="I9" s="137" t="s">
        <v>153</v>
      </c>
      <c r="J9" s="140">
        <v>44907</v>
      </c>
      <c r="K9" s="152">
        <v>44936</v>
      </c>
      <c r="L9" s="82" t="s">
        <v>173</v>
      </c>
      <c r="M9" s="82" t="s">
        <v>325</v>
      </c>
      <c r="N9" s="81" t="s">
        <v>110</v>
      </c>
      <c r="O9" s="81" t="s">
        <v>110</v>
      </c>
      <c r="P9" s="168"/>
    </row>
    <row r="10" spans="1:16" s="12" customFormat="1" ht="15" customHeight="1">
      <c r="A10" s="77" t="s">
        <v>110</v>
      </c>
      <c r="B10" s="77" t="s">
        <v>110</v>
      </c>
      <c r="C10" s="138" t="s">
        <v>110</v>
      </c>
      <c r="D10" s="138"/>
      <c r="E10" s="138"/>
      <c r="F10" s="139" t="s">
        <v>110</v>
      </c>
      <c r="G10" s="137" t="s">
        <v>171</v>
      </c>
      <c r="H10" s="137" t="s">
        <v>141</v>
      </c>
      <c r="I10" s="137" t="s">
        <v>157</v>
      </c>
      <c r="J10" s="140">
        <v>44907</v>
      </c>
      <c r="K10" s="152" t="s">
        <v>115</v>
      </c>
      <c r="L10" s="82" t="s">
        <v>173</v>
      </c>
      <c r="M10" s="82" t="s">
        <v>1407</v>
      </c>
      <c r="N10" s="153" t="s">
        <v>653</v>
      </c>
      <c r="O10" s="81" t="s">
        <v>110</v>
      </c>
      <c r="P10" s="168"/>
    </row>
    <row r="11" spans="1:16" s="12" customFormat="1" ht="15" customHeight="1">
      <c r="A11" s="151" t="s">
        <v>3</v>
      </c>
      <c r="B11" s="77" t="s">
        <v>272</v>
      </c>
      <c r="C11" s="138">
        <f t="shared" ref="C11:C20" si="0">IF(B11="Да, разработан",1,0)</f>
        <v>1</v>
      </c>
      <c r="D11" s="138"/>
      <c r="E11" s="138"/>
      <c r="F11" s="142">
        <f t="shared" ref="F11:F19" si="1">C11*(1-D11-E11)</f>
        <v>1</v>
      </c>
      <c r="G11" s="137" t="s">
        <v>171</v>
      </c>
      <c r="H11" s="137" t="s">
        <v>116</v>
      </c>
      <c r="I11" s="137" t="s">
        <v>153</v>
      </c>
      <c r="J11" s="140">
        <v>44921</v>
      </c>
      <c r="K11" s="152">
        <v>45013</v>
      </c>
      <c r="L11" s="82" t="s">
        <v>1317</v>
      </c>
      <c r="M11" s="81" t="s">
        <v>630</v>
      </c>
      <c r="N11" s="81" t="s">
        <v>629</v>
      </c>
      <c r="O11" s="81" t="s">
        <v>110</v>
      </c>
      <c r="P11" s="168"/>
    </row>
    <row r="12" spans="1:16" s="12" customFormat="1" ht="15" customHeight="1">
      <c r="A12" s="151" t="s">
        <v>4</v>
      </c>
      <c r="B12" s="77" t="s">
        <v>365</v>
      </c>
      <c r="C12" s="138">
        <f t="shared" si="0"/>
        <v>0</v>
      </c>
      <c r="D12" s="138"/>
      <c r="E12" s="138"/>
      <c r="F12" s="142">
        <f t="shared" si="1"/>
        <v>0</v>
      </c>
      <c r="G12" s="137" t="s">
        <v>151</v>
      </c>
      <c r="H12" s="137" t="s">
        <v>110</v>
      </c>
      <c r="I12" s="137" t="s">
        <v>110</v>
      </c>
      <c r="J12" s="140">
        <v>44914</v>
      </c>
      <c r="K12" s="152" t="s">
        <v>110</v>
      </c>
      <c r="L12" s="82" t="s">
        <v>1318</v>
      </c>
      <c r="M12" s="81" t="s">
        <v>290</v>
      </c>
      <c r="N12" s="81" t="s">
        <v>110</v>
      </c>
      <c r="O12" s="81" t="s">
        <v>1306</v>
      </c>
      <c r="P12" s="168" t="s">
        <v>110</v>
      </c>
    </row>
    <row r="13" spans="1:16" s="12" customFormat="1" ht="15" customHeight="1">
      <c r="A13" s="151" t="s">
        <v>5</v>
      </c>
      <c r="B13" s="151" t="s">
        <v>272</v>
      </c>
      <c r="C13" s="138">
        <f t="shared" si="0"/>
        <v>1</v>
      </c>
      <c r="D13" s="138"/>
      <c r="E13" s="138"/>
      <c r="F13" s="142">
        <f t="shared" si="1"/>
        <v>1</v>
      </c>
      <c r="G13" s="137" t="s">
        <v>171</v>
      </c>
      <c r="H13" s="137" t="s">
        <v>116</v>
      </c>
      <c r="I13" s="137" t="s">
        <v>153</v>
      </c>
      <c r="J13" s="140">
        <v>44914</v>
      </c>
      <c r="K13" s="152" t="s">
        <v>115</v>
      </c>
      <c r="L13" s="82" t="s">
        <v>1317</v>
      </c>
      <c r="M13" s="81" t="s">
        <v>633</v>
      </c>
      <c r="N13" s="81" t="s">
        <v>632</v>
      </c>
      <c r="O13" s="81" t="s">
        <v>110</v>
      </c>
      <c r="P13" s="168"/>
    </row>
    <row r="14" spans="1:16" s="12" customFormat="1" ht="15" customHeight="1">
      <c r="A14" s="77" t="s">
        <v>6</v>
      </c>
      <c r="B14" s="77" t="s">
        <v>272</v>
      </c>
      <c r="C14" s="138">
        <f t="shared" si="0"/>
        <v>1</v>
      </c>
      <c r="D14" s="138"/>
      <c r="E14" s="138"/>
      <c r="F14" s="142">
        <f t="shared" si="1"/>
        <v>1</v>
      </c>
      <c r="G14" s="137" t="s">
        <v>171</v>
      </c>
      <c r="H14" s="137" t="s">
        <v>116</v>
      </c>
      <c r="I14" s="137" t="s">
        <v>153</v>
      </c>
      <c r="J14" s="140">
        <v>44896</v>
      </c>
      <c r="K14" s="152" t="s">
        <v>115</v>
      </c>
      <c r="L14" s="82" t="s">
        <v>1318</v>
      </c>
      <c r="M14" s="81" t="s">
        <v>377</v>
      </c>
      <c r="N14" s="81" t="s">
        <v>631</v>
      </c>
      <c r="O14" s="81" t="s">
        <v>110</v>
      </c>
      <c r="P14" s="168"/>
    </row>
    <row r="15" spans="1:16" s="12" customFormat="1" ht="15" customHeight="1">
      <c r="A15" s="151" t="s">
        <v>7</v>
      </c>
      <c r="B15" s="77" t="s">
        <v>272</v>
      </c>
      <c r="C15" s="138">
        <f t="shared" si="0"/>
        <v>1</v>
      </c>
      <c r="D15" s="138"/>
      <c r="E15" s="138"/>
      <c r="F15" s="142">
        <f t="shared" si="1"/>
        <v>1</v>
      </c>
      <c r="G15" s="137" t="s">
        <v>171</v>
      </c>
      <c r="H15" s="137" t="s">
        <v>116</v>
      </c>
      <c r="I15" s="137" t="s">
        <v>153</v>
      </c>
      <c r="J15" s="140">
        <v>44914</v>
      </c>
      <c r="K15" s="152">
        <v>44937</v>
      </c>
      <c r="L15" s="82" t="s">
        <v>1317</v>
      </c>
      <c r="M15" s="82" t="s">
        <v>547</v>
      </c>
      <c r="N15" s="82" t="s">
        <v>110</v>
      </c>
      <c r="O15" s="81" t="s">
        <v>110</v>
      </c>
      <c r="P15" s="168"/>
    </row>
    <row r="16" spans="1:16" s="12" customFormat="1" ht="15" customHeight="1">
      <c r="A16" s="77" t="s">
        <v>8</v>
      </c>
      <c r="B16" s="77" t="s">
        <v>272</v>
      </c>
      <c r="C16" s="138">
        <f t="shared" si="0"/>
        <v>1</v>
      </c>
      <c r="D16" s="138"/>
      <c r="E16" s="138"/>
      <c r="F16" s="142">
        <f t="shared" si="1"/>
        <v>1</v>
      </c>
      <c r="G16" s="137" t="s">
        <v>171</v>
      </c>
      <c r="H16" s="137" t="s">
        <v>114</v>
      </c>
      <c r="I16" s="137" t="s">
        <v>153</v>
      </c>
      <c r="J16" s="140">
        <v>44914</v>
      </c>
      <c r="K16" s="152">
        <v>44925</v>
      </c>
      <c r="L16" s="82" t="s">
        <v>1321</v>
      </c>
      <c r="M16" s="82" t="s">
        <v>372</v>
      </c>
      <c r="N16" s="82" t="s">
        <v>548</v>
      </c>
      <c r="O16" s="86" t="s">
        <v>110</v>
      </c>
      <c r="P16" s="168"/>
    </row>
    <row r="17" spans="1:16" s="12" customFormat="1" ht="15" customHeight="1">
      <c r="A17" s="77" t="s">
        <v>9</v>
      </c>
      <c r="B17" s="77" t="s">
        <v>272</v>
      </c>
      <c r="C17" s="138">
        <f t="shared" si="0"/>
        <v>1</v>
      </c>
      <c r="D17" s="138"/>
      <c r="E17" s="138"/>
      <c r="F17" s="142">
        <f t="shared" si="1"/>
        <v>1</v>
      </c>
      <c r="G17" s="137" t="s">
        <v>171</v>
      </c>
      <c r="H17" s="137" t="s">
        <v>116</v>
      </c>
      <c r="I17" s="137" t="s">
        <v>153</v>
      </c>
      <c r="J17" s="140">
        <v>44902</v>
      </c>
      <c r="K17" s="141" t="s">
        <v>115</v>
      </c>
      <c r="L17" s="82" t="s">
        <v>1317</v>
      </c>
      <c r="M17" s="82" t="s">
        <v>119</v>
      </c>
      <c r="N17" s="82" t="s">
        <v>110</v>
      </c>
      <c r="O17" s="81" t="s">
        <v>110</v>
      </c>
      <c r="P17" s="168"/>
    </row>
    <row r="18" spans="1:16" s="12" customFormat="1" ht="15" customHeight="1">
      <c r="A18" s="151" t="s">
        <v>162</v>
      </c>
      <c r="B18" s="77" t="s">
        <v>272</v>
      </c>
      <c r="C18" s="138">
        <f t="shared" si="0"/>
        <v>1</v>
      </c>
      <c r="D18" s="138"/>
      <c r="E18" s="138"/>
      <c r="F18" s="142">
        <f t="shared" si="1"/>
        <v>1</v>
      </c>
      <c r="G18" s="137" t="s">
        <v>171</v>
      </c>
      <c r="H18" s="137" t="s">
        <v>116</v>
      </c>
      <c r="I18" s="137" t="s">
        <v>153</v>
      </c>
      <c r="J18" s="140">
        <v>44902</v>
      </c>
      <c r="K18" s="141">
        <v>44925</v>
      </c>
      <c r="L18" s="82" t="s">
        <v>173</v>
      </c>
      <c r="M18" s="82" t="s">
        <v>1323</v>
      </c>
      <c r="N18" s="82" t="s">
        <v>549</v>
      </c>
      <c r="O18" s="81" t="s">
        <v>110</v>
      </c>
      <c r="P18" s="168"/>
    </row>
    <row r="19" spans="1:16" s="12" customFormat="1" ht="15" customHeight="1">
      <c r="A19" s="77" t="s">
        <v>11</v>
      </c>
      <c r="B19" s="77" t="s">
        <v>272</v>
      </c>
      <c r="C19" s="138">
        <f t="shared" si="0"/>
        <v>1</v>
      </c>
      <c r="D19" s="138"/>
      <c r="E19" s="138"/>
      <c r="F19" s="142">
        <f t="shared" si="1"/>
        <v>1</v>
      </c>
      <c r="G19" s="137" t="s">
        <v>171</v>
      </c>
      <c r="H19" s="137" t="s">
        <v>116</v>
      </c>
      <c r="I19" s="137" t="s">
        <v>153</v>
      </c>
      <c r="J19" s="154">
        <v>44897</v>
      </c>
      <c r="K19" s="152">
        <v>44945</v>
      </c>
      <c r="L19" s="82" t="s">
        <v>1322</v>
      </c>
      <c r="M19" s="81" t="s">
        <v>550</v>
      </c>
      <c r="N19" s="85" t="s">
        <v>110</v>
      </c>
      <c r="O19" s="85" t="s">
        <v>110</v>
      </c>
      <c r="P19" s="168"/>
    </row>
    <row r="20" spans="1:16" s="12" customFormat="1" ht="15" customHeight="1">
      <c r="A20" s="151" t="s">
        <v>12</v>
      </c>
      <c r="B20" s="77" t="s">
        <v>272</v>
      </c>
      <c r="C20" s="138">
        <f t="shared" si="0"/>
        <v>1</v>
      </c>
      <c r="D20" s="138">
        <v>0.5</v>
      </c>
      <c r="E20" s="138"/>
      <c r="F20" s="142">
        <f>C20*(1-D20-E20)</f>
        <v>0.5</v>
      </c>
      <c r="G20" s="137" t="s">
        <v>171</v>
      </c>
      <c r="H20" s="137" t="s">
        <v>116</v>
      </c>
      <c r="I20" s="137" t="s">
        <v>153</v>
      </c>
      <c r="J20" s="140">
        <v>44921</v>
      </c>
      <c r="K20" s="141" t="s">
        <v>115</v>
      </c>
      <c r="L20" s="81" t="s">
        <v>1317</v>
      </c>
      <c r="M20" s="81" t="s">
        <v>219</v>
      </c>
      <c r="N20" s="81" t="s">
        <v>110</v>
      </c>
      <c r="O20" s="81" t="s">
        <v>1555</v>
      </c>
      <c r="P20" s="168" t="s">
        <v>110</v>
      </c>
    </row>
    <row r="21" spans="1:16" s="12" customFormat="1" ht="15" customHeight="1">
      <c r="A21" s="77" t="s">
        <v>110</v>
      </c>
      <c r="B21" s="77" t="s">
        <v>110</v>
      </c>
      <c r="C21" s="138" t="s">
        <v>110</v>
      </c>
      <c r="D21" s="138"/>
      <c r="E21" s="138"/>
      <c r="F21" s="139" t="s">
        <v>110</v>
      </c>
      <c r="G21" s="137" t="s">
        <v>171</v>
      </c>
      <c r="H21" s="137" t="s">
        <v>116</v>
      </c>
      <c r="I21" s="137" t="s">
        <v>153</v>
      </c>
      <c r="J21" s="140">
        <v>44921</v>
      </c>
      <c r="K21" s="152">
        <v>44943</v>
      </c>
      <c r="L21" s="81" t="s">
        <v>173</v>
      </c>
      <c r="M21" s="81" t="s">
        <v>220</v>
      </c>
      <c r="N21" s="82" t="s">
        <v>551</v>
      </c>
      <c r="O21" s="81" t="s">
        <v>1637</v>
      </c>
      <c r="P21" s="169" t="s">
        <v>110</v>
      </c>
    </row>
    <row r="22" spans="1:16" s="12" customFormat="1" ht="15" customHeight="1">
      <c r="A22" s="77" t="s">
        <v>110</v>
      </c>
      <c r="B22" s="77" t="s">
        <v>110</v>
      </c>
      <c r="C22" s="138" t="s">
        <v>110</v>
      </c>
      <c r="D22" s="138"/>
      <c r="E22" s="138"/>
      <c r="F22" s="139" t="s">
        <v>110</v>
      </c>
      <c r="G22" s="137" t="s">
        <v>1367</v>
      </c>
      <c r="H22" s="137" t="s">
        <v>141</v>
      </c>
      <c r="I22" s="137" t="s">
        <v>159</v>
      </c>
      <c r="J22" s="140">
        <v>44921</v>
      </c>
      <c r="K22" s="141" t="s">
        <v>115</v>
      </c>
      <c r="L22" s="81" t="s">
        <v>173</v>
      </c>
      <c r="M22" s="81" t="s">
        <v>158</v>
      </c>
      <c r="N22" s="81" t="s">
        <v>305</v>
      </c>
      <c r="O22" s="81" t="s">
        <v>1638</v>
      </c>
      <c r="P22" s="169" t="s">
        <v>110</v>
      </c>
    </row>
    <row r="23" spans="1:16" s="12" customFormat="1" ht="15" customHeight="1">
      <c r="A23" s="151" t="s">
        <v>13</v>
      </c>
      <c r="B23" s="151" t="s">
        <v>272</v>
      </c>
      <c r="C23" s="138">
        <f t="shared" ref="C23:C30" si="2">IF(B23="Да, разработан",1,0)</f>
        <v>1</v>
      </c>
      <c r="D23" s="138"/>
      <c r="E23" s="138"/>
      <c r="F23" s="142">
        <f>C23*(1-D23-E23)</f>
        <v>1</v>
      </c>
      <c r="G23" s="137" t="s">
        <v>171</v>
      </c>
      <c r="H23" s="137" t="s">
        <v>116</v>
      </c>
      <c r="I23" s="155" t="s">
        <v>153</v>
      </c>
      <c r="J23" s="140">
        <v>44910</v>
      </c>
      <c r="K23" s="141" t="s">
        <v>115</v>
      </c>
      <c r="L23" s="82" t="s">
        <v>1317</v>
      </c>
      <c r="M23" s="82" t="s">
        <v>476</v>
      </c>
      <c r="N23" s="85" t="s">
        <v>634</v>
      </c>
      <c r="O23" s="85" t="s">
        <v>110</v>
      </c>
      <c r="P23" s="168"/>
    </row>
    <row r="24" spans="1:16" s="12" customFormat="1" ht="15" customHeight="1">
      <c r="A24" s="151" t="s">
        <v>14</v>
      </c>
      <c r="B24" s="77" t="s">
        <v>365</v>
      </c>
      <c r="C24" s="138">
        <f t="shared" si="2"/>
        <v>0</v>
      </c>
      <c r="D24" s="138"/>
      <c r="E24" s="138"/>
      <c r="F24" s="142">
        <f>C24*(1-D24-E24)</f>
        <v>0</v>
      </c>
      <c r="G24" s="137" t="s">
        <v>502</v>
      </c>
      <c r="H24" s="137" t="s">
        <v>110</v>
      </c>
      <c r="I24" s="137" t="s">
        <v>110</v>
      </c>
      <c r="J24" s="140">
        <v>44918</v>
      </c>
      <c r="K24" s="152" t="s">
        <v>110</v>
      </c>
      <c r="L24" s="82" t="s">
        <v>1317</v>
      </c>
      <c r="M24" s="82" t="s">
        <v>121</v>
      </c>
      <c r="N24" s="81" t="s">
        <v>110</v>
      </c>
      <c r="O24" s="85" t="s">
        <v>1306</v>
      </c>
      <c r="P24" s="168" t="s">
        <v>110</v>
      </c>
    </row>
    <row r="25" spans="1:16" s="12" customFormat="1" ht="15" customHeight="1">
      <c r="A25" s="77" t="s">
        <v>15</v>
      </c>
      <c r="B25" s="77" t="s">
        <v>272</v>
      </c>
      <c r="C25" s="138">
        <f t="shared" si="2"/>
        <v>1</v>
      </c>
      <c r="D25" s="138"/>
      <c r="E25" s="138">
        <v>0.5</v>
      </c>
      <c r="F25" s="142">
        <f>C25*(1-D25-E25)</f>
        <v>0.5</v>
      </c>
      <c r="G25" s="137" t="s">
        <v>171</v>
      </c>
      <c r="H25" s="137" t="s">
        <v>141</v>
      </c>
      <c r="I25" s="137" t="s">
        <v>159</v>
      </c>
      <c r="J25" s="140">
        <v>44924</v>
      </c>
      <c r="K25" s="141" t="s">
        <v>115</v>
      </c>
      <c r="L25" s="82" t="s">
        <v>173</v>
      </c>
      <c r="M25" s="82" t="s">
        <v>635</v>
      </c>
      <c r="N25" s="81" t="s">
        <v>636</v>
      </c>
      <c r="O25" s="85" t="s">
        <v>1556</v>
      </c>
      <c r="P25" s="168" t="s">
        <v>110</v>
      </c>
    </row>
    <row r="26" spans="1:16" s="12" customFormat="1" ht="15" customHeight="1">
      <c r="A26" s="77" t="s">
        <v>16</v>
      </c>
      <c r="B26" s="151" t="s">
        <v>272</v>
      </c>
      <c r="C26" s="138">
        <f t="shared" si="2"/>
        <v>1</v>
      </c>
      <c r="D26" s="138"/>
      <c r="E26" s="138"/>
      <c r="F26" s="142">
        <f>C26*(1-D26-E26)</f>
        <v>1</v>
      </c>
      <c r="G26" s="137" t="s">
        <v>171</v>
      </c>
      <c r="H26" s="137" t="s">
        <v>116</v>
      </c>
      <c r="I26" s="155" t="s">
        <v>153</v>
      </c>
      <c r="J26" s="140">
        <v>44916</v>
      </c>
      <c r="K26" s="152">
        <v>44957</v>
      </c>
      <c r="L26" s="82" t="s">
        <v>173</v>
      </c>
      <c r="M26" s="82" t="s">
        <v>160</v>
      </c>
      <c r="N26" s="81" t="s">
        <v>110</v>
      </c>
      <c r="O26" s="81" t="s">
        <v>110</v>
      </c>
      <c r="P26" s="168"/>
    </row>
    <row r="27" spans="1:16" s="12" customFormat="1" ht="15" customHeight="1">
      <c r="A27" s="77" t="s">
        <v>110</v>
      </c>
      <c r="B27" s="77" t="s">
        <v>110</v>
      </c>
      <c r="C27" s="138" t="s">
        <v>110</v>
      </c>
      <c r="D27" s="138"/>
      <c r="E27" s="138"/>
      <c r="F27" s="139" t="s">
        <v>110</v>
      </c>
      <c r="G27" s="137" t="s">
        <v>171</v>
      </c>
      <c r="H27" s="137" t="s">
        <v>141</v>
      </c>
      <c r="I27" s="155" t="s">
        <v>503</v>
      </c>
      <c r="J27" s="140">
        <v>44916</v>
      </c>
      <c r="K27" s="152" t="s">
        <v>115</v>
      </c>
      <c r="L27" s="82" t="s">
        <v>173</v>
      </c>
      <c r="M27" s="82" t="s">
        <v>161</v>
      </c>
      <c r="N27" s="82" t="s">
        <v>391</v>
      </c>
      <c r="O27" s="81" t="s">
        <v>110</v>
      </c>
      <c r="P27" s="168"/>
    </row>
    <row r="28" spans="1:16" s="12" customFormat="1" ht="15" customHeight="1">
      <c r="A28" s="77" t="s">
        <v>17</v>
      </c>
      <c r="B28" s="151" t="s">
        <v>272</v>
      </c>
      <c r="C28" s="138">
        <f t="shared" si="2"/>
        <v>1</v>
      </c>
      <c r="D28" s="138"/>
      <c r="E28" s="138"/>
      <c r="F28" s="142">
        <f>C28*(1-D28-E28)</f>
        <v>1</v>
      </c>
      <c r="G28" s="137" t="s">
        <v>171</v>
      </c>
      <c r="H28" s="137" t="s">
        <v>116</v>
      </c>
      <c r="I28" s="155" t="s">
        <v>153</v>
      </c>
      <c r="J28" s="140">
        <v>44918</v>
      </c>
      <c r="K28" s="152">
        <v>44925</v>
      </c>
      <c r="L28" s="82" t="s">
        <v>1318</v>
      </c>
      <c r="M28" s="82" t="s">
        <v>123</v>
      </c>
      <c r="N28" s="81" t="s">
        <v>110</v>
      </c>
      <c r="O28" s="81" t="s">
        <v>110</v>
      </c>
      <c r="P28" s="170"/>
    </row>
    <row r="29" spans="1:16" s="12" customFormat="1" ht="15" customHeight="1">
      <c r="A29" s="77" t="s">
        <v>110</v>
      </c>
      <c r="B29" s="77" t="s">
        <v>110</v>
      </c>
      <c r="C29" s="138" t="s">
        <v>110</v>
      </c>
      <c r="D29" s="138"/>
      <c r="E29" s="138"/>
      <c r="F29" s="139" t="s">
        <v>110</v>
      </c>
      <c r="G29" s="137" t="s">
        <v>171</v>
      </c>
      <c r="H29" s="137" t="s">
        <v>116</v>
      </c>
      <c r="I29" s="155" t="s">
        <v>153</v>
      </c>
      <c r="J29" s="140">
        <v>44918</v>
      </c>
      <c r="K29" s="152">
        <v>44925</v>
      </c>
      <c r="L29" s="82" t="s">
        <v>173</v>
      </c>
      <c r="M29" s="82" t="s">
        <v>552</v>
      </c>
      <c r="N29" s="81" t="s">
        <v>110</v>
      </c>
      <c r="O29" s="81" t="s">
        <v>110</v>
      </c>
      <c r="P29" s="168"/>
    </row>
    <row r="30" spans="1:16" s="12" customFormat="1" ht="15" customHeight="1">
      <c r="A30" s="78" t="s">
        <v>247</v>
      </c>
      <c r="B30" s="77" t="s">
        <v>272</v>
      </c>
      <c r="C30" s="138">
        <f t="shared" si="2"/>
        <v>1</v>
      </c>
      <c r="D30" s="138"/>
      <c r="E30" s="138"/>
      <c r="F30" s="142">
        <f>C30*(1-D30-E30)</f>
        <v>1</v>
      </c>
      <c r="G30" s="137" t="s">
        <v>171</v>
      </c>
      <c r="H30" s="137" t="s">
        <v>116</v>
      </c>
      <c r="I30" s="155" t="s">
        <v>390</v>
      </c>
      <c r="J30" s="154">
        <v>44867</v>
      </c>
      <c r="K30" s="152" t="s">
        <v>115</v>
      </c>
      <c r="L30" s="82" t="s">
        <v>173</v>
      </c>
      <c r="M30" s="82" t="s">
        <v>327</v>
      </c>
      <c r="N30" s="81" t="s">
        <v>611</v>
      </c>
      <c r="O30" s="81" t="s">
        <v>110</v>
      </c>
      <c r="P30" s="168"/>
    </row>
    <row r="31" spans="1:16" s="12" customFormat="1" ht="15" customHeight="1">
      <c r="A31" s="77" t="s">
        <v>110</v>
      </c>
      <c r="B31" s="77" t="s">
        <v>110</v>
      </c>
      <c r="C31" s="138" t="s">
        <v>110</v>
      </c>
      <c r="D31" s="138"/>
      <c r="E31" s="138"/>
      <c r="F31" s="139" t="s">
        <v>110</v>
      </c>
      <c r="G31" s="137" t="s">
        <v>171</v>
      </c>
      <c r="H31" s="137" t="s">
        <v>141</v>
      </c>
      <c r="I31" s="155" t="s">
        <v>553</v>
      </c>
      <c r="J31" s="154">
        <v>44867</v>
      </c>
      <c r="K31" s="152" t="s">
        <v>115</v>
      </c>
      <c r="L31" s="82" t="s">
        <v>173</v>
      </c>
      <c r="M31" s="82" t="s">
        <v>275</v>
      </c>
      <c r="N31" s="82" t="s">
        <v>306</v>
      </c>
      <c r="O31" s="81" t="s">
        <v>110</v>
      </c>
      <c r="P31" s="168"/>
    </row>
    <row r="32" spans="1:16" s="12" customFormat="1" ht="15" customHeight="1">
      <c r="A32" s="145" t="s">
        <v>18</v>
      </c>
      <c r="B32" s="145"/>
      <c r="C32" s="156"/>
      <c r="D32" s="156"/>
      <c r="E32" s="156"/>
      <c r="F32" s="148"/>
      <c r="G32" s="157"/>
      <c r="H32" s="157"/>
      <c r="I32" s="157"/>
      <c r="J32" s="158"/>
      <c r="K32" s="158"/>
      <c r="L32" s="159"/>
      <c r="M32" s="159"/>
      <c r="N32" s="159"/>
      <c r="O32" s="159"/>
      <c r="P32" s="168"/>
    </row>
    <row r="33" spans="1:16" s="12" customFormat="1" ht="15" customHeight="1">
      <c r="A33" s="77" t="s">
        <v>19</v>
      </c>
      <c r="B33" s="77" t="s">
        <v>272</v>
      </c>
      <c r="C33" s="138">
        <f t="shared" ref="C33:C41" si="3">IF(B33="Да, разработан",1,0)</f>
        <v>1</v>
      </c>
      <c r="D33" s="138"/>
      <c r="E33" s="138"/>
      <c r="F33" s="142">
        <f t="shared" ref="F33:F38" si="4">C33*(1-D33-E33)</f>
        <v>1</v>
      </c>
      <c r="G33" s="137" t="s">
        <v>171</v>
      </c>
      <c r="H33" s="137" t="s">
        <v>116</v>
      </c>
      <c r="I33" s="155" t="s">
        <v>153</v>
      </c>
      <c r="J33" s="140">
        <v>44916</v>
      </c>
      <c r="K33" s="141">
        <v>44991</v>
      </c>
      <c r="L33" s="82" t="s">
        <v>173</v>
      </c>
      <c r="M33" s="85" t="s">
        <v>554</v>
      </c>
      <c r="N33" s="85" t="s">
        <v>110</v>
      </c>
      <c r="O33" s="160" t="s">
        <v>110</v>
      </c>
      <c r="P33" s="168" t="s">
        <v>110</v>
      </c>
    </row>
    <row r="34" spans="1:16" s="12" customFormat="1" ht="15" customHeight="1">
      <c r="A34" s="77" t="s">
        <v>20</v>
      </c>
      <c r="B34" s="151" t="s">
        <v>272</v>
      </c>
      <c r="C34" s="138">
        <f t="shared" si="3"/>
        <v>1</v>
      </c>
      <c r="D34" s="138"/>
      <c r="E34" s="138"/>
      <c r="F34" s="142">
        <f t="shared" si="4"/>
        <v>1</v>
      </c>
      <c r="G34" s="137" t="s">
        <v>171</v>
      </c>
      <c r="H34" s="137" t="s">
        <v>116</v>
      </c>
      <c r="I34" s="155" t="s">
        <v>153</v>
      </c>
      <c r="J34" s="140">
        <v>44900</v>
      </c>
      <c r="K34" s="141">
        <v>44957</v>
      </c>
      <c r="L34" s="82" t="s">
        <v>1317</v>
      </c>
      <c r="M34" s="80" t="s">
        <v>146</v>
      </c>
      <c r="N34" s="80" t="s">
        <v>110</v>
      </c>
      <c r="O34" s="80" t="s">
        <v>110</v>
      </c>
      <c r="P34" s="168"/>
    </row>
    <row r="35" spans="1:16" s="12" customFormat="1" ht="15" customHeight="1">
      <c r="A35" s="77" t="s">
        <v>21</v>
      </c>
      <c r="B35" s="151" t="s">
        <v>272</v>
      </c>
      <c r="C35" s="138">
        <f t="shared" si="3"/>
        <v>1</v>
      </c>
      <c r="D35" s="138">
        <v>0.5</v>
      </c>
      <c r="E35" s="138"/>
      <c r="F35" s="142">
        <f t="shared" si="4"/>
        <v>0.5</v>
      </c>
      <c r="G35" s="137" t="s">
        <v>171</v>
      </c>
      <c r="H35" s="137" t="s">
        <v>116</v>
      </c>
      <c r="I35" s="155" t="s">
        <v>153</v>
      </c>
      <c r="J35" s="140">
        <v>44915</v>
      </c>
      <c r="K35" s="141">
        <v>44923</v>
      </c>
      <c r="L35" s="82" t="s">
        <v>1318</v>
      </c>
      <c r="M35" s="82" t="s">
        <v>1319</v>
      </c>
      <c r="N35" s="82" t="s">
        <v>637</v>
      </c>
      <c r="O35" s="80" t="s">
        <v>1557</v>
      </c>
      <c r="P35" s="168" t="s">
        <v>110</v>
      </c>
    </row>
    <row r="36" spans="1:16" s="12" customFormat="1" ht="15" customHeight="1">
      <c r="A36" s="151" t="s">
        <v>22</v>
      </c>
      <c r="B36" s="77" t="s">
        <v>272</v>
      </c>
      <c r="C36" s="138">
        <f t="shared" si="3"/>
        <v>1</v>
      </c>
      <c r="D36" s="138"/>
      <c r="E36" s="138"/>
      <c r="F36" s="142">
        <f t="shared" si="4"/>
        <v>1</v>
      </c>
      <c r="G36" s="137" t="s">
        <v>171</v>
      </c>
      <c r="H36" s="137" t="s">
        <v>116</v>
      </c>
      <c r="I36" s="155" t="s">
        <v>153</v>
      </c>
      <c r="J36" s="140">
        <v>44908</v>
      </c>
      <c r="K36" s="141" t="s">
        <v>115</v>
      </c>
      <c r="L36" s="81" t="s">
        <v>1317</v>
      </c>
      <c r="M36" s="81" t="s">
        <v>638</v>
      </c>
      <c r="N36" s="81" t="s">
        <v>639</v>
      </c>
      <c r="O36" s="81" t="s">
        <v>110</v>
      </c>
      <c r="P36" s="168"/>
    </row>
    <row r="37" spans="1:16" s="12" customFormat="1" ht="15" customHeight="1">
      <c r="A37" s="77" t="s">
        <v>23</v>
      </c>
      <c r="B37" s="77" t="s">
        <v>272</v>
      </c>
      <c r="C37" s="138">
        <f t="shared" si="3"/>
        <v>1</v>
      </c>
      <c r="D37" s="138"/>
      <c r="E37" s="138"/>
      <c r="F37" s="142">
        <f t="shared" si="4"/>
        <v>1</v>
      </c>
      <c r="G37" s="137" t="s">
        <v>171</v>
      </c>
      <c r="H37" s="137" t="s">
        <v>116</v>
      </c>
      <c r="I37" s="155" t="s">
        <v>153</v>
      </c>
      <c r="J37" s="140">
        <v>44917</v>
      </c>
      <c r="K37" s="152">
        <v>44925</v>
      </c>
      <c r="L37" s="82" t="s">
        <v>1317</v>
      </c>
      <c r="M37" s="82" t="s">
        <v>125</v>
      </c>
      <c r="N37" s="82" t="s">
        <v>555</v>
      </c>
      <c r="O37" s="81" t="s">
        <v>110</v>
      </c>
      <c r="P37" s="168"/>
    </row>
    <row r="38" spans="1:16" s="12" customFormat="1" ht="15" customHeight="1">
      <c r="A38" s="77" t="s">
        <v>24</v>
      </c>
      <c r="B38" s="77" t="s">
        <v>365</v>
      </c>
      <c r="C38" s="138">
        <f t="shared" si="3"/>
        <v>0</v>
      </c>
      <c r="D38" s="138"/>
      <c r="E38" s="138"/>
      <c r="F38" s="139">
        <f t="shared" si="4"/>
        <v>0</v>
      </c>
      <c r="G38" s="137" t="s">
        <v>151</v>
      </c>
      <c r="H38" s="137" t="s">
        <v>110</v>
      </c>
      <c r="I38" s="137" t="s">
        <v>110</v>
      </c>
      <c r="J38" s="140">
        <v>44914</v>
      </c>
      <c r="K38" s="152" t="s">
        <v>110</v>
      </c>
      <c r="L38" s="82" t="s">
        <v>173</v>
      </c>
      <c r="M38" s="82" t="s">
        <v>497</v>
      </c>
      <c r="N38" s="81" t="s">
        <v>110</v>
      </c>
      <c r="O38" s="81" t="s">
        <v>1408</v>
      </c>
      <c r="P38" s="168" t="s">
        <v>110</v>
      </c>
    </row>
    <row r="39" spans="1:16" s="12" customFormat="1" ht="15" customHeight="1">
      <c r="A39" s="77" t="s">
        <v>110</v>
      </c>
      <c r="B39" s="77" t="s">
        <v>110</v>
      </c>
      <c r="C39" s="138" t="s">
        <v>110</v>
      </c>
      <c r="D39" s="138"/>
      <c r="E39" s="138"/>
      <c r="F39" s="139" t="s">
        <v>110</v>
      </c>
      <c r="G39" s="137" t="s">
        <v>151</v>
      </c>
      <c r="H39" s="137" t="s">
        <v>110</v>
      </c>
      <c r="I39" s="137" t="s">
        <v>110</v>
      </c>
      <c r="J39" s="140">
        <v>44914</v>
      </c>
      <c r="K39" s="152" t="s">
        <v>110</v>
      </c>
      <c r="L39" s="82" t="s">
        <v>173</v>
      </c>
      <c r="M39" s="82" t="s">
        <v>307</v>
      </c>
      <c r="N39" s="81" t="s">
        <v>110</v>
      </c>
      <c r="O39" s="81" t="s">
        <v>1325</v>
      </c>
      <c r="P39" s="168" t="s">
        <v>110</v>
      </c>
    </row>
    <row r="40" spans="1:16" s="12" customFormat="1" ht="15" customHeight="1">
      <c r="A40" s="77" t="s">
        <v>110</v>
      </c>
      <c r="B40" s="77" t="s">
        <v>110</v>
      </c>
      <c r="C40" s="138" t="s">
        <v>110</v>
      </c>
      <c r="D40" s="138"/>
      <c r="E40" s="138"/>
      <c r="F40" s="139" t="s">
        <v>110</v>
      </c>
      <c r="G40" s="137" t="s">
        <v>151</v>
      </c>
      <c r="H40" s="137" t="s">
        <v>110</v>
      </c>
      <c r="I40" s="137" t="s">
        <v>110</v>
      </c>
      <c r="J40" s="140">
        <v>44914</v>
      </c>
      <c r="K40" s="152" t="s">
        <v>110</v>
      </c>
      <c r="L40" s="82" t="s">
        <v>1317</v>
      </c>
      <c r="M40" s="82" t="s">
        <v>464</v>
      </c>
      <c r="N40" s="81" t="s">
        <v>110</v>
      </c>
      <c r="O40" s="81" t="s">
        <v>1325</v>
      </c>
      <c r="P40" s="168" t="s">
        <v>110</v>
      </c>
    </row>
    <row r="41" spans="1:16" s="12" customFormat="1" ht="15" customHeight="1">
      <c r="A41" s="151" t="s">
        <v>25</v>
      </c>
      <c r="B41" s="77" t="s">
        <v>272</v>
      </c>
      <c r="C41" s="138">
        <f t="shared" si="3"/>
        <v>1</v>
      </c>
      <c r="D41" s="138"/>
      <c r="E41" s="138"/>
      <c r="F41" s="142">
        <f>C41*(1-D41-E41)</f>
        <v>1</v>
      </c>
      <c r="G41" s="137" t="s">
        <v>171</v>
      </c>
      <c r="H41" s="137" t="s">
        <v>116</v>
      </c>
      <c r="I41" s="155" t="s">
        <v>281</v>
      </c>
      <c r="J41" s="140">
        <v>44915</v>
      </c>
      <c r="K41" s="152">
        <v>44978</v>
      </c>
      <c r="L41" s="82" t="s">
        <v>173</v>
      </c>
      <c r="M41" s="82" t="s">
        <v>143</v>
      </c>
      <c r="N41" s="81" t="s">
        <v>592</v>
      </c>
      <c r="O41" s="81" t="s">
        <v>110</v>
      </c>
      <c r="P41" s="168"/>
    </row>
    <row r="42" spans="1:16" s="12" customFormat="1" ht="15" customHeight="1">
      <c r="A42" s="77" t="s">
        <v>26</v>
      </c>
      <c r="B42" s="77" t="s">
        <v>365</v>
      </c>
      <c r="C42" s="138">
        <f t="shared" ref="C42:C69" si="5">IF(B42="Да, разработан",1,0)</f>
        <v>0</v>
      </c>
      <c r="D42" s="138"/>
      <c r="E42" s="138"/>
      <c r="F42" s="142">
        <f>C42*(1-D42-E42)</f>
        <v>0</v>
      </c>
      <c r="G42" s="137" t="s">
        <v>151</v>
      </c>
      <c r="H42" s="137" t="s">
        <v>110</v>
      </c>
      <c r="I42" s="137" t="s">
        <v>110</v>
      </c>
      <c r="J42" s="140">
        <v>44917</v>
      </c>
      <c r="K42" s="152" t="s">
        <v>110</v>
      </c>
      <c r="L42" s="82" t="s">
        <v>1317</v>
      </c>
      <c r="M42" s="82" t="s">
        <v>591</v>
      </c>
      <c r="N42" s="153" t="s">
        <v>110</v>
      </c>
      <c r="O42" s="153" t="s">
        <v>1315</v>
      </c>
      <c r="P42" s="168" t="s">
        <v>110</v>
      </c>
    </row>
    <row r="43" spans="1:16" s="12" customFormat="1" ht="15" customHeight="1">
      <c r="A43" s="151" t="s">
        <v>27</v>
      </c>
      <c r="B43" s="77" t="s">
        <v>365</v>
      </c>
      <c r="C43" s="138">
        <f t="shared" si="5"/>
        <v>0</v>
      </c>
      <c r="D43" s="138"/>
      <c r="E43" s="138"/>
      <c r="F43" s="142">
        <f>C43*(1-D43-E43)</f>
        <v>0</v>
      </c>
      <c r="G43" s="137" t="s">
        <v>151</v>
      </c>
      <c r="H43" s="137" t="s">
        <v>110</v>
      </c>
      <c r="I43" s="137" t="s">
        <v>110</v>
      </c>
      <c r="J43" s="140">
        <v>44924</v>
      </c>
      <c r="K43" s="141" t="s">
        <v>110</v>
      </c>
      <c r="L43" s="82" t="s">
        <v>173</v>
      </c>
      <c r="M43" s="82" t="s">
        <v>484</v>
      </c>
      <c r="N43" s="85" t="s">
        <v>110</v>
      </c>
      <c r="O43" s="86" t="s">
        <v>1646</v>
      </c>
      <c r="P43" s="168" t="s">
        <v>110</v>
      </c>
    </row>
    <row r="44" spans="1:16" s="12" customFormat="1" ht="15" customHeight="1">
      <c r="A44" s="77" t="s">
        <v>110</v>
      </c>
      <c r="B44" s="77" t="s">
        <v>110</v>
      </c>
      <c r="C44" s="138" t="s">
        <v>110</v>
      </c>
      <c r="D44" s="138"/>
      <c r="E44" s="138"/>
      <c r="F44" s="139" t="s">
        <v>110</v>
      </c>
      <c r="G44" s="137" t="s">
        <v>151</v>
      </c>
      <c r="H44" s="155" t="s">
        <v>110</v>
      </c>
      <c r="I44" s="155" t="s">
        <v>110</v>
      </c>
      <c r="J44" s="140">
        <v>44924</v>
      </c>
      <c r="K44" s="141" t="s">
        <v>110</v>
      </c>
      <c r="L44" s="82" t="s">
        <v>1317</v>
      </c>
      <c r="M44" s="161" t="s">
        <v>1324</v>
      </c>
      <c r="N44" s="85" t="s">
        <v>110</v>
      </c>
      <c r="O44" s="153" t="s">
        <v>1325</v>
      </c>
      <c r="P44" s="168" t="s">
        <v>110</v>
      </c>
    </row>
    <row r="45" spans="1:16" s="12" customFormat="1" ht="15" customHeight="1">
      <c r="A45" s="78" t="s">
        <v>704</v>
      </c>
      <c r="B45" s="77" t="s">
        <v>272</v>
      </c>
      <c r="C45" s="138">
        <f t="shared" si="5"/>
        <v>1</v>
      </c>
      <c r="D45" s="138"/>
      <c r="E45" s="138"/>
      <c r="F45" s="142">
        <f>C45*(1-D45-E45)</f>
        <v>1</v>
      </c>
      <c r="G45" s="137" t="s">
        <v>171</v>
      </c>
      <c r="H45" s="137" t="s">
        <v>116</v>
      </c>
      <c r="I45" s="137" t="s">
        <v>153</v>
      </c>
      <c r="J45" s="140">
        <v>44888</v>
      </c>
      <c r="K45" s="152">
        <v>44897</v>
      </c>
      <c r="L45" s="82" t="s">
        <v>1317</v>
      </c>
      <c r="M45" s="82" t="s">
        <v>152</v>
      </c>
      <c r="N45" s="85" t="s">
        <v>110</v>
      </c>
      <c r="O45" s="85" t="s">
        <v>110</v>
      </c>
      <c r="P45" s="168"/>
    </row>
    <row r="46" spans="1:16" s="12" customFormat="1" ht="15" customHeight="1">
      <c r="A46" s="77" t="s">
        <v>110</v>
      </c>
      <c r="B46" s="77" t="s">
        <v>110</v>
      </c>
      <c r="C46" s="138" t="s">
        <v>110</v>
      </c>
      <c r="D46" s="138"/>
      <c r="E46" s="138"/>
      <c r="F46" s="139" t="s">
        <v>110</v>
      </c>
      <c r="G46" s="137" t="s">
        <v>171</v>
      </c>
      <c r="H46" s="137" t="s">
        <v>138</v>
      </c>
      <c r="I46" s="137" t="s">
        <v>504</v>
      </c>
      <c r="J46" s="140">
        <v>44888</v>
      </c>
      <c r="K46" s="152" t="s">
        <v>115</v>
      </c>
      <c r="L46" s="82" t="s">
        <v>173</v>
      </c>
      <c r="M46" s="82" t="s">
        <v>154</v>
      </c>
      <c r="N46" s="81" t="s">
        <v>375</v>
      </c>
      <c r="O46" s="81" t="s">
        <v>110</v>
      </c>
      <c r="P46" s="171"/>
    </row>
    <row r="47" spans="1:16" s="12" customFormat="1" ht="15" customHeight="1">
      <c r="A47" s="77" t="s">
        <v>110</v>
      </c>
      <c r="B47" s="77" t="s">
        <v>110</v>
      </c>
      <c r="C47" s="138" t="s">
        <v>110</v>
      </c>
      <c r="D47" s="138"/>
      <c r="E47" s="138"/>
      <c r="F47" s="139" t="s">
        <v>110</v>
      </c>
      <c r="G47" s="137" t="s">
        <v>171</v>
      </c>
      <c r="H47" s="137" t="s">
        <v>116</v>
      </c>
      <c r="I47" s="137" t="s">
        <v>153</v>
      </c>
      <c r="J47" s="140">
        <v>44888</v>
      </c>
      <c r="K47" s="152" t="s">
        <v>115</v>
      </c>
      <c r="L47" s="82" t="s">
        <v>173</v>
      </c>
      <c r="M47" s="82" t="s">
        <v>557</v>
      </c>
      <c r="N47" s="85" t="s">
        <v>110</v>
      </c>
      <c r="O47" s="85" t="s">
        <v>110</v>
      </c>
      <c r="P47" s="168"/>
    </row>
    <row r="48" spans="1:16" s="12" customFormat="1" ht="15" customHeight="1">
      <c r="A48" s="151" t="s">
        <v>28</v>
      </c>
      <c r="B48" s="77" t="s">
        <v>272</v>
      </c>
      <c r="C48" s="138">
        <f t="shared" si="5"/>
        <v>1</v>
      </c>
      <c r="D48" s="138"/>
      <c r="E48" s="138"/>
      <c r="F48" s="142">
        <f>C48*(1-D48-E48)</f>
        <v>1</v>
      </c>
      <c r="G48" s="137" t="s">
        <v>171</v>
      </c>
      <c r="H48" s="137" t="s">
        <v>116</v>
      </c>
      <c r="I48" s="137" t="s">
        <v>153</v>
      </c>
      <c r="J48" s="140">
        <v>44917</v>
      </c>
      <c r="K48" s="152" t="s">
        <v>115</v>
      </c>
      <c r="L48" s="82" t="s">
        <v>1318</v>
      </c>
      <c r="M48" s="82" t="s">
        <v>126</v>
      </c>
      <c r="N48" s="81" t="s">
        <v>652</v>
      </c>
      <c r="O48" s="81" t="s">
        <v>110</v>
      </c>
      <c r="P48" s="168"/>
    </row>
    <row r="49" spans="1:16" s="12" customFormat="1" ht="15" customHeight="1">
      <c r="A49" s="145" t="s">
        <v>29</v>
      </c>
      <c r="B49" s="145"/>
      <c r="C49" s="156"/>
      <c r="D49" s="156"/>
      <c r="E49" s="156"/>
      <c r="F49" s="148"/>
      <c r="G49" s="157"/>
      <c r="H49" s="157"/>
      <c r="I49" s="157"/>
      <c r="J49" s="158"/>
      <c r="K49" s="158"/>
      <c r="L49" s="159"/>
      <c r="M49" s="159"/>
      <c r="N49" s="159"/>
      <c r="O49" s="159"/>
      <c r="P49" s="168"/>
    </row>
    <row r="50" spans="1:16" s="12" customFormat="1" ht="15" customHeight="1">
      <c r="A50" s="78" t="s">
        <v>30</v>
      </c>
      <c r="B50" s="77" t="s">
        <v>272</v>
      </c>
      <c r="C50" s="138">
        <f t="shared" si="5"/>
        <v>1</v>
      </c>
      <c r="D50" s="138"/>
      <c r="E50" s="138"/>
      <c r="F50" s="142">
        <f>C50*(1-D50-E50)</f>
        <v>1</v>
      </c>
      <c r="G50" s="137" t="s">
        <v>171</v>
      </c>
      <c r="H50" s="137" t="s">
        <v>116</v>
      </c>
      <c r="I50" s="155" t="s">
        <v>590</v>
      </c>
      <c r="J50" s="140">
        <v>44907</v>
      </c>
      <c r="K50" s="141">
        <v>44979</v>
      </c>
      <c r="L50" s="82" t="s">
        <v>1317</v>
      </c>
      <c r="M50" s="82" t="s">
        <v>558</v>
      </c>
      <c r="N50" s="153" t="s">
        <v>589</v>
      </c>
      <c r="O50" s="81" t="s">
        <v>110</v>
      </c>
      <c r="P50" s="168"/>
    </row>
    <row r="51" spans="1:16" s="12" customFormat="1" ht="15" customHeight="1">
      <c r="A51" s="151" t="s">
        <v>31</v>
      </c>
      <c r="B51" s="151" t="s">
        <v>272</v>
      </c>
      <c r="C51" s="138">
        <f t="shared" si="5"/>
        <v>1</v>
      </c>
      <c r="D51" s="138"/>
      <c r="E51" s="138"/>
      <c r="F51" s="142">
        <f>C51*(1-D51-E51)</f>
        <v>1</v>
      </c>
      <c r="G51" s="137" t="s">
        <v>171</v>
      </c>
      <c r="H51" s="137" t="s">
        <v>116</v>
      </c>
      <c r="I51" s="137" t="s">
        <v>153</v>
      </c>
      <c r="J51" s="140">
        <v>44910</v>
      </c>
      <c r="K51" s="152" t="s">
        <v>115</v>
      </c>
      <c r="L51" s="82" t="s">
        <v>1317</v>
      </c>
      <c r="M51" s="82" t="s">
        <v>127</v>
      </c>
      <c r="N51" s="81" t="s">
        <v>110</v>
      </c>
      <c r="O51" s="81" t="s">
        <v>110</v>
      </c>
      <c r="P51" s="171"/>
    </row>
    <row r="52" spans="1:16" s="12" customFormat="1" ht="15" customHeight="1">
      <c r="A52" s="151" t="s">
        <v>88</v>
      </c>
      <c r="B52" s="77" t="s">
        <v>272</v>
      </c>
      <c r="C52" s="138">
        <f t="shared" si="5"/>
        <v>1</v>
      </c>
      <c r="D52" s="138"/>
      <c r="E52" s="138"/>
      <c r="F52" s="142">
        <f>C52*(1-D52-E52)</f>
        <v>1</v>
      </c>
      <c r="G52" s="137" t="s">
        <v>171</v>
      </c>
      <c r="H52" s="137" t="s">
        <v>128</v>
      </c>
      <c r="I52" s="137" t="s">
        <v>153</v>
      </c>
      <c r="J52" s="140">
        <v>44910</v>
      </c>
      <c r="K52" s="152" t="s">
        <v>115</v>
      </c>
      <c r="L52" s="82" t="s">
        <v>173</v>
      </c>
      <c r="M52" s="82" t="s">
        <v>559</v>
      </c>
      <c r="N52" s="81" t="s">
        <v>560</v>
      </c>
      <c r="O52" s="81" t="s">
        <v>110</v>
      </c>
      <c r="P52" s="168"/>
    </row>
    <row r="53" spans="1:16" s="12" customFormat="1" ht="15" customHeight="1">
      <c r="A53" s="77" t="s">
        <v>110</v>
      </c>
      <c r="B53" s="77" t="s">
        <v>110</v>
      </c>
      <c r="C53" s="138" t="s">
        <v>110</v>
      </c>
      <c r="D53" s="138"/>
      <c r="E53" s="138"/>
      <c r="F53" s="139" t="s">
        <v>110</v>
      </c>
      <c r="G53" s="137" t="s">
        <v>171</v>
      </c>
      <c r="H53" s="137" t="s">
        <v>141</v>
      </c>
      <c r="I53" s="155" t="s">
        <v>277</v>
      </c>
      <c r="J53" s="140">
        <v>44910</v>
      </c>
      <c r="K53" s="152" t="s">
        <v>115</v>
      </c>
      <c r="L53" s="82" t="s">
        <v>173</v>
      </c>
      <c r="M53" s="82" t="s">
        <v>276</v>
      </c>
      <c r="N53" s="81" t="s">
        <v>308</v>
      </c>
      <c r="O53" s="81" t="s">
        <v>110</v>
      </c>
      <c r="P53" s="168"/>
    </row>
    <row r="54" spans="1:16" s="12" customFormat="1" ht="15" customHeight="1">
      <c r="A54" s="151" t="s">
        <v>32</v>
      </c>
      <c r="B54" s="151" t="s">
        <v>272</v>
      </c>
      <c r="C54" s="138">
        <f t="shared" si="5"/>
        <v>1</v>
      </c>
      <c r="D54" s="138"/>
      <c r="E54" s="138"/>
      <c r="F54" s="142">
        <f>C54*(1-D54-E54)</f>
        <v>1</v>
      </c>
      <c r="G54" s="137" t="s">
        <v>171</v>
      </c>
      <c r="H54" s="137" t="s">
        <v>116</v>
      </c>
      <c r="I54" s="155" t="s">
        <v>562</v>
      </c>
      <c r="J54" s="140">
        <v>44918</v>
      </c>
      <c r="K54" s="141">
        <v>44922</v>
      </c>
      <c r="L54" s="82" t="s">
        <v>1317</v>
      </c>
      <c r="M54" s="82" t="s">
        <v>561</v>
      </c>
      <c r="N54" s="82" t="s">
        <v>563</v>
      </c>
      <c r="O54" s="85" t="s">
        <v>110</v>
      </c>
      <c r="P54" s="168"/>
    </row>
    <row r="55" spans="1:16" s="12" customFormat="1" ht="15" customHeight="1">
      <c r="A55" s="77" t="s">
        <v>110</v>
      </c>
      <c r="B55" s="77" t="s">
        <v>110</v>
      </c>
      <c r="C55" s="138" t="s">
        <v>110</v>
      </c>
      <c r="D55" s="138"/>
      <c r="E55" s="138"/>
      <c r="F55" s="139" t="s">
        <v>110</v>
      </c>
      <c r="G55" s="137" t="s">
        <v>171</v>
      </c>
      <c r="H55" s="137" t="s">
        <v>116</v>
      </c>
      <c r="I55" s="155" t="s">
        <v>564</v>
      </c>
      <c r="J55" s="140">
        <v>44918</v>
      </c>
      <c r="K55" s="141">
        <v>44923</v>
      </c>
      <c r="L55" s="82" t="s">
        <v>173</v>
      </c>
      <c r="M55" s="82" t="s">
        <v>477</v>
      </c>
      <c r="N55" s="82" t="s">
        <v>565</v>
      </c>
      <c r="O55" s="85" t="s">
        <v>110</v>
      </c>
      <c r="P55" s="168"/>
    </row>
    <row r="56" spans="1:16" s="12" customFormat="1" ht="15" customHeight="1">
      <c r="A56" s="77" t="s">
        <v>33</v>
      </c>
      <c r="B56" s="77" t="s">
        <v>272</v>
      </c>
      <c r="C56" s="138">
        <f t="shared" si="5"/>
        <v>1</v>
      </c>
      <c r="D56" s="138"/>
      <c r="E56" s="138"/>
      <c r="F56" s="142">
        <f>C56*(1-D56-E56)</f>
        <v>1</v>
      </c>
      <c r="G56" s="137" t="s">
        <v>171</v>
      </c>
      <c r="H56" s="137" t="s">
        <v>116</v>
      </c>
      <c r="I56" s="137" t="s">
        <v>153</v>
      </c>
      <c r="J56" s="140">
        <v>44910</v>
      </c>
      <c r="K56" s="152">
        <v>44991</v>
      </c>
      <c r="L56" s="82" t="s">
        <v>1317</v>
      </c>
      <c r="M56" s="82" t="s">
        <v>483</v>
      </c>
      <c r="N56" s="82" t="s">
        <v>627</v>
      </c>
      <c r="O56" s="81" t="s">
        <v>110</v>
      </c>
      <c r="P56" s="168"/>
    </row>
    <row r="57" spans="1:16" s="12" customFormat="1" ht="15" customHeight="1">
      <c r="A57" s="151" t="s">
        <v>34</v>
      </c>
      <c r="B57" s="77" t="s">
        <v>365</v>
      </c>
      <c r="C57" s="138">
        <f t="shared" si="5"/>
        <v>0</v>
      </c>
      <c r="D57" s="138"/>
      <c r="E57" s="138"/>
      <c r="F57" s="142">
        <f>C57*(1-D57-E57)</f>
        <v>0</v>
      </c>
      <c r="G57" s="137" t="s">
        <v>151</v>
      </c>
      <c r="H57" s="137" t="s">
        <v>110</v>
      </c>
      <c r="I57" s="155" t="s">
        <v>110</v>
      </c>
      <c r="J57" s="140">
        <v>44900</v>
      </c>
      <c r="K57" s="141" t="s">
        <v>110</v>
      </c>
      <c r="L57" s="82" t="s">
        <v>1318</v>
      </c>
      <c r="M57" s="82" t="s">
        <v>642</v>
      </c>
      <c r="N57" s="81" t="s">
        <v>110</v>
      </c>
      <c r="O57" s="81" t="s">
        <v>1306</v>
      </c>
      <c r="P57" s="168" t="s">
        <v>110</v>
      </c>
    </row>
    <row r="58" spans="1:16" s="12" customFormat="1" ht="15" customHeight="1">
      <c r="A58" s="77" t="s">
        <v>110</v>
      </c>
      <c r="B58" s="77" t="s">
        <v>110</v>
      </c>
      <c r="C58" s="138" t="s">
        <v>110</v>
      </c>
      <c r="D58" s="138"/>
      <c r="E58" s="138"/>
      <c r="F58" s="139" t="s">
        <v>110</v>
      </c>
      <c r="G58" s="137" t="s">
        <v>151</v>
      </c>
      <c r="H58" s="137" t="s">
        <v>110</v>
      </c>
      <c r="I58" s="155" t="s">
        <v>110</v>
      </c>
      <c r="J58" s="140">
        <v>44900</v>
      </c>
      <c r="K58" s="141" t="s">
        <v>110</v>
      </c>
      <c r="L58" s="82" t="s">
        <v>173</v>
      </c>
      <c r="M58" s="82" t="s">
        <v>309</v>
      </c>
      <c r="N58" s="81" t="s">
        <v>110</v>
      </c>
      <c r="O58" s="81" t="s">
        <v>1600</v>
      </c>
      <c r="P58" s="168" t="s">
        <v>110</v>
      </c>
    </row>
    <row r="59" spans="1:16" s="12" customFormat="1" ht="15" customHeight="1">
      <c r="A59" s="77" t="s">
        <v>35</v>
      </c>
      <c r="B59" s="77" t="s">
        <v>272</v>
      </c>
      <c r="C59" s="138">
        <f t="shared" si="5"/>
        <v>1</v>
      </c>
      <c r="D59" s="138"/>
      <c r="E59" s="138"/>
      <c r="F59" s="142">
        <f>C59*(1-D59-E59)</f>
        <v>1</v>
      </c>
      <c r="G59" s="137" t="s">
        <v>171</v>
      </c>
      <c r="H59" s="137" t="s">
        <v>116</v>
      </c>
      <c r="I59" s="155" t="s">
        <v>153</v>
      </c>
      <c r="J59" s="140">
        <v>44911</v>
      </c>
      <c r="K59" s="152">
        <v>44924</v>
      </c>
      <c r="L59" s="82" t="s">
        <v>1317</v>
      </c>
      <c r="M59" s="82" t="s">
        <v>586</v>
      </c>
      <c r="N59" s="85" t="s">
        <v>587</v>
      </c>
      <c r="O59" s="85" t="s">
        <v>110</v>
      </c>
      <c r="P59" s="168"/>
    </row>
    <row r="60" spans="1:16" s="12" customFormat="1" ht="15" customHeight="1">
      <c r="A60" s="78" t="s">
        <v>248</v>
      </c>
      <c r="B60" s="77" t="s">
        <v>272</v>
      </c>
      <c r="C60" s="138">
        <f t="shared" si="5"/>
        <v>1</v>
      </c>
      <c r="D60" s="138"/>
      <c r="E60" s="138"/>
      <c r="F60" s="142">
        <f>C60*(1-D60-E60)</f>
        <v>1</v>
      </c>
      <c r="G60" s="137" t="s">
        <v>171</v>
      </c>
      <c r="H60" s="137" t="s">
        <v>139</v>
      </c>
      <c r="I60" s="155" t="s">
        <v>380</v>
      </c>
      <c r="J60" s="154">
        <v>44915</v>
      </c>
      <c r="K60" s="152" t="s">
        <v>115</v>
      </c>
      <c r="L60" s="82" t="s">
        <v>173</v>
      </c>
      <c r="M60" s="82" t="s">
        <v>147</v>
      </c>
      <c r="N60" s="81" t="s">
        <v>588</v>
      </c>
      <c r="O60" s="81" t="s">
        <v>1558</v>
      </c>
      <c r="P60" s="168" t="s">
        <v>110</v>
      </c>
    </row>
    <row r="61" spans="1:16" s="12" customFormat="1" ht="15" customHeight="1">
      <c r="A61" s="145" t="s">
        <v>36</v>
      </c>
      <c r="B61" s="145"/>
      <c r="C61" s="156"/>
      <c r="D61" s="156"/>
      <c r="E61" s="156"/>
      <c r="F61" s="148"/>
      <c r="G61" s="157"/>
      <c r="H61" s="157"/>
      <c r="I61" s="157"/>
      <c r="J61" s="158"/>
      <c r="K61" s="158"/>
      <c r="L61" s="159"/>
      <c r="M61" s="159"/>
      <c r="N61" s="159"/>
      <c r="O61" s="159"/>
      <c r="P61" s="168"/>
    </row>
    <row r="62" spans="1:16" s="12" customFormat="1" ht="15" customHeight="1">
      <c r="A62" s="151" t="s">
        <v>37</v>
      </c>
      <c r="B62" s="77" t="s">
        <v>365</v>
      </c>
      <c r="C62" s="138">
        <f t="shared" si="5"/>
        <v>0</v>
      </c>
      <c r="D62" s="138"/>
      <c r="E62" s="138"/>
      <c r="F62" s="142">
        <f t="shared" ref="F62:F68" si="6">C62*(1-D62-E62)</f>
        <v>0</v>
      </c>
      <c r="G62" s="137" t="s">
        <v>151</v>
      </c>
      <c r="H62" s="155" t="s">
        <v>110</v>
      </c>
      <c r="I62" s="155" t="s">
        <v>110</v>
      </c>
      <c r="J62" s="140">
        <v>44907</v>
      </c>
      <c r="K62" s="162" t="s">
        <v>110</v>
      </c>
      <c r="L62" s="82" t="s">
        <v>1317</v>
      </c>
      <c r="M62" s="82" t="s">
        <v>280</v>
      </c>
      <c r="N62" s="81" t="s">
        <v>110</v>
      </c>
      <c r="O62" s="81" t="s">
        <v>1325</v>
      </c>
      <c r="P62" s="168" t="s">
        <v>110</v>
      </c>
    </row>
    <row r="63" spans="1:16" s="12" customFormat="1" ht="15" customHeight="1">
      <c r="A63" s="77" t="s">
        <v>110</v>
      </c>
      <c r="B63" s="77" t="s">
        <v>110</v>
      </c>
      <c r="C63" s="138" t="s">
        <v>110</v>
      </c>
      <c r="D63" s="138"/>
      <c r="E63" s="138"/>
      <c r="F63" s="139" t="s">
        <v>110</v>
      </c>
      <c r="G63" s="137" t="s">
        <v>151</v>
      </c>
      <c r="H63" s="77" t="s">
        <v>110</v>
      </c>
      <c r="I63" s="77" t="s">
        <v>110</v>
      </c>
      <c r="J63" s="140">
        <v>44907</v>
      </c>
      <c r="K63" s="152" t="s">
        <v>110</v>
      </c>
      <c r="L63" s="82" t="s">
        <v>173</v>
      </c>
      <c r="M63" s="82" t="s">
        <v>310</v>
      </c>
      <c r="N63" s="82" t="s">
        <v>110</v>
      </c>
      <c r="O63" s="81" t="s">
        <v>1325</v>
      </c>
      <c r="P63" s="168" t="s">
        <v>110</v>
      </c>
    </row>
    <row r="64" spans="1:16" s="12" customFormat="1" ht="15" customHeight="1">
      <c r="A64" s="77" t="s">
        <v>38</v>
      </c>
      <c r="B64" s="77" t="s">
        <v>365</v>
      </c>
      <c r="C64" s="138">
        <f t="shared" si="5"/>
        <v>0</v>
      </c>
      <c r="D64" s="138"/>
      <c r="E64" s="138"/>
      <c r="F64" s="142">
        <f t="shared" si="6"/>
        <v>0</v>
      </c>
      <c r="G64" s="137" t="s">
        <v>151</v>
      </c>
      <c r="H64" s="155" t="s">
        <v>110</v>
      </c>
      <c r="I64" s="155" t="s">
        <v>110</v>
      </c>
      <c r="J64" s="140">
        <v>44922</v>
      </c>
      <c r="K64" s="162" t="s">
        <v>110</v>
      </c>
      <c r="L64" s="82" t="s">
        <v>1317</v>
      </c>
      <c r="M64" s="82" t="s">
        <v>491</v>
      </c>
      <c r="N64" s="81" t="s">
        <v>110</v>
      </c>
      <c r="O64" s="81" t="s">
        <v>1325</v>
      </c>
      <c r="P64" s="168" t="s">
        <v>110</v>
      </c>
    </row>
    <row r="65" spans="1:16" s="12" customFormat="1" ht="15" customHeight="1">
      <c r="A65" s="78" t="s">
        <v>39</v>
      </c>
      <c r="B65" s="151" t="s">
        <v>272</v>
      </c>
      <c r="C65" s="138">
        <f t="shared" si="5"/>
        <v>1</v>
      </c>
      <c r="D65" s="138"/>
      <c r="E65" s="138"/>
      <c r="F65" s="142">
        <f t="shared" si="6"/>
        <v>1</v>
      </c>
      <c r="G65" s="137" t="s">
        <v>171</v>
      </c>
      <c r="H65" s="137" t="s">
        <v>116</v>
      </c>
      <c r="I65" s="155" t="s">
        <v>153</v>
      </c>
      <c r="J65" s="140">
        <v>44924</v>
      </c>
      <c r="K65" s="141" t="s">
        <v>115</v>
      </c>
      <c r="L65" s="82" t="s">
        <v>1318</v>
      </c>
      <c r="M65" s="82" t="s">
        <v>353</v>
      </c>
      <c r="N65" s="81" t="s">
        <v>585</v>
      </c>
      <c r="O65" s="81" t="s">
        <v>110</v>
      </c>
      <c r="P65" s="168"/>
    </row>
    <row r="66" spans="1:16" s="12" customFormat="1" ht="15" customHeight="1">
      <c r="A66" s="78" t="s">
        <v>40</v>
      </c>
      <c r="B66" s="151" t="s">
        <v>272</v>
      </c>
      <c r="C66" s="138">
        <f t="shared" si="5"/>
        <v>1</v>
      </c>
      <c r="D66" s="138"/>
      <c r="E66" s="138"/>
      <c r="F66" s="142">
        <f t="shared" si="6"/>
        <v>1</v>
      </c>
      <c r="G66" s="137" t="s">
        <v>171</v>
      </c>
      <c r="H66" s="137" t="s">
        <v>116</v>
      </c>
      <c r="I66" s="155" t="s">
        <v>153</v>
      </c>
      <c r="J66" s="140">
        <v>44924</v>
      </c>
      <c r="K66" s="141">
        <v>44925</v>
      </c>
      <c r="L66" s="82" t="s">
        <v>1317</v>
      </c>
      <c r="M66" s="82" t="s">
        <v>583</v>
      </c>
      <c r="N66" s="81" t="s">
        <v>584</v>
      </c>
      <c r="O66" s="81" t="s">
        <v>110</v>
      </c>
      <c r="P66" s="168"/>
    </row>
    <row r="67" spans="1:16" s="12" customFormat="1" ht="15" customHeight="1">
      <c r="A67" s="78" t="s">
        <v>705</v>
      </c>
      <c r="B67" s="77" t="s">
        <v>272</v>
      </c>
      <c r="C67" s="138">
        <f t="shared" si="5"/>
        <v>1</v>
      </c>
      <c r="D67" s="138"/>
      <c r="E67" s="138"/>
      <c r="F67" s="142">
        <f t="shared" si="6"/>
        <v>1</v>
      </c>
      <c r="G67" s="137" t="s">
        <v>171</v>
      </c>
      <c r="H67" s="137" t="s">
        <v>116</v>
      </c>
      <c r="I67" s="155" t="s">
        <v>153</v>
      </c>
      <c r="J67" s="140">
        <v>44921</v>
      </c>
      <c r="K67" s="141" t="s">
        <v>115</v>
      </c>
      <c r="L67" s="82" t="s">
        <v>1317</v>
      </c>
      <c r="M67" s="82" t="s">
        <v>255</v>
      </c>
      <c r="N67" s="81" t="s">
        <v>650</v>
      </c>
      <c r="O67" s="81" t="s">
        <v>110</v>
      </c>
      <c r="P67" s="168"/>
    </row>
    <row r="68" spans="1:16" s="12" customFormat="1" ht="15" customHeight="1">
      <c r="A68" s="77" t="s">
        <v>41</v>
      </c>
      <c r="B68" s="151" t="s">
        <v>272</v>
      </c>
      <c r="C68" s="138">
        <f t="shared" si="5"/>
        <v>1</v>
      </c>
      <c r="D68" s="138"/>
      <c r="E68" s="138"/>
      <c r="F68" s="142">
        <f t="shared" si="6"/>
        <v>1</v>
      </c>
      <c r="G68" s="137" t="s">
        <v>171</v>
      </c>
      <c r="H68" s="137" t="s">
        <v>116</v>
      </c>
      <c r="I68" s="155" t="s">
        <v>153</v>
      </c>
      <c r="J68" s="140">
        <v>44922</v>
      </c>
      <c r="K68" s="141" t="s">
        <v>115</v>
      </c>
      <c r="L68" s="82" t="s">
        <v>1317</v>
      </c>
      <c r="M68" s="82" t="s">
        <v>389</v>
      </c>
      <c r="N68" s="81" t="s">
        <v>110</v>
      </c>
      <c r="O68" s="81" t="s">
        <v>110</v>
      </c>
      <c r="P68" s="168"/>
    </row>
    <row r="69" spans="1:16" s="12" customFormat="1" ht="15" customHeight="1">
      <c r="A69" s="151" t="s">
        <v>42</v>
      </c>
      <c r="B69" s="77" t="s">
        <v>272</v>
      </c>
      <c r="C69" s="138">
        <f t="shared" si="5"/>
        <v>1</v>
      </c>
      <c r="D69" s="138"/>
      <c r="E69" s="138"/>
      <c r="F69" s="142">
        <f>C69*(1-D69-E69)</f>
        <v>1</v>
      </c>
      <c r="G69" s="137" t="s">
        <v>171</v>
      </c>
      <c r="H69" s="137" t="s">
        <v>116</v>
      </c>
      <c r="I69" s="155" t="s">
        <v>153</v>
      </c>
      <c r="J69" s="140">
        <v>44904</v>
      </c>
      <c r="K69" s="152" t="s">
        <v>142</v>
      </c>
      <c r="L69" s="82" t="s">
        <v>173</v>
      </c>
      <c r="M69" s="82" t="s">
        <v>283</v>
      </c>
      <c r="N69" s="81" t="s">
        <v>641</v>
      </c>
      <c r="O69" s="81" t="s">
        <v>110</v>
      </c>
      <c r="P69" s="170"/>
    </row>
    <row r="70" spans="1:16" s="12" customFormat="1" ht="15" customHeight="1">
      <c r="A70" s="145" t="s">
        <v>43</v>
      </c>
      <c r="B70" s="145"/>
      <c r="C70" s="156"/>
      <c r="D70" s="156"/>
      <c r="E70" s="156"/>
      <c r="F70" s="148"/>
      <c r="G70" s="157"/>
      <c r="H70" s="157"/>
      <c r="I70" s="157"/>
      <c r="J70" s="158"/>
      <c r="K70" s="158"/>
      <c r="L70" s="159"/>
      <c r="M70" s="159"/>
      <c r="N70" s="159"/>
      <c r="O70" s="159"/>
      <c r="P70" s="168"/>
    </row>
    <row r="71" spans="1:16" s="12" customFormat="1" ht="15" customHeight="1">
      <c r="A71" s="78" t="s">
        <v>44</v>
      </c>
      <c r="B71" s="151" t="s">
        <v>272</v>
      </c>
      <c r="C71" s="138">
        <f t="shared" ref="C71:C77" si="7">IF(B71="Да, разработан",1,0)</f>
        <v>1</v>
      </c>
      <c r="D71" s="138"/>
      <c r="E71" s="138"/>
      <c r="F71" s="142">
        <f t="shared" ref="F71:F77" si="8">C71*(1-D71-E71)</f>
        <v>1</v>
      </c>
      <c r="G71" s="137" t="s">
        <v>171</v>
      </c>
      <c r="H71" s="137" t="s">
        <v>116</v>
      </c>
      <c r="I71" s="155" t="s">
        <v>153</v>
      </c>
      <c r="J71" s="140">
        <v>44914</v>
      </c>
      <c r="K71" s="141">
        <v>44924</v>
      </c>
      <c r="L71" s="82" t="s">
        <v>1317</v>
      </c>
      <c r="M71" s="82" t="s">
        <v>581</v>
      </c>
      <c r="N71" s="85" t="s">
        <v>582</v>
      </c>
      <c r="O71" s="85" t="s">
        <v>110</v>
      </c>
      <c r="P71" s="168"/>
    </row>
    <row r="72" spans="1:16" s="12" customFormat="1" ht="15" customHeight="1">
      <c r="A72" s="78" t="s">
        <v>706</v>
      </c>
      <c r="B72" s="77" t="s">
        <v>272</v>
      </c>
      <c r="C72" s="138">
        <f t="shared" si="7"/>
        <v>1</v>
      </c>
      <c r="D72" s="138"/>
      <c r="E72" s="138"/>
      <c r="F72" s="142">
        <f t="shared" si="8"/>
        <v>1</v>
      </c>
      <c r="G72" s="137" t="s">
        <v>171</v>
      </c>
      <c r="H72" s="137" t="s">
        <v>116</v>
      </c>
      <c r="I72" s="155" t="s">
        <v>153</v>
      </c>
      <c r="J72" s="140">
        <v>44900</v>
      </c>
      <c r="K72" s="152" t="s">
        <v>115</v>
      </c>
      <c r="L72" s="82" t="s">
        <v>1318</v>
      </c>
      <c r="M72" s="82" t="s">
        <v>486</v>
      </c>
      <c r="N72" s="81" t="s">
        <v>580</v>
      </c>
      <c r="O72" s="85" t="s">
        <v>110</v>
      </c>
      <c r="P72" s="168"/>
    </row>
    <row r="73" spans="1:16" s="12" customFormat="1" ht="15" customHeight="1">
      <c r="A73" s="78" t="s">
        <v>45</v>
      </c>
      <c r="B73" s="77" t="s">
        <v>272</v>
      </c>
      <c r="C73" s="138">
        <f t="shared" si="7"/>
        <v>1</v>
      </c>
      <c r="D73" s="138"/>
      <c r="E73" s="138"/>
      <c r="F73" s="142">
        <f t="shared" si="8"/>
        <v>1</v>
      </c>
      <c r="G73" s="137" t="s">
        <v>171</v>
      </c>
      <c r="H73" s="137" t="s">
        <v>116</v>
      </c>
      <c r="I73" s="155" t="s">
        <v>153</v>
      </c>
      <c r="J73" s="140">
        <v>44923</v>
      </c>
      <c r="K73" s="141" t="s">
        <v>115</v>
      </c>
      <c r="L73" s="82" t="s">
        <v>1317</v>
      </c>
      <c r="M73" s="82" t="s">
        <v>579</v>
      </c>
      <c r="N73" s="85" t="s">
        <v>110</v>
      </c>
      <c r="O73" s="85" t="s">
        <v>110</v>
      </c>
      <c r="P73" s="168"/>
    </row>
    <row r="74" spans="1:16" s="12" customFormat="1" ht="15" customHeight="1">
      <c r="A74" s="78" t="s">
        <v>46</v>
      </c>
      <c r="B74" s="151" t="s">
        <v>272</v>
      </c>
      <c r="C74" s="138">
        <f t="shared" si="7"/>
        <v>1</v>
      </c>
      <c r="D74" s="138"/>
      <c r="E74" s="138"/>
      <c r="F74" s="142">
        <f t="shared" si="8"/>
        <v>1</v>
      </c>
      <c r="G74" s="137" t="s">
        <v>171</v>
      </c>
      <c r="H74" s="137" t="s">
        <v>116</v>
      </c>
      <c r="I74" s="155" t="s">
        <v>153</v>
      </c>
      <c r="J74" s="140">
        <v>44888</v>
      </c>
      <c r="K74" s="152" t="s">
        <v>115</v>
      </c>
      <c r="L74" s="82" t="s">
        <v>1317</v>
      </c>
      <c r="M74" s="82" t="s">
        <v>278</v>
      </c>
      <c r="N74" s="85" t="s">
        <v>110</v>
      </c>
      <c r="O74" s="85" t="s">
        <v>1303</v>
      </c>
      <c r="P74" s="168" t="s">
        <v>110</v>
      </c>
    </row>
    <row r="75" spans="1:16" s="12" customFormat="1" ht="15" customHeight="1">
      <c r="A75" s="78" t="s">
        <v>47</v>
      </c>
      <c r="B75" s="77" t="s">
        <v>272</v>
      </c>
      <c r="C75" s="138">
        <f t="shared" si="7"/>
        <v>1</v>
      </c>
      <c r="D75" s="138"/>
      <c r="E75" s="138"/>
      <c r="F75" s="142">
        <f t="shared" si="8"/>
        <v>1</v>
      </c>
      <c r="G75" s="137" t="s">
        <v>171</v>
      </c>
      <c r="H75" s="137" t="s">
        <v>116</v>
      </c>
      <c r="I75" s="137" t="s">
        <v>153</v>
      </c>
      <c r="J75" s="140">
        <v>44921</v>
      </c>
      <c r="K75" s="152" t="s">
        <v>115</v>
      </c>
      <c r="L75" s="82" t="s">
        <v>1317</v>
      </c>
      <c r="M75" s="81" t="s">
        <v>578</v>
      </c>
      <c r="N75" s="80" t="s">
        <v>640</v>
      </c>
      <c r="O75" s="80" t="s">
        <v>110</v>
      </c>
      <c r="P75" s="168"/>
    </row>
    <row r="76" spans="1:16" s="12" customFormat="1" ht="15" customHeight="1">
      <c r="A76" s="78" t="s">
        <v>707</v>
      </c>
      <c r="B76" s="77" t="s">
        <v>272</v>
      </c>
      <c r="C76" s="138">
        <f t="shared" si="7"/>
        <v>1</v>
      </c>
      <c r="D76" s="138"/>
      <c r="E76" s="138"/>
      <c r="F76" s="142">
        <f t="shared" si="8"/>
        <v>1</v>
      </c>
      <c r="G76" s="137" t="s">
        <v>171</v>
      </c>
      <c r="H76" s="137" t="s">
        <v>116</v>
      </c>
      <c r="I76" s="155" t="s">
        <v>153</v>
      </c>
      <c r="J76" s="140">
        <v>44894</v>
      </c>
      <c r="K76" s="152" t="s">
        <v>115</v>
      </c>
      <c r="L76" s="82" t="s">
        <v>173</v>
      </c>
      <c r="M76" s="82" t="s">
        <v>577</v>
      </c>
      <c r="N76" s="80" t="s">
        <v>110</v>
      </c>
      <c r="O76" s="80" t="s">
        <v>1304</v>
      </c>
      <c r="P76" s="168" t="s">
        <v>110</v>
      </c>
    </row>
    <row r="77" spans="1:16" s="12" customFormat="1" ht="15" customHeight="1">
      <c r="A77" s="78" t="s">
        <v>48</v>
      </c>
      <c r="B77" s="77" t="s">
        <v>272</v>
      </c>
      <c r="C77" s="138">
        <f t="shared" si="7"/>
        <v>1</v>
      </c>
      <c r="D77" s="138"/>
      <c r="E77" s="138"/>
      <c r="F77" s="139">
        <f t="shared" si="8"/>
        <v>1</v>
      </c>
      <c r="G77" s="137" t="s">
        <v>171</v>
      </c>
      <c r="H77" s="137" t="s">
        <v>138</v>
      </c>
      <c r="I77" s="155" t="s">
        <v>383</v>
      </c>
      <c r="J77" s="140">
        <v>44895</v>
      </c>
      <c r="K77" s="152" t="s">
        <v>115</v>
      </c>
      <c r="L77" s="82" t="s">
        <v>173</v>
      </c>
      <c r="M77" s="85" t="s">
        <v>575</v>
      </c>
      <c r="N77" s="81" t="s">
        <v>576</v>
      </c>
      <c r="O77" s="81" t="s">
        <v>1305</v>
      </c>
      <c r="P77" s="168" t="s">
        <v>110</v>
      </c>
    </row>
    <row r="78" spans="1:16" s="12" customFormat="1" ht="15" customHeight="1">
      <c r="A78" s="77" t="s">
        <v>110</v>
      </c>
      <c r="B78" s="77" t="s">
        <v>110</v>
      </c>
      <c r="C78" s="138" t="s">
        <v>110</v>
      </c>
      <c r="D78" s="138"/>
      <c r="E78" s="138"/>
      <c r="F78" s="139" t="s">
        <v>110</v>
      </c>
      <c r="G78" s="137" t="s">
        <v>151</v>
      </c>
      <c r="H78" s="137" t="s">
        <v>110</v>
      </c>
      <c r="I78" s="137" t="s">
        <v>110</v>
      </c>
      <c r="J78" s="140">
        <v>44895</v>
      </c>
      <c r="K78" s="152" t="s">
        <v>110</v>
      </c>
      <c r="L78" s="82" t="s">
        <v>1317</v>
      </c>
      <c r="M78" s="82" t="s">
        <v>376</v>
      </c>
      <c r="N78" s="81" t="s">
        <v>110</v>
      </c>
      <c r="O78" s="86" t="s">
        <v>1326</v>
      </c>
      <c r="P78" s="168" t="s">
        <v>110</v>
      </c>
    </row>
    <row r="79" spans="1:16" s="12" customFormat="1" ht="15" customHeight="1">
      <c r="A79" s="77" t="s">
        <v>49</v>
      </c>
      <c r="B79" s="151" t="s">
        <v>365</v>
      </c>
      <c r="C79" s="138">
        <f>IF(B79="Да, разработан",1,0)</f>
        <v>0</v>
      </c>
      <c r="D79" s="138"/>
      <c r="E79" s="138"/>
      <c r="F79" s="142">
        <f>C79*(1-D79-E79)</f>
        <v>0</v>
      </c>
      <c r="G79" s="137" t="s">
        <v>151</v>
      </c>
      <c r="H79" s="137" t="s">
        <v>110</v>
      </c>
      <c r="I79" s="137" t="s">
        <v>110</v>
      </c>
      <c r="J79" s="140">
        <v>44914</v>
      </c>
      <c r="K79" s="152" t="s">
        <v>110</v>
      </c>
      <c r="L79" s="82" t="s">
        <v>1317</v>
      </c>
      <c r="M79" s="81" t="s">
        <v>279</v>
      </c>
      <c r="N79" s="81" t="s">
        <v>110</v>
      </c>
      <c r="O79" s="81" t="s">
        <v>1306</v>
      </c>
      <c r="P79" s="168" t="s">
        <v>110</v>
      </c>
    </row>
    <row r="80" spans="1:16" s="12" customFormat="1" ht="15" customHeight="1">
      <c r="A80" s="77" t="s">
        <v>50</v>
      </c>
      <c r="B80" s="151" t="s">
        <v>272</v>
      </c>
      <c r="C80" s="138">
        <f>IF(B80="Да, разработан",1,0)</f>
        <v>1</v>
      </c>
      <c r="D80" s="138"/>
      <c r="E80" s="138"/>
      <c r="F80" s="142">
        <f>C80*(1-D80-E80)</f>
        <v>1</v>
      </c>
      <c r="G80" s="137" t="s">
        <v>171</v>
      </c>
      <c r="H80" s="137" t="s">
        <v>116</v>
      </c>
      <c r="I80" s="155" t="s">
        <v>153</v>
      </c>
      <c r="J80" s="140">
        <v>44915</v>
      </c>
      <c r="K80" s="141" t="s">
        <v>115</v>
      </c>
      <c r="L80" s="82" t="s">
        <v>1317</v>
      </c>
      <c r="M80" s="82" t="s">
        <v>130</v>
      </c>
      <c r="N80" s="81" t="s">
        <v>574</v>
      </c>
      <c r="O80" s="81" t="s">
        <v>110</v>
      </c>
      <c r="P80" s="168"/>
    </row>
    <row r="81" spans="1:16" s="12" customFormat="1" ht="15" customHeight="1">
      <c r="A81" s="77" t="s">
        <v>110</v>
      </c>
      <c r="B81" s="77" t="s">
        <v>110</v>
      </c>
      <c r="C81" s="138" t="s">
        <v>110</v>
      </c>
      <c r="D81" s="138"/>
      <c r="E81" s="138"/>
      <c r="F81" s="139" t="s">
        <v>110</v>
      </c>
      <c r="G81" s="137" t="s">
        <v>171</v>
      </c>
      <c r="H81" s="137" t="s">
        <v>116</v>
      </c>
      <c r="I81" s="155" t="s">
        <v>153</v>
      </c>
      <c r="J81" s="140">
        <v>44915</v>
      </c>
      <c r="K81" s="141" t="s">
        <v>115</v>
      </c>
      <c r="L81" s="82" t="s">
        <v>173</v>
      </c>
      <c r="M81" s="82" t="s">
        <v>164</v>
      </c>
      <c r="N81" s="153" t="s">
        <v>573</v>
      </c>
      <c r="O81" s="81" t="s">
        <v>110</v>
      </c>
      <c r="P81" s="168"/>
    </row>
    <row r="82" spans="1:16" s="12" customFormat="1" ht="15" customHeight="1">
      <c r="A82" s="77" t="s">
        <v>110</v>
      </c>
      <c r="B82" s="77" t="s">
        <v>110</v>
      </c>
      <c r="C82" s="138" t="s">
        <v>110</v>
      </c>
      <c r="D82" s="138"/>
      <c r="E82" s="138"/>
      <c r="F82" s="139" t="s">
        <v>110</v>
      </c>
      <c r="G82" s="137" t="s">
        <v>171</v>
      </c>
      <c r="H82" s="137" t="s">
        <v>139</v>
      </c>
      <c r="I82" s="155" t="s">
        <v>382</v>
      </c>
      <c r="J82" s="140">
        <v>44915</v>
      </c>
      <c r="K82" s="141" t="s">
        <v>115</v>
      </c>
      <c r="L82" s="82" t="s">
        <v>173</v>
      </c>
      <c r="M82" s="153" t="s">
        <v>163</v>
      </c>
      <c r="N82" s="81" t="s">
        <v>379</v>
      </c>
      <c r="O82" s="81" t="s">
        <v>1559</v>
      </c>
      <c r="P82" s="168" t="s">
        <v>110</v>
      </c>
    </row>
    <row r="83" spans="1:16" s="12" customFormat="1" ht="15" customHeight="1">
      <c r="A83" s="77" t="s">
        <v>51</v>
      </c>
      <c r="B83" s="151" t="s">
        <v>272</v>
      </c>
      <c r="C83" s="138">
        <f t="shared" ref="C83:C88" si="9">IF(B83="Да, разработан",1,0)</f>
        <v>1</v>
      </c>
      <c r="D83" s="138"/>
      <c r="E83" s="138"/>
      <c r="F83" s="142">
        <f>C83*(1-D83-E83)</f>
        <v>1</v>
      </c>
      <c r="G83" s="137" t="s">
        <v>171</v>
      </c>
      <c r="H83" s="137" t="s">
        <v>116</v>
      </c>
      <c r="I83" s="155" t="s">
        <v>153</v>
      </c>
      <c r="J83" s="140">
        <v>44910</v>
      </c>
      <c r="K83" s="152" t="s">
        <v>654</v>
      </c>
      <c r="L83" s="82" t="s">
        <v>1317</v>
      </c>
      <c r="M83" s="82" t="s">
        <v>288</v>
      </c>
      <c r="N83" s="82" t="s">
        <v>651</v>
      </c>
      <c r="O83" s="85" t="s">
        <v>110</v>
      </c>
      <c r="P83" s="168"/>
    </row>
    <row r="84" spans="1:16" s="12" customFormat="1" ht="15" customHeight="1">
      <c r="A84" s="77" t="s">
        <v>52</v>
      </c>
      <c r="B84" s="77" t="s">
        <v>365</v>
      </c>
      <c r="C84" s="138">
        <f t="shared" si="9"/>
        <v>0</v>
      </c>
      <c r="D84" s="138"/>
      <c r="E84" s="138"/>
      <c r="F84" s="142">
        <f>C84*(1-D84-E84)</f>
        <v>0</v>
      </c>
      <c r="G84" s="137" t="s">
        <v>151</v>
      </c>
      <c r="H84" s="137" t="s">
        <v>110</v>
      </c>
      <c r="I84" s="137" t="s">
        <v>110</v>
      </c>
      <c r="J84" s="140">
        <v>44911</v>
      </c>
      <c r="K84" s="152" t="s">
        <v>110</v>
      </c>
      <c r="L84" s="82" t="s">
        <v>1317</v>
      </c>
      <c r="M84" s="82" t="s">
        <v>337</v>
      </c>
      <c r="N84" s="82" t="s">
        <v>110</v>
      </c>
      <c r="O84" s="81" t="s">
        <v>1306</v>
      </c>
      <c r="P84" s="168" t="s">
        <v>110</v>
      </c>
    </row>
    <row r="85" spans="1:16" s="12" customFormat="1" ht="15" customHeight="1">
      <c r="A85" s="151" t="s">
        <v>53</v>
      </c>
      <c r="B85" s="151" t="s">
        <v>272</v>
      </c>
      <c r="C85" s="138">
        <f t="shared" si="9"/>
        <v>1</v>
      </c>
      <c r="D85" s="138"/>
      <c r="E85" s="138"/>
      <c r="F85" s="142">
        <f>C85*(1-D85-E85)</f>
        <v>1</v>
      </c>
      <c r="G85" s="137" t="s">
        <v>171</v>
      </c>
      <c r="H85" s="137" t="s">
        <v>141</v>
      </c>
      <c r="I85" s="155" t="s">
        <v>156</v>
      </c>
      <c r="J85" s="140">
        <v>44895</v>
      </c>
      <c r="K85" s="141" t="s">
        <v>115</v>
      </c>
      <c r="L85" s="82" t="s">
        <v>173</v>
      </c>
      <c r="M85" s="82" t="s">
        <v>131</v>
      </c>
      <c r="N85" s="81" t="s">
        <v>312</v>
      </c>
      <c r="O85" s="81" t="s">
        <v>1558</v>
      </c>
      <c r="P85" s="168" t="s">
        <v>110</v>
      </c>
    </row>
    <row r="86" spans="1:16" s="12" customFormat="1" ht="15" customHeight="1">
      <c r="A86" s="77" t="s">
        <v>54</v>
      </c>
      <c r="B86" s="151" t="s">
        <v>272</v>
      </c>
      <c r="C86" s="138">
        <f t="shared" si="9"/>
        <v>1</v>
      </c>
      <c r="D86" s="138"/>
      <c r="E86" s="138"/>
      <c r="F86" s="142">
        <f>C86*(1-D86-E86)</f>
        <v>1</v>
      </c>
      <c r="G86" s="137" t="s">
        <v>171</v>
      </c>
      <c r="H86" s="137" t="s">
        <v>116</v>
      </c>
      <c r="I86" s="155" t="s">
        <v>153</v>
      </c>
      <c r="J86" s="140">
        <v>44895</v>
      </c>
      <c r="K86" s="141">
        <v>44897</v>
      </c>
      <c r="L86" s="82" t="s">
        <v>173</v>
      </c>
      <c r="M86" s="82" t="s">
        <v>313</v>
      </c>
      <c r="N86" s="81" t="s">
        <v>110</v>
      </c>
      <c r="O86" s="81" t="s">
        <v>110</v>
      </c>
      <c r="P86" s="168"/>
    </row>
    <row r="87" spans="1:16" s="12" customFormat="1" ht="15" customHeight="1">
      <c r="A87" s="77" t="s">
        <v>110</v>
      </c>
      <c r="B87" s="77" t="s">
        <v>110</v>
      </c>
      <c r="C87" s="138" t="s">
        <v>110</v>
      </c>
      <c r="D87" s="138"/>
      <c r="E87" s="138"/>
      <c r="F87" s="139" t="s">
        <v>110</v>
      </c>
      <c r="G87" s="137" t="s">
        <v>171</v>
      </c>
      <c r="H87" s="137" t="s">
        <v>139</v>
      </c>
      <c r="I87" s="155" t="s">
        <v>166</v>
      </c>
      <c r="J87" s="140">
        <v>44895</v>
      </c>
      <c r="K87" s="141" t="s">
        <v>115</v>
      </c>
      <c r="L87" s="82" t="s">
        <v>173</v>
      </c>
      <c r="M87" s="82" t="s">
        <v>165</v>
      </c>
      <c r="N87" s="85" t="s">
        <v>314</v>
      </c>
      <c r="O87" s="81" t="s">
        <v>110</v>
      </c>
      <c r="P87" s="170"/>
    </row>
    <row r="88" spans="1:16" s="12" customFormat="1" ht="15" customHeight="1">
      <c r="A88" s="77" t="s">
        <v>55</v>
      </c>
      <c r="B88" s="151" t="s">
        <v>272</v>
      </c>
      <c r="C88" s="138">
        <f t="shared" si="9"/>
        <v>1</v>
      </c>
      <c r="D88" s="138"/>
      <c r="E88" s="138"/>
      <c r="F88" s="142">
        <f>C88*(1-D88-E88)</f>
        <v>1</v>
      </c>
      <c r="G88" s="137" t="s">
        <v>171</v>
      </c>
      <c r="H88" s="137" t="s">
        <v>116</v>
      </c>
      <c r="I88" s="155" t="s">
        <v>153</v>
      </c>
      <c r="J88" s="140">
        <v>44903</v>
      </c>
      <c r="K88" s="141" t="s">
        <v>115</v>
      </c>
      <c r="L88" s="82" t="s">
        <v>173</v>
      </c>
      <c r="M88" s="82" t="s">
        <v>482</v>
      </c>
      <c r="N88" s="81" t="s">
        <v>572</v>
      </c>
      <c r="O88" s="81" t="s">
        <v>110</v>
      </c>
      <c r="P88" s="168"/>
    </row>
    <row r="89" spans="1:16" s="12" customFormat="1" ht="15" customHeight="1">
      <c r="A89" s="77" t="s">
        <v>110</v>
      </c>
      <c r="B89" s="77" t="s">
        <v>110</v>
      </c>
      <c r="C89" s="138" t="s">
        <v>110</v>
      </c>
      <c r="D89" s="138"/>
      <c r="E89" s="138"/>
      <c r="F89" s="139" t="s">
        <v>110</v>
      </c>
      <c r="G89" s="137" t="s">
        <v>171</v>
      </c>
      <c r="H89" s="137" t="s">
        <v>139</v>
      </c>
      <c r="I89" s="155" t="s">
        <v>166</v>
      </c>
      <c r="J89" s="140">
        <v>44903</v>
      </c>
      <c r="K89" s="141" t="s">
        <v>115</v>
      </c>
      <c r="L89" s="82" t="s">
        <v>173</v>
      </c>
      <c r="M89" s="82" t="s">
        <v>167</v>
      </c>
      <c r="N89" s="81" t="s">
        <v>315</v>
      </c>
      <c r="O89" s="81" t="s">
        <v>110</v>
      </c>
      <c r="P89" s="168"/>
    </row>
    <row r="90" spans="1:16" s="12" customFormat="1" ht="15" customHeight="1">
      <c r="A90" s="145" t="s">
        <v>56</v>
      </c>
      <c r="B90" s="145"/>
      <c r="C90" s="156"/>
      <c r="D90" s="156"/>
      <c r="E90" s="156"/>
      <c r="F90" s="148"/>
      <c r="G90" s="157"/>
      <c r="H90" s="157"/>
      <c r="I90" s="157"/>
      <c r="J90" s="158"/>
      <c r="K90" s="158"/>
      <c r="L90" s="159"/>
      <c r="M90" s="159"/>
      <c r="N90" s="159"/>
      <c r="O90" s="159"/>
      <c r="P90" s="168"/>
    </row>
    <row r="91" spans="1:16" s="12" customFormat="1" ht="15" customHeight="1">
      <c r="A91" s="77" t="s">
        <v>57</v>
      </c>
      <c r="B91" s="151" t="s">
        <v>272</v>
      </c>
      <c r="C91" s="138">
        <f t="shared" ref="C91:C96" si="10">IF(B91="Да, разработан",1,0)</f>
        <v>1</v>
      </c>
      <c r="D91" s="138"/>
      <c r="E91" s="138"/>
      <c r="F91" s="142">
        <f t="shared" ref="F91:F96" si="11">C91*(1-D91-E91)</f>
        <v>1</v>
      </c>
      <c r="G91" s="137" t="s">
        <v>171</v>
      </c>
      <c r="H91" s="137" t="s">
        <v>116</v>
      </c>
      <c r="I91" s="155" t="s">
        <v>153</v>
      </c>
      <c r="J91" s="140">
        <v>44923</v>
      </c>
      <c r="K91" s="141" t="s">
        <v>115</v>
      </c>
      <c r="L91" s="82" t="s">
        <v>1317</v>
      </c>
      <c r="M91" s="80" t="s">
        <v>132</v>
      </c>
      <c r="N91" s="81" t="s">
        <v>593</v>
      </c>
      <c r="O91" s="81" t="s">
        <v>110</v>
      </c>
      <c r="P91" s="168"/>
    </row>
    <row r="92" spans="1:16" s="12" customFormat="1" ht="15" customHeight="1">
      <c r="A92" s="77" t="s">
        <v>58</v>
      </c>
      <c r="B92" s="151" t="s">
        <v>272</v>
      </c>
      <c r="C92" s="138">
        <f t="shared" si="10"/>
        <v>1</v>
      </c>
      <c r="D92" s="138"/>
      <c r="E92" s="138"/>
      <c r="F92" s="142">
        <f t="shared" si="11"/>
        <v>1</v>
      </c>
      <c r="G92" s="137" t="s">
        <v>171</v>
      </c>
      <c r="H92" s="137" t="s">
        <v>116</v>
      </c>
      <c r="I92" s="155" t="s">
        <v>153</v>
      </c>
      <c r="J92" s="140">
        <v>44902</v>
      </c>
      <c r="K92" s="141">
        <v>44918</v>
      </c>
      <c r="L92" s="82" t="s">
        <v>1317</v>
      </c>
      <c r="M92" s="82" t="s">
        <v>133</v>
      </c>
      <c r="N92" s="81" t="s">
        <v>594</v>
      </c>
      <c r="O92" s="81" t="s">
        <v>110</v>
      </c>
      <c r="P92" s="168"/>
    </row>
    <row r="93" spans="1:16" s="12" customFormat="1" ht="15" customHeight="1">
      <c r="A93" s="151" t="s">
        <v>59</v>
      </c>
      <c r="B93" s="151" t="s">
        <v>272</v>
      </c>
      <c r="C93" s="138">
        <f t="shared" si="10"/>
        <v>1</v>
      </c>
      <c r="D93" s="138"/>
      <c r="E93" s="138"/>
      <c r="F93" s="142">
        <f t="shared" si="11"/>
        <v>1</v>
      </c>
      <c r="G93" s="137" t="s">
        <v>171</v>
      </c>
      <c r="H93" s="137" t="s">
        <v>116</v>
      </c>
      <c r="I93" s="155" t="s">
        <v>153</v>
      </c>
      <c r="J93" s="140">
        <v>44896</v>
      </c>
      <c r="K93" s="141">
        <v>44896</v>
      </c>
      <c r="L93" s="82" t="s">
        <v>1318</v>
      </c>
      <c r="M93" s="82" t="s">
        <v>595</v>
      </c>
      <c r="N93" s="81" t="s">
        <v>110</v>
      </c>
      <c r="O93" s="81" t="s">
        <v>110</v>
      </c>
      <c r="P93" s="168"/>
    </row>
    <row r="94" spans="1:16" s="12" customFormat="1" ht="15" customHeight="1">
      <c r="A94" s="151" t="s">
        <v>60</v>
      </c>
      <c r="B94" s="77" t="s">
        <v>272</v>
      </c>
      <c r="C94" s="138">
        <f t="shared" si="10"/>
        <v>1</v>
      </c>
      <c r="D94" s="138"/>
      <c r="E94" s="138"/>
      <c r="F94" s="142">
        <f t="shared" si="11"/>
        <v>1</v>
      </c>
      <c r="G94" s="137" t="s">
        <v>171</v>
      </c>
      <c r="H94" s="137" t="s">
        <v>116</v>
      </c>
      <c r="I94" s="155" t="s">
        <v>153</v>
      </c>
      <c r="J94" s="140">
        <v>44922</v>
      </c>
      <c r="K94" s="141" t="s">
        <v>115</v>
      </c>
      <c r="L94" s="82" t="s">
        <v>1317</v>
      </c>
      <c r="M94" s="80" t="s">
        <v>597</v>
      </c>
      <c r="N94" s="80" t="s">
        <v>596</v>
      </c>
      <c r="O94" s="80" t="s">
        <v>110</v>
      </c>
      <c r="P94" s="168"/>
    </row>
    <row r="95" spans="1:16" s="12" customFormat="1" ht="15" customHeight="1">
      <c r="A95" s="78" t="s">
        <v>709</v>
      </c>
      <c r="B95" s="77" t="s">
        <v>272</v>
      </c>
      <c r="C95" s="138">
        <f t="shared" si="10"/>
        <v>1</v>
      </c>
      <c r="D95" s="138"/>
      <c r="E95" s="138"/>
      <c r="F95" s="142">
        <f t="shared" si="11"/>
        <v>1</v>
      </c>
      <c r="G95" s="137" t="s">
        <v>171</v>
      </c>
      <c r="H95" s="137" t="s">
        <v>116</v>
      </c>
      <c r="I95" s="155" t="s">
        <v>153</v>
      </c>
      <c r="J95" s="140">
        <v>44889</v>
      </c>
      <c r="K95" s="152">
        <v>44895</v>
      </c>
      <c r="L95" s="82" t="s">
        <v>1317</v>
      </c>
      <c r="M95" s="82" t="s">
        <v>598</v>
      </c>
      <c r="N95" s="81" t="s">
        <v>599</v>
      </c>
      <c r="O95" s="81" t="s">
        <v>110</v>
      </c>
      <c r="P95" s="168"/>
    </row>
    <row r="96" spans="1:16" s="12" customFormat="1" ht="15" customHeight="1">
      <c r="A96" s="77" t="s">
        <v>61</v>
      </c>
      <c r="B96" s="77" t="s">
        <v>272</v>
      </c>
      <c r="C96" s="138">
        <f t="shared" si="10"/>
        <v>1</v>
      </c>
      <c r="D96" s="138"/>
      <c r="E96" s="138"/>
      <c r="F96" s="142">
        <f t="shared" si="11"/>
        <v>1</v>
      </c>
      <c r="G96" s="137" t="s">
        <v>171</v>
      </c>
      <c r="H96" s="137" t="s">
        <v>116</v>
      </c>
      <c r="I96" s="155" t="s">
        <v>153</v>
      </c>
      <c r="J96" s="140">
        <v>44889</v>
      </c>
      <c r="K96" s="141">
        <v>44890</v>
      </c>
      <c r="L96" s="82" t="s">
        <v>1317</v>
      </c>
      <c r="M96" s="82" t="s">
        <v>600</v>
      </c>
      <c r="N96" s="81" t="s">
        <v>601</v>
      </c>
      <c r="O96" s="81" t="s">
        <v>110</v>
      </c>
      <c r="P96" s="168"/>
    </row>
    <row r="97" spans="1:16" s="12" customFormat="1" ht="15" customHeight="1">
      <c r="A97" s="77" t="s">
        <v>110</v>
      </c>
      <c r="B97" s="77" t="s">
        <v>110</v>
      </c>
      <c r="C97" s="138" t="s">
        <v>110</v>
      </c>
      <c r="D97" s="138"/>
      <c r="E97" s="138"/>
      <c r="F97" s="139" t="s">
        <v>110</v>
      </c>
      <c r="G97" s="137" t="s">
        <v>171</v>
      </c>
      <c r="H97" s="137" t="s">
        <v>140</v>
      </c>
      <c r="I97" s="155" t="s">
        <v>357</v>
      </c>
      <c r="J97" s="140">
        <v>44889</v>
      </c>
      <c r="K97" s="141" t="s">
        <v>115</v>
      </c>
      <c r="L97" s="82" t="s">
        <v>173</v>
      </c>
      <c r="M97" s="86" t="s">
        <v>144</v>
      </c>
      <c r="N97" s="82" t="s">
        <v>381</v>
      </c>
      <c r="O97" s="81" t="s">
        <v>110</v>
      </c>
      <c r="P97" s="171"/>
    </row>
    <row r="98" spans="1:16" s="12" customFormat="1" ht="15" customHeight="1">
      <c r="A98" s="145" t="s">
        <v>62</v>
      </c>
      <c r="B98" s="145"/>
      <c r="C98" s="156"/>
      <c r="D98" s="156"/>
      <c r="E98" s="156"/>
      <c r="F98" s="148"/>
      <c r="G98" s="157"/>
      <c r="H98" s="157"/>
      <c r="I98" s="157"/>
      <c r="J98" s="158"/>
      <c r="K98" s="158"/>
      <c r="L98" s="159"/>
      <c r="M98" s="163"/>
      <c r="N98" s="163"/>
      <c r="O98" s="163"/>
      <c r="P98" s="168"/>
    </row>
    <row r="99" spans="1:16" s="12" customFormat="1" ht="15" customHeight="1">
      <c r="A99" s="151" t="s">
        <v>63</v>
      </c>
      <c r="B99" s="151" t="s">
        <v>272</v>
      </c>
      <c r="C99" s="138">
        <f t="shared" ref="C99:C104" si="12">IF(B99="Да, разработан",1,0)</f>
        <v>1</v>
      </c>
      <c r="D99" s="138"/>
      <c r="E99" s="138"/>
      <c r="F99" s="142">
        <f>C99*(1-D99-E99)</f>
        <v>1</v>
      </c>
      <c r="G99" s="137" t="s">
        <v>171</v>
      </c>
      <c r="H99" s="137" t="s">
        <v>116</v>
      </c>
      <c r="I99" s="155" t="s">
        <v>153</v>
      </c>
      <c r="J99" s="140">
        <v>44915</v>
      </c>
      <c r="K99" s="141" t="s">
        <v>115</v>
      </c>
      <c r="L99" s="82" t="s">
        <v>1317</v>
      </c>
      <c r="M99" s="82" t="s">
        <v>479</v>
      </c>
      <c r="N99" s="81" t="s">
        <v>612</v>
      </c>
      <c r="O99" s="81" t="s">
        <v>110</v>
      </c>
      <c r="P99" s="168"/>
    </row>
    <row r="100" spans="1:16" s="12" customFormat="1" ht="15" customHeight="1">
      <c r="A100" s="77" t="s">
        <v>65</v>
      </c>
      <c r="B100" s="77" t="s">
        <v>365</v>
      </c>
      <c r="C100" s="138">
        <f t="shared" si="12"/>
        <v>0</v>
      </c>
      <c r="D100" s="138"/>
      <c r="E100" s="138"/>
      <c r="F100" s="142">
        <f>C100*(1-D100-E100)</f>
        <v>0</v>
      </c>
      <c r="G100" s="137" t="s">
        <v>151</v>
      </c>
      <c r="H100" s="137" t="s">
        <v>110</v>
      </c>
      <c r="I100" s="137" t="s">
        <v>110</v>
      </c>
      <c r="J100" s="140">
        <v>44910</v>
      </c>
      <c r="K100" s="164" t="s">
        <v>110</v>
      </c>
      <c r="L100" s="82" t="s">
        <v>1317</v>
      </c>
      <c r="M100" s="82" t="s">
        <v>613</v>
      </c>
      <c r="N100" s="81" t="s">
        <v>110</v>
      </c>
      <c r="O100" s="82" t="s">
        <v>1307</v>
      </c>
      <c r="P100" s="168" t="s">
        <v>110</v>
      </c>
    </row>
    <row r="101" spans="1:16" s="12" customFormat="1" ht="15" customHeight="1">
      <c r="A101" s="77" t="s">
        <v>66</v>
      </c>
      <c r="B101" s="77" t="s">
        <v>272</v>
      </c>
      <c r="C101" s="138">
        <f t="shared" si="12"/>
        <v>1</v>
      </c>
      <c r="D101" s="138"/>
      <c r="E101" s="138"/>
      <c r="F101" s="142">
        <f>C101*(1-D101-E101)</f>
        <v>1</v>
      </c>
      <c r="G101" s="137" t="s">
        <v>171</v>
      </c>
      <c r="H101" s="137" t="s">
        <v>116</v>
      </c>
      <c r="I101" s="155" t="s">
        <v>153</v>
      </c>
      <c r="J101" s="140">
        <v>44914</v>
      </c>
      <c r="K101" s="152">
        <v>44923</v>
      </c>
      <c r="L101" s="82" t="s">
        <v>1318</v>
      </c>
      <c r="M101" s="82" t="s">
        <v>614</v>
      </c>
      <c r="N101" s="81" t="s">
        <v>110</v>
      </c>
      <c r="O101" s="81" t="s">
        <v>110</v>
      </c>
      <c r="P101" s="168"/>
    </row>
    <row r="102" spans="1:16" s="12" customFormat="1" ht="15" customHeight="1">
      <c r="A102" s="151" t="s">
        <v>67</v>
      </c>
      <c r="B102" s="77" t="s">
        <v>272</v>
      </c>
      <c r="C102" s="138">
        <f t="shared" si="12"/>
        <v>1</v>
      </c>
      <c r="D102" s="138"/>
      <c r="E102" s="138"/>
      <c r="F102" s="142">
        <f>C102*(1-D102-E102)</f>
        <v>1</v>
      </c>
      <c r="G102" s="137" t="s">
        <v>171</v>
      </c>
      <c r="H102" s="137" t="s">
        <v>617</v>
      </c>
      <c r="I102" s="137" t="s">
        <v>618</v>
      </c>
      <c r="J102" s="140">
        <v>44895</v>
      </c>
      <c r="K102" s="152" t="s">
        <v>115</v>
      </c>
      <c r="L102" s="82" t="s">
        <v>1317</v>
      </c>
      <c r="M102" s="82" t="s">
        <v>615</v>
      </c>
      <c r="N102" s="82" t="s">
        <v>616</v>
      </c>
      <c r="O102" s="82" t="s">
        <v>110</v>
      </c>
      <c r="P102" s="168"/>
    </row>
    <row r="103" spans="1:16" s="12" customFormat="1" ht="15" customHeight="1">
      <c r="A103" s="77" t="s">
        <v>110</v>
      </c>
      <c r="B103" s="77" t="s">
        <v>110</v>
      </c>
      <c r="C103" s="138" t="s">
        <v>110</v>
      </c>
      <c r="D103" s="138"/>
      <c r="E103" s="138"/>
      <c r="F103" s="139" t="s">
        <v>110</v>
      </c>
      <c r="G103" s="137" t="s">
        <v>171</v>
      </c>
      <c r="H103" s="137" t="s">
        <v>617</v>
      </c>
      <c r="I103" s="137" t="s">
        <v>384</v>
      </c>
      <c r="J103" s="140">
        <v>44895</v>
      </c>
      <c r="K103" s="152" t="s">
        <v>115</v>
      </c>
      <c r="L103" s="82" t="s">
        <v>1317</v>
      </c>
      <c r="M103" s="82" t="s">
        <v>615</v>
      </c>
      <c r="N103" s="86" t="s">
        <v>643</v>
      </c>
      <c r="O103" s="82" t="s">
        <v>110</v>
      </c>
      <c r="P103" s="168"/>
    </row>
    <row r="104" spans="1:16" s="12" customFormat="1" ht="15" customHeight="1">
      <c r="A104" s="77" t="s">
        <v>69</v>
      </c>
      <c r="B104" s="151" t="s">
        <v>272</v>
      </c>
      <c r="C104" s="138">
        <f t="shared" si="12"/>
        <v>1</v>
      </c>
      <c r="D104" s="138"/>
      <c r="E104" s="138"/>
      <c r="F104" s="142">
        <f>C104*(1-D104-E104)</f>
        <v>1</v>
      </c>
      <c r="G104" s="137" t="s">
        <v>171</v>
      </c>
      <c r="H104" s="137" t="s">
        <v>116</v>
      </c>
      <c r="I104" s="155" t="s">
        <v>356</v>
      </c>
      <c r="J104" s="140">
        <v>44915</v>
      </c>
      <c r="K104" s="152">
        <v>44904</v>
      </c>
      <c r="L104" s="82" t="s">
        <v>1317</v>
      </c>
      <c r="M104" s="82" t="s">
        <v>282</v>
      </c>
      <c r="N104" s="82" t="s">
        <v>644</v>
      </c>
      <c r="O104" s="81" t="s">
        <v>110</v>
      </c>
      <c r="P104" s="168"/>
    </row>
    <row r="105" spans="1:16" s="12" customFormat="1" ht="15" customHeight="1">
      <c r="A105" s="151" t="s">
        <v>70</v>
      </c>
      <c r="B105" s="151" t="s">
        <v>272</v>
      </c>
      <c r="C105" s="138">
        <f>IF(B105="Да, разработан",1,0)</f>
        <v>1</v>
      </c>
      <c r="D105" s="138"/>
      <c r="E105" s="138"/>
      <c r="F105" s="142">
        <f>C105*(1-D105-E105)</f>
        <v>1</v>
      </c>
      <c r="G105" s="137" t="s">
        <v>171</v>
      </c>
      <c r="H105" s="137" t="s">
        <v>116</v>
      </c>
      <c r="I105" s="155" t="s">
        <v>153</v>
      </c>
      <c r="J105" s="140">
        <v>44907</v>
      </c>
      <c r="K105" s="141">
        <v>44921</v>
      </c>
      <c r="L105" s="82" t="s">
        <v>173</v>
      </c>
      <c r="M105" s="82" t="s">
        <v>422</v>
      </c>
      <c r="N105" s="82" t="s">
        <v>645</v>
      </c>
      <c r="O105" s="81" t="s">
        <v>110</v>
      </c>
      <c r="P105" s="168"/>
    </row>
    <row r="106" spans="1:16" s="12" customFormat="1" ht="15" customHeight="1">
      <c r="A106" s="165" t="s">
        <v>110</v>
      </c>
      <c r="B106" s="165" t="s">
        <v>110</v>
      </c>
      <c r="C106" s="139" t="s">
        <v>110</v>
      </c>
      <c r="D106" s="139"/>
      <c r="E106" s="139"/>
      <c r="F106" s="139" t="s">
        <v>110</v>
      </c>
      <c r="G106" s="137" t="s">
        <v>171</v>
      </c>
      <c r="H106" s="137" t="s">
        <v>138</v>
      </c>
      <c r="I106" s="155" t="s">
        <v>647</v>
      </c>
      <c r="J106" s="140">
        <v>44907</v>
      </c>
      <c r="K106" s="141" t="s">
        <v>115</v>
      </c>
      <c r="L106" s="82" t="s">
        <v>173</v>
      </c>
      <c r="M106" s="82" t="s">
        <v>646</v>
      </c>
      <c r="N106" s="82" t="s">
        <v>648</v>
      </c>
      <c r="O106" s="81" t="s">
        <v>1410</v>
      </c>
      <c r="P106" s="168" t="s">
        <v>110</v>
      </c>
    </row>
    <row r="107" spans="1:16" s="12" customFormat="1" ht="15" customHeight="1">
      <c r="A107" s="78" t="s">
        <v>710</v>
      </c>
      <c r="B107" s="151" t="s">
        <v>272</v>
      </c>
      <c r="C107" s="138">
        <f>IF(B107="Да, разработан",1,0)</f>
        <v>1</v>
      </c>
      <c r="D107" s="138"/>
      <c r="E107" s="138"/>
      <c r="F107" s="142">
        <f>C107*(1-D107-E107)</f>
        <v>1</v>
      </c>
      <c r="G107" s="137" t="s">
        <v>171</v>
      </c>
      <c r="H107" s="137" t="s">
        <v>116</v>
      </c>
      <c r="I107" s="155" t="s">
        <v>153</v>
      </c>
      <c r="J107" s="140">
        <v>44910</v>
      </c>
      <c r="K107" s="141">
        <v>44914</v>
      </c>
      <c r="L107" s="82" t="s">
        <v>1317</v>
      </c>
      <c r="M107" s="82" t="s">
        <v>135</v>
      </c>
      <c r="N107" s="82" t="s">
        <v>619</v>
      </c>
      <c r="O107" s="81" t="s">
        <v>110</v>
      </c>
      <c r="P107" s="168"/>
    </row>
    <row r="108" spans="1:16" s="12" customFormat="1" ht="15" customHeight="1">
      <c r="A108" s="151" t="s">
        <v>71</v>
      </c>
      <c r="B108" s="151" t="s">
        <v>272</v>
      </c>
      <c r="C108" s="138">
        <f>IF(B108="Да, разработан",1,0)</f>
        <v>1</v>
      </c>
      <c r="D108" s="138"/>
      <c r="E108" s="138"/>
      <c r="F108" s="142">
        <f>C108*(1-D108-E108)</f>
        <v>1</v>
      </c>
      <c r="G108" s="137" t="s">
        <v>171</v>
      </c>
      <c r="H108" s="137" t="s">
        <v>116</v>
      </c>
      <c r="I108" s="155" t="s">
        <v>153</v>
      </c>
      <c r="J108" s="140">
        <v>44918</v>
      </c>
      <c r="K108" s="152">
        <v>44946</v>
      </c>
      <c r="L108" s="82" t="s">
        <v>1318</v>
      </c>
      <c r="M108" s="82" t="s">
        <v>385</v>
      </c>
      <c r="N108" s="81" t="s">
        <v>110</v>
      </c>
      <c r="O108" s="81" t="s">
        <v>110</v>
      </c>
      <c r="P108" s="168"/>
    </row>
    <row r="109" spans="1:16" s="12" customFormat="1" ht="15" customHeight="1">
      <c r="A109" s="77" t="s">
        <v>110</v>
      </c>
      <c r="B109" s="77" t="s">
        <v>110</v>
      </c>
      <c r="C109" s="138" t="s">
        <v>110</v>
      </c>
      <c r="D109" s="138"/>
      <c r="E109" s="138"/>
      <c r="F109" s="139" t="s">
        <v>110</v>
      </c>
      <c r="G109" s="137" t="s">
        <v>171</v>
      </c>
      <c r="H109" s="137" t="s">
        <v>116</v>
      </c>
      <c r="I109" s="155" t="s">
        <v>153</v>
      </c>
      <c r="J109" s="140">
        <v>44918</v>
      </c>
      <c r="K109" s="152">
        <v>44945</v>
      </c>
      <c r="L109" s="82" t="s">
        <v>173</v>
      </c>
      <c r="M109" s="82" t="s">
        <v>620</v>
      </c>
      <c r="N109" s="82" t="s">
        <v>110</v>
      </c>
      <c r="O109" s="82" t="s">
        <v>110</v>
      </c>
      <c r="P109" s="168"/>
    </row>
    <row r="110" spans="1:16" s="12" customFormat="1" ht="15" customHeight="1">
      <c r="A110" s="77" t="s">
        <v>110</v>
      </c>
      <c r="B110" s="77" t="s">
        <v>110</v>
      </c>
      <c r="C110" s="138" t="s">
        <v>110</v>
      </c>
      <c r="D110" s="138"/>
      <c r="E110" s="138"/>
      <c r="F110" s="139" t="s">
        <v>110</v>
      </c>
      <c r="G110" s="137" t="s">
        <v>171</v>
      </c>
      <c r="H110" s="137" t="s">
        <v>140</v>
      </c>
      <c r="I110" s="155" t="s">
        <v>623</v>
      </c>
      <c r="J110" s="140">
        <v>44918</v>
      </c>
      <c r="K110" s="152" t="s">
        <v>115</v>
      </c>
      <c r="L110" s="82" t="s">
        <v>173</v>
      </c>
      <c r="M110" s="82" t="s">
        <v>621</v>
      </c>
      <c r="N110" s="82" t="s">
        <v>622</v>
      </c>
      <c r="O110" s="81" t="s">
        <v>1558</v>
      </c>
      <c r="P110" s="168" t="s">
        <v>110</v>
      </c>
    </row>
    <row r="111" spans="1:16" s="12" customFormat="1" ht="15" customHeight="1">
      <c r="A111" s="151" t="s">
        <v>72</v>
      </c>
      <c r="B111" s="151" t="s">
        <v>272</v>
      </c>
      <c r="C111" s="138">
        <f>IF(B111="Да, разработан",1,0)</f>
        <v>1</v>
      </c>
      <c r="D111" s="138"/>
      <c r="E111" s="138"/>
      <c r="F111" s="142">
        <f>C111*(1-D111-E111)</f>
        <v>1</v>
      </c>
      <c r="G111" s="137" t="s">
        <v>171</v>
      </c>
      <c r="H111" s="137" t="s">
        <v>116</v>
      </c>
      <c r="I111" s="155" t="s">
        <v>153</v>
      </c>
      <c r="J111" s="140">
        <v>44917</v>
      </c>
      <c r="K111" s="141">
        <v>44958</v>
      </c>
      <c r="L111" s="82" t="s">
        <v>1318</v>
      </c>
      <c r="M111" s="82" t="s">
        <v>624</v>
      </c>
      <c r="N111" s="81" t="s">
        <v>625</v>
      </c>
      <c r="O111" s="82" t="s">
        <v>110</v>
      </c>
      <c r="P111" s="168"/>
    </row>
    <row r="112" spans="1:16" s="12" customFormat="1" ht="15" customHeight="1">
      <c r="A112" s="77" t="s">
        <v>110</v>
      </c>
      <c r="B112" s="77" t="s">
        <v>110</v>
      </c>
      <c r="C112" s="138" t="s">
        <v>110</v>
      </c>
      <c r="D112" s="138"/>
      <c r="E112" s="138"/>
      <c r="F112" s="139" t="s">
        <v>110</v>
      </c>
      <c r="G112" s="137" t="s">
        <v>171</v>
      </c>
      <c r="H112" s="137" t="s">
        <v>116</v>
      </c>
      <c r="I112" s="155" t="s">
        <v>153</v>
      </c>
      <c r="J112" s="140">
        <v>44917</v>
      </c>
      <c r="K112" s="141">
        <v>44958</v>
      </c>
      <c r="L112" s="82" t="s">
        <v>173</v>
      </c>
      <c r="M112" s="82" t="s">
        <v>480</v>
      </c>
      <c r="N112" s="82" t="s">
        <v>110</v>
      </c>
      <c r="O112" s="82" t="s">
        <v>110</v>
      </c>
      <c r="P112" s="168"/>
    </row>
    <row r="113" spans="1:16" s="12" customFormat="1" ht="15" customHeight="1">
      <c r="A113" s="77" t="s">
        <v>110</v>
      </c>
      <c r="B113" s="77" t="s">
        <v>110</v>
      </c>
      <c r="C113" s="138" t="s">
        <v>110</v>
      </c>
      <c r="D113" s="138"/>
      <c r="E113" s="138"/>
      <c r="F113" s="139" t="s">
        <v>110</v>
      </c>
      <c r="G113" s="137" t="s">
        <v>171</v>
      </c>
      <c r="H113" s="137" t="s">
        <v>140</v>
      </c>
      <c r="I113" s="155" t="s">
        <v>626</v>
      </c>
      <c r="J113" s="140">
        <v>44917</v>
      </c>
      <c r="K113" s="141" t="s">
        <v>115</v>
      </c>
      <c r="L113" s="82" t="s">
        <v>173</v>
      </c>
      <c r="M113" s="82" t="s">
        <v>386</v>
      </c>
      <c r="N113" s="82" t="s">
        <v>387</v>
      </c>
      <c r="O113" s="81" t="s">
        <v>110</v>
      </c>
      <c r="P113" s="168"/>
    </row>
    <row r="114" spans="1:16" s="12" customFormat="1" ht="15" customHeight="1">
      <c r="A114" s="77" t="s">
        <v>73</v>
      </c>
      <c r="B114" s="77" t="s">
        <v>272</v>
      </c>
      <c r="C114" s="138">
        <f>IF(B114="Да, разработан",1,0)</f>
        <v>1</v>
      </c>
      <c r="D114" s="138"/>
      <c r="E114" s="138"/>
      <c r="F114" s="142">
        <f>C114*(1-D114-E114)</f>
        <v>1</v>
      </c>
      <c r="G114" s="137" t="s">
        <v>171</v>
      </c>
      <c r="H114" s="137" t="s">
        <v>116</v>
      </c>
      <c r="I114" s="155" t="s">
        <v>153</v>
      </c>
      <c r="J114" s="140">
        <v>44923</v>
      </c>
      <c r="K114" s="152">
        <v>45014</v>
      </c>
      <c r="L114" s="82" t="s">
        <v>1317</v>
      </c>
      <c r="M114" s="82" t="s">
        <v>145</v>
      </c>
      <c r="N114" s="81" t="s">
        <v>110</v>
      </c>
      <c r="O114" s="81" t="s">
        <v>110</v>
      </c>
      <c r="P114" s="168"/>
    </row>
    <row r="115" spans="1:16" s="12" customFormat="1" ht="15" customHeight="1">
      <c r="A115" s="145" t="s">
        <v>74</v>
      </c>
      <c r="B115" s="145"/>
      <c r="C115" s="156"/>
      <c r="D115" s="156"/>
      <c r="E115" s="156"/>
      <c r="F115" s="148"/>
      <c r="G115" s="157"/>
      <c r="H115" s="157"/>
      <c r="I115" s="157"/>
      <c r="J115" s="158"/>
      <c r="K115" s="158"/>
      <c r="L115" s="159"/>
      <c r="M115" s="163"/>
      <c r="N115" s="163"/>
      <c r="O115" s="163"/>
      <c r="P115" s="168"/>
    </row>
    <row r="116" spans="1:16" s="12" customFormat="1" ht="15" customHeight="1">
      <c r="A116" s="77" t="s">
        <v>64</v>
      </c>
      <c r="B116" s="151" t="s">
        <v>272</v>
      </c>
      <c r="C116" s="138">
        <f>IF(B116="Да, разработан",1,0)</f>
        <v>1</v>
      </c>
      <c r="D116" s="138"/>
      <c r="E116" s="138"/>
      <c r="F116" s="142">
        <f>C116*(1-D116-E116)</f>
        <v>1</v>
      </c>
      <c r="G116" s="137" t="s">
        <v>171</v>
      </c>
      <c r="H116" s="137" t="s">
        <v>116</v>
      </c>
      <c r="I116" s="155" t="s">
        <v>153</v>
      </c>
      <c r="J116" s="140">
        <v>44916</v>
      </c>
      <c r="K116" s="141" t="s">
        <v>115</v>
      </c>
      <c r="L116" s="82" t="s">
        <v>1318</v>
      </c>
      <c r="M116" s="82" t="s">
        <v>136</v>
      </c>
      <c r="N116" s="81" t="s">
        <v>110</v>
      </c>
      <c r="O116" s="81" t="s">
        <v>110</v>
      </c>
      <c r="P116" s="168"/>
    </row>
    <row r="117" spans="1:16" s="12" customFormat="1" ht="15" customHeight="1">
      <c r="A117" s="77" t="s">
        <v>75</v>
      </c>
      <c r="B117" s="77" t="s">
        <v>272</v>
      </c>
      <c r="C117" s="138">
        <f>IF(B117="Да, разработан",1,0)</f>
        <v>1</v>
      </c>
      <c r="D117" s="138"/>
      <c r="E117" s="138"/>
      <c r="F117" s="142">
        <f>C117*(1-D117-E117)</f>
        <v>1</v>
      </c>
      <c r="G117" s="137" t="s">
        <v>171</v>
      </c>
      <c r="H117" s="137" t="s">
        <v>141</v>
      </c>
      <c r="I117" s="155" t="s">
        <v>153</v>
      </c>
      <c r="J117" s="140">
        <v>44904</v>
      </c>
      <c r="K117" s="141" t="s">
        <v>115</v>
      </c>
      <c r="L117" s="82" t="s">
        <v>173</v>
      </c>
      <c r="M117" s="82" t="s">
        <v>570</v>
      </c>
      <c r="N117" s="82" t="s">
        <v>571</v>
      </c>
      <c r="O117" s="82" t="s">
        <v>110</v>
      </c>
      <c r="P117" s="168"/>
    </row>
    <row r="118" spans="1:16" s="12" customFormat="1" ht="15" customHeight="1">
      <c r="A118" s="77"/>
      <c r="B118" s="77"/>
      <c r="C118" s="138"/>
      <c r="D118" s="138"/>
      <c r="E118" s="138"/>
      <c r="F118" s="142"/>
      <c r="G118" s="137" t="s">
        <v>151</v>
      </c>
      <c r="H118" s="137" t="s">
        <v>110</v>
      </c>
      <c r="I118" s="155" t="s">
        <v>110</v>
      </c>
      <c r="J118" s="140" t="s">
        <v>110</v>
      </c>
      <c r="K118" s="141" t="s">
        <v>110</v>
      </c>
      <c r="L118" s="82" t="s">
        <v>1318</v>
      </c>
      <c r="M118" s="82" t="s">
        <v>289</v>
      </c>
      <c r="N118" s="82" t="s">
        <v>110</v>
      </c>
      <c r="O118" s="82" t="s">
        <v>1409</v>
      </c>
      <c r="P118" s="168" t="s">
        <v>110</v>
      </c>
    </row>
    <row r="119" spans="1:16" s="12" customFormat="1" ht="15" customHeight="1">
      <c r="A119" s="77" t="s">
        <v>68</v>
      </c>
      <c r="B119" s="77" t="s">
        <v>272</v>
      </c>
      <c r="C119" s="138">
        <f>IF(B119="Да, разработан",1,0)</f>
        <v>1</v>
      </c>
      <c r="D119" s="138"/>
      <c r="E119" s="138"/>
      <c r="F119" s="142">
        <f>C119*(1-D119-E119)</f>
        <v>1</v>
      </c>
      <c r="G119" s="137" t="s">
        <v>171</v>
      </c>
      <c r="H119" s="137" t="s">
        <v>116</v>
      </c>
      <c r="I119" s="155" t="s">
        <v>153</v>
      </c>
      <c r="J119" s="140">
        <v>44917</v>
      </c>
      <c r="K119" s="152">
        <v>44921</v>
      </c>
      <c r="L119" s="82" t="s">
        <v>1317</v>
      </c>
      <c r="M119" s="82" t="s">
        <v>472</v>
      </c>
      <c r="N119" s="81" t="s">
        <v>569</v>
      </c>
      <c r="O119" s="81" t="s">
        <v>110</v>
      </c>
      <c r="P119" s="168"/>
    </row>
    <row r="120" spans="1:16" s="12" customFormat="1" ht="15" customHeight="1">
      <c r="A120" s="77" t="s">
        <v>110</v>
      </c>
      <c r="B120" s="77" t="s">
        <v>110</v>
      </c>
      <c r="C120" s="138" t="s">
        <v>110</v>
      </c>
      <c r="D120" s="138"/>
      <c r="E120" s="138"/>
      <c r="F120" s="139" t="s">
        <v>110</v>
      </c>
      <c r="G120" s="137" t="s">
        <v>171</v>
      </c>
      <c r="H120" s="137" t="s">
        <v>116</v>
      </c>
      <c r="I120" s="155" t="s">
        <v>153</v>
      </c>
      <c r="J120" s="140">
        <v>44917</v>
      </c>
      <c r="K120" s="152">
        <v>44921</v>
      </c>
      <c r="L120" s="82" t="s">
        <v>173</v>
      </c>
      <c r="M120" s="82" t="s">
        <v>473</v>
      </c>
      <c r="N120" s="80" t="s">
        <v>110</v>
      </c>
      <c r="O120" s="80" t="s">
        <v>110</v>
      </c>
      <c r="P120" s="168"/>
    </row>
    <row r="121" spans="1:16" s="12" customFormat="1" ht="15" customHeight="1">
      <c r="A121" s="77" t="s">
        <v>76</v>
      </c>
      <c r="B121" s="151" t="s">
        <v>272</v>
      </c>
      <c r="C121" s="138">
        <f>IF(B121="Да, разработан",1,0)</f>
        <v>1</v>
      </c>
      <c r="D121" s="138"/>
      <c r="E121" s="138"/>
      <c r="F121" s="142">
        <f>C121*(1-D121-E121)</f>
        <v>1</v>
      </c>
      <c r="G121" s="137" t="s">
        <v>171</v>
      </c>
      <c r="H121" s="137" t="s">
        <v>114</v>
      </c>
      <c r="I121" s="155" t="s">
        <v>153</v>
      </c>
      <c r="J121" s="140">
        <v>44894</v>
      </c>
      <c r="K121" s="141">
        <v>44895</v>
      </c>
      <c r="L121" s="82" t="s">
        <v>1318</v>
      </c>
      <c r="M121" s="166" t="s">
        <v>137</v>
      </c>
      <c r="N121" s="81" t="s">
        <v>110</v>
      </c>
      <c r="O121" s="81" t="s">
        <v>110</v>
      </c>
      <c r="P121" s="168"/>
    </row>
    <row r="122" spans="1:16" s="12" customFormat="1" ht="15" customHeight="1">
      <c r="A122" s="77" t="s">
        <v>77</v>
      </c>
      <c r="B122" s="151" t="s">
        <v>272</v>
      </c>
      <c r="C122" s="138">
        <f t="shared" ref="C122:C127" si="13">IF(B122="Да, разработан",1,0)</f>
        <v>1</v>
      </c>
      <c r="D122" s="138"/>
      <c r="E122" s="138"/>
      <c r="F122" s="142">
        <f>C122*(1-D122-E122)</f>
        <v>1</v>
      </c>
      <c r="G122" s="137" t="s">
        <v>171</v>
      </c>
      <c r="H122" s="137" t="s">
        <v>116</v>
      </c>
      <c r="I122" s="155" t="s">
        <v>153</v>
      </c>
      <c r="J122" s="140">
        <v>44915</v>
      </c>
      <c r="K122" s="141">
        <v>44915</v>
      </c>
      <c r="L122" s="82" t="s">
        <v>173</v>
      </c>
      <c r="M122" s="82" t="s">
        <v>556</v>
      </c>
      <c r="N122" s="80" t="s">
        <v>110</v>
      </c>
      <c r="O122" s="80" t="s">
        <v>110</v>
      </c>
      <c r="P122" s="168"/>
    </row>
    <row r="123" spans="1:16" s="12" customFormat="1" ht="15" customHeight="1">
      <c r="A123" s="77" t="s">
        <v>78</v>
      </c>
      <c r="B123" s="77" t="s">
        <v>272</v>
      </c>
      <c r="C123" s="138">
        <f t="shared" si="13"/>
        <v>1</v>
      </c>
      <c r="D123" s="138"/>
      <c r="E123" s="138"/>
      <c r="F123" s="142">
        <f>C123*(1-D123-E123)</f>
        <v>1</v>
      </c>
      <c r="G123" s="137" t="s">
        <v>171</v>
      </c>
      <c r="H123" s="137" t="s">
        <v>116</v>
      </c>
      <c r="I123" s="155" t="s">
        <v>153</v>
      </c>
      <c r="J123" s="140">
        <v>44886</v>
      </c>
      <c r="K123" s="152">
        <v>44963</v>
      </c>
      <c r="L123" s="82" t="s">
        <v>1317</v>
      </c>
      <c r="M123" s="82" t="s">
        <v>355</v>
      </c>
      <c r="N123" s="81" t="s">
        <v>110</v>
      </c>
      <c r="O123" s="80" t="s">
        <v>110</v>
      </c>
      <c r="P123" s="168"/>
    </row>
    <row r="124" spans="1:16" s="12" customFormat="1" ht="15" customHeight="1">
      <c r="A124" s="77" t="s">
        <v>79</v>
      </c>
      <c r="B124" s="151" t="s">
        <v>272</v>
      </c>
      <c r="C124" s="138">
        <f t="shared" si="13"/>
        <v>1</v>
      </c>
      <c r="D124" s="138"/>
      <c r="E124" s="138"/>
      <c r="F124" s="142">
        <f>C124*(1-D124-E124)</f>
        <v>1</v>
      </c>
      <c r="G124" s="137" t="s">
        <v>171</v>
      </c>
      <c r="H124" s="137" t="s">
        <v>116</v>
      </c>
      <c r="I124" s="155" t="s">
        <v>153</v>
      </c>
      <c r="J124" s="140">
        <v>44908</v>
      </c>
      <c r="K124" s="152">
        <v>44918</v>
      </c>
      <c r="L124" s="82" t="s">
        <v>1317</v>
      </c>
      <c r="M124" s="82" t="s">
        <v>566</v>
      </c>
      <c r="N124" s="80" t="s">
        <v>567</v>
      </c>
      <c r="O124" s="80" t="s">
        <v>110</v>
      </c>
      <c r="P124" s="168"/>
    </row>
    <row r="125" spans="1:16" s="12" customFormat="1" ht="15" customHeight="1">
      <c r="A125" s="77" t="s">
        <v>80</v>
      </c>
      <c r="B125" s="77" t="s">
        <v>272</v>
      </c>
      <c r="C125" s="138">
        <f t="shared" si="13"/>
        <v>1</v>
      </c>
      <c r="D125" s="138"/>
      <c r="E125" s="138"/>
      <c r="F125" s="142">
        <f>C125*(1-D125-E125)</f>
        <v>1</v>
      </c>
      <c r="G125" s="137" t="s">
        <v>171</v>
      </c>
      <c r="H125" s="137" t="s">
        <v>141</v>
      </c>
      <c r="I125" s="137" t="s">
        <v>155</v>
      </c>
      <c r="J125" s="140">
        <v>44897</v>
      </c>
      <c r="K125" s="152" t="s">
        <v>115</v>
      </c>
      <c r="L125" s="82" t="s">
        <v>173</v>
      </c>
      <c r="M125" s="82" t="s">
        <v>388</v>
      </c>
      <c r="N125" s="82" t="s">
        <v>655</v>
      </c>
      <c r="O125" s="81" t="s">
        <v>110</v>
      </c>
      <c r="P125" s="168"/>
    </row>
    <row r="126" spans="1:16" s="12" customFormat="1" ht="15" customHeight="1">
      <c r="A126" s="77" t="s">
        <v>110</v>
      </c>
      <c r="B126" s="77" t="s">
        <v>110</v>
      </c>
      <c r="C126" s="138" t="s">
        <v>110</v>
      </c>
      <c r="D126" s="138"/>
      <c r="E126" s="138"/>
      <c r="F126" s="139" t="s">
        <v>110</v>
      </c>
      <c r="G126" s="137" t="s">
        <v>151</v>
      </c>
      <c r="H126" s="137" t="s">
        <v>110</v>
      </c>
      <c r="I126" s="137" t="s">
        <v>110</v>
      </c>
      <c r="J126" s="140">
        <v>44897</v>
      </c>
      <c r="K126" s="152" t="s">
        <v>110</v>
      </c>
      <c r="L126" s="82" t="s">
        <v>173</v>
      </c>
      <c r="M126" s="82" t="s">
        <v>471</v>
      </c>
      <c r="N126" s="82" t="s">
        <v>110</v>
      </c>
      <c r="O126" s="82" t="s">
        <v>1306</v>
      </c>
      <c r="P126" s="168" t="s">
        <v>110</v>
      </c>
    </row>
    <row r="127" spans="1:16" s="12" customFormat="1" ht="15" customHeight="1">
      <c r="A127" s="77" t="s">
        <v>81</v>
      </c>
      <c r="B127" s="77" t="s">
        <v>272</v>
      </c>
      <c r="C127" s="138">
        <f t="shared" si="13"/>
        <v>1</v>
      </c>
      <c r="D127" s="138"/>
      <c r="E127" s="138"/>
      <c r="F127" s="142">
        <f>C127*(1-D127-E127)</f>
        <v>1</v>
      </c>
      <c r="G127" s="137" t="s">
        <v>171</v>
      </c>
      <c r="H127" s="137" t="s">
        <v>116</v>
      </c>
      <c r="I127" s="155" t="s">
        <v>153</v>
      </c>
      <c r="J127" s="140">
        <v>44921</v>
      </c>
      <c r="K127" s="152">
        <v>45016</v>
      </c>
      <c r="L127" s="82" t="s">
        <v>173</v>
      </c>
      <c r="M127" s="82" t="s">
        <v>481</v>
      </c>
      <c r="N127" s="161" t="s">
        <v>649</v>
      </c>
      <c r="O127" s="80" t="s">
        <v>110</v>
      </c>
      <c r="P127" s="168"/>
    </row>
    <row r="128" spans="1:16" s="12" customFormat="1" ht="15" customHeight="1">
      <c r="A128" s="77" t="s">
        <v>82</v>
      </c>
      <c r="B128" s="77" t="s">
        <v>365</v>
      </c>
      <c r="C128" s="138">
        <f>IF(B128="Да, разработан",1,0)</f>
        <v>0</v>
      </c>
      <c r="D128" s="138"/>
      <c r="E128" s="138"/>
      <c r="F128" s="142">
        <f>C128*(1-D128-E128)</f>
        <v>0</v>
      </c>
      <c r="G128" s="137" t="s">
        <v>151</v>
      </c>
      <c r="H128" s="137" t="s">
        <v>110</v>
      </c>
      <c r="I128" s="137" t="s">
        <v>110</v>
      </c>
      <c r="J128" s="140">
        <v>44901</v>
      </c>
      <c r="K128" s="152" t="s">
        <v>110</v>
      </c>
      <c r="L128" s="82" t="s">
        <v>1320</v>
      </c>
      <c r="M128" s="82" t="s">
        <v>351</v>
      </c>
      <c r="N128" s="81" t="s">
        <v>110</v>
      </c>
      <c r="O128" s="82" t="s">
        <v>1308</v>
      </c>
      <c r="P128" s="168" t="s">
        <v>110</v>
      </c>
    </row>
    <row r="129" spans="1:16" s="12" customFormat="1" ht="15" customHeight="1">
      <c r="A129" s="77" t="s">
        <v>83</v>
      </c>
      <c r="B129" s="151" t="s">
        <v>272</v>
      </c>
      <c r="C129" s="138">
        <f>IF(B129="Да, разработан",1,0)</f>
        <v>1</v>
      </c>
      <c r="D129" s="138"/>
      <c r="E129" s="138"/>
      <c r="F129" s="142">
        <f>C129*(1-D129-E129)</f>
        <v>1</v>
      </c>
      <c r="G129" s="137" t="s">
        <v>171</v>
      </c>
      <c r="H129" s="137" t="s">
        <v>116</v>
      </c>
      <c r="I129" s="155" t="s">
        <v>153</v>
      </c>
      <c r="J129" s="140">
        <v>44900</v>
      </c>
      <c r="K129" s="141" t="s">
        <v>115</v>
      </c>
      <c r="L129" s="82" t="s">
        <v>1318</v>
      </c>
      <c r="M129" s="82" t="s">
        <v>568</v>
      </c>
      <c r="N129" s="80" t="s">
        <v>110</v>
      </c>
      <c r="O129" s="80" t="s">
        <v>110</v>
      </c>
      <c r="P129" s="168"/>
    </row>
    <row r="130" spans="1:16" ht="15" customHeight="1">
      <c r="A130" s="248" t="s">
        <v>1560</v>
      </c>
      <c r="B130" s="246"/>
      <c r="C130" s="246"/>
      <c r="D130" s="246"/>
      <c r="E130" s="246"/>
      <c r="F130" s="247"/>
      <c r="G130" s="246"/>
      <c r="H130" s="246"/>
      <c r="I130" s="246"/>
      <c r="J130" s="249"/>
      <c r="K130" s="246"/>
      <c r="L130" s="250"/>
      <c r="M130" s="250"/>
      <c r="N130" s="250"/>
      <c r="O130" s="250"/>
    </row>
    <row r="131" spans="1:16" ht="15" customHeight="1">
      <c r="A131" s="14"/>
    </row>
    <row r="132" spans="1:16" ht="15" customHeight="1">
      <c r="N132" s="83"/>
      <c r="O132" s="83"/>
      <c r="P132" s="172"/>
    </row>
    <row r="133" spans="1:16" ht="15" customHeight="1"/>
    <row r="134" spans="1:16" ht="15" customHeight="1"/>
    <row r="135" spans="1:16" ht="15" customHeight="1">
      <c r="A135" s="13"/>
      <c r="B135" s="8"/>
      <c r="C135" s="46"/>
      <c r="D135" s="46"/>
      <c r="E135" s="46"/>
      <c r="F135" s="49"/>
      <c r="G135" s="1"/>
      <c r="H135" s="46"/>
      <c r="I135" s="46"/>
      <c r="J135" s="15"/>
      <c r="K135" s="46"/>
    </row>
    <row r="136" spans="1:16" ht="15" customHeight="1">
      <c r="C136" s="46"/>
      <c r="D136" s="46"/>
      <c r="E136" s="46"/>
      <c r="F136" s="49"/>
      <c r="G136" s="1"/>
      <c r="H136" s="46"/>
      <c r="I136" s="46"/>
      <c r="J136" s="15"/>
      <c r="K136" s="46"/>
    </row>
    <row r="137" spans="1:16" ht="15" customHeight="1">
      <c r="C137" s="46"/>
      <c r="D137" s="46"/>
      <c r="E137" s="46"/>
      <c r="F137" s="49"/>
      <c r="G137" s="1"/>
      <c r="H137" s="46"/>
      <c r="I137" s="46"/>
      <c r="J137" s="15"/>
      <c r="K137" s="46"/>
    </row>
    <row r="138" spans="1:16" ht="15" customHeight="1">
      <c r="C138" s="46"/>
      <c r="D138" s="46"/>
      <c r="E138" s="46"/>
      <c r="F138" s="49"/>
      <c r="G138" s="1"/>
      <c r="H138" s="46"/>
      <c r="I138" s="46"/>
      <c r="J138" s="15"/>
      <c r="K138" s="46"/>
    </row>
    <row r="139" spans="1:16" ht="15" customHeight="1">
      <c r="A139" s="13"/>
      <c r="B139" s="8"/>
      <c r="C139" s="46"/>
      <c r="D139" s="46"/>
      <c r="E139" s="46"/>
      <c r="F139" s="49"/>
      <c r="G139" s="1"/>
      <c r="H139" s="46"/>
      <c r="I139" s="46"/>
      <c r="J139" s="15"/>
      <c r="K139" s="46"/>
    </row>
    <row r="140" spans="1:16" ht="15" customHeight="1">
      <c r="C140" s="46"/>
      <c r="D140" s="46"/>
      <c r="E140" s="46"/>
      <c r="F140" s="49"/>
      <c r="G140" s="1"/>
      <c r="H140" s="46"/>
      <c r="I140" s="46"/>
      <c r="J140" s="15"/>
      <c r="K140" s="46"/>
    </row>
    <row r="141" spans="1:16" ht="15" customHeight="1">
      <c r="C141" s="46"/>
      <c r="D141" s="46"/>
      <c r="E141" s="46"/>
      <c r="F141" s="49"/>
      <c r="G141" s="1"/>
      <c r="H141" s="46"/>
      <c r="I141" s="46"/>
      <c r="J141" s="15"/>
      <c r="K141" s="46"/>
    </row>
    <row r="142" spans="1:16" ht="15" customHeight="1">
      <c r="A142" s="13"/>
      <c r="B142" s="8"/>
      <c r="C142" s="46"/>
      <c r="D142" s="46"/>
      <c r="E142" s="46"/>
      <c r="F142" s="49"/>
      <c r="G142" s="1"/>
      <c r="H142" s="46"/>
      <c r="I142" s="46"/>
      <c r="J142" s="15"/>
      <c r="K142" s="46"/>
    </row>
    <row r="143" spans="1:16" ht="15" customHeight="1">
      <c r="C143" s="46"/>
      <c r="D143" s="46"/>
      <c r="E143" s="46"/>
      <c r="F143" s="49"/>
      <c r="G143" s="1"/>
      <c r="H143" s="46"/>
      <c r="I143" s="46"/>
      <c r="J143" s="15"/>
      <c r="K143" s="46"/>
    </row>
    <row r="144" spans="1:16" ht="15" customHeight="1">
      <c r="C144" s="46"/>
      <c r="D144" s="46"/>
      <c r="E144" s="46"/>
      <c r="F144" s="49"/>
      <c r="G144" s="1"/>
      <c r="H144" s="46"/>
      <c r="I144" s="46"/>
      <c r="J144" s="15"/>
      <c r="K144" s="46"/>
    </row>
    <row r="145" spans="1:11" ht="15" customHeight="1">
      <c r="C145" s="46"/>
      <c r="D145" s="46"/>
      <c r="E145" s="46"/>
      <c r="F145" s="49"/>
      <c r="G145" s="1"/>
      <c r="H145" s="46"/>
      <c r="I145" s="46"/>
      <c r="J145" s="15"/>
      <c r="K145" s="46"/>
    </row>
    <row r="146" spans="1:11" ht="15" customHeight="1">
      <c r="A146" s="13"/>
      <c r="B146" s="8"/>
      <c r="C146" s="46"/>
      <c r="D146" s="46"/>
      <c r="E146" s="46"/>
      <c r="F146" s="49"/>
      <c r="G146" s="1"/>
      <c r="H146" s="46"/>
      <c r="I146" s="46"/>
      <c r="J146" s="15"/>
      <c r="K146" s="46"/>
    </row>
    <row r="147" spans="1:11" ht="15" customHeight="1">
      <c r="C147" s="46"/>
      <c r="D147" s="46"/>
      <c r="E147" s="46"/>
      <c r="F147" s="49"/>
      <c r="G147" s="1"/>
      <c r="H147" s="46"/>
      <c r="I147" s="46"/>
      <c r="J147" s="15"/>
      <c r="K147" s="46"/>
    </row>
    <row r="148" spans="1:11" ht="15" customHeight="1">
      <c r="C148" s="46"/>
      <c r="D148" s="46"/>
      <c r="E148" s="46"/>
      <c r="F148" s="49"/>
      <c r="G148" s="1"/>
      <c r="H148" s="46"/>
      <c r="I148" s="46"/>
      <c r="J148" s="15"/>
      <c r="K148" s="46"/>
    </row>
    <row r="149" spans="1:11" ht="15" customHeight="1">
      <c r="A149" s="13"/>
      <c r="B149" s="8"/>
      <c r="C149" s="46"/>
      <c r="D149" s="46"/>
      <c r="E149" s="46"/>
      <c r="F149" s="49"/>
      <c r="G149" s="1"/>
      <c r="H149" s="46"/>
      <c r="I149" s="46"/>
      <c r="J149" s="15"/>
      <c r="K149" s="46"/>
    </row>
    <row r="150" spans="1:11" ht="15" customHeight="1">
      <c r="C150" s="46"/>
      <c r="D150" s="46"/>
      <c r="E150" s="46"/>
      <c r="F150" s="49"/>
      <c r="G150" s="1"/>
      <c r="H150" s="46"/>
      <c r="I150" s="46"/>
      <c r="J150" s="15"/>
      <c r="K150" s="46"/>
    </row>
    <row r="151" spans="1:11" ht="15" customHeight="1">
      <c r="C151" s="46"/>
      <c r="D151" s="46"/>
      <c r="E151" s="46"/>
      <c r="F151" s="49"/>
      <c r="G151" s="1"/>
      <c r="H151" s="46"/>
      <c r="I151" s="46"/>
      <c r="J151" s="15"/>
      <c r="K151" s="46"/>
    </row>
    <row r="152" spans="1:11" ht="15" customHeight="1">
      <c r="C152" s="46"/>
      <c r="D152" s="46"/>
      <c r="E152" s="46"/>
      <c r="F152" s="49"/>
      <c r="G152" s="1"/>
      <c r="H152" s="46"/>
      <c r="I152" s="46"/>
      <c r="J152" s="15"/>
      <c r="K152" s="46"/>
    </row>
    <row r="153" spans="1:11" ht="15" customHeight="1">
      <c r="A153" s="13"/>
      <c r="B153" s="8"/>
      <c r="C153" s="46"/>
      <c r="D153" s="46"/>
      <c r="E153" s="46"/>
      <c r="F153" s="49"/>
      <c r="G153" s="1"/>
      <c r="H153" s="46"/>
      <c r="I153" s="46"/>
      <c r="J153" s="15"/>
      <c r="K153" s="46"/>
    </row>
    <row r="154" spans="1:11" ht="15" customHeight="1">
      <c r="C154" s="46"/>
      <c r="D154" s="46"/>
      <c r="E154" s="46"/>
      <c r="F154" s="49"/>
      <c r="G154" s="1"/>
      <c r="H154" s="46"/>
      <c r="I154" s="46"/>
      <c r="J154" s="15"/>
      <c r="K154" s="46"/>
    </row>
    <row r="155" spans="1:11" ht="15" customHeight="1">
      <c r="C155" s="46"/>
      <c r="D155" s="46"/>
      <c r="E155" s="46"/>
      <c r="F155" s="49"/>
      <c r="G155" s="1"/>
      <c r="H155" s="46"/>
      <c r="I155" s="46"/>
      <c r="J155" s="15"/>
      <c r="K155" s="46"/>
    </row>
    <row r="156" spans="1:11" ht="15" customHeight="1">
      <c r="C156" s="46"/>
      <c r="D156" s="46"/>
      <c r="E156" s="46"/>
      <c r="F156" s="49"/>
      <c r="G156" s="1"/>
      <c r="H156" s="46"/>
      <c r="I156" s="46"/>
      <c r="J156" s="15"/>
      <c r="K156" s="46"/>
    </row>
    <row r="157" spans="1:11" ht="15" customHeight="1">
      <c r="C157" s="46"/>
      <c r="D157" s="46"/>
      <c r="E157" s="46"/>
      <c r="F157" s="49"/>
      <c r="G157" s="1"/>
      <c r="H157" s="46"/>
      <c r="I157" s="46"/>
      <c r="J157" s="15"/>
      <c r="K157" s="46"/>
    </row>
    <row r="158" spans="1:11" ht="15" customHeight="1">
      <c r="C158" s="46"/>
      <c r="D158" s="46"/>
      <c r="E158" s="46"/>
      <c r="F158" s="49"/>
      <c r="G158" s="1"/>
      <c r="H158" s="46"/>
      <c r="I158" s="46"/>
      <c r="J158" s="15"/>
      <c r="K158" s="46"/>
    </row>
    <row r="159" spans="1:11" ht="15" customHeight="1">
      <c r="C159" s="46"/>
      <c r="D159" s="46"/>
      <c r="E159" s="46"/>
      <c r="F159" s="49"/>
      <c r="G159" s="1"/>
      <c r="H159" s="46"/>
      <c r="I159" s="46"/>
      <c r="J159" s="15"/>
      <c r="K159" s="46"/>
    </row>
    <row r="160" spans="1:11" ht="15" customHeight="1">
      <c r="C160" s="46"/>
      <c r="D160" s="46"/>
      <c r="E160" s="46"/>
      <c r="F160" s="49"/>
      <c r="G160" s="1"/>
      <c r="H160" s="46"/>
      <c r="I160" s="46"/>
      <c r="J160" s="15"/>
      <c r="K160" s="46"/>
    </row>
    <row r="161" spans="2:11" ht="15" customHeight="1">
      <c r="C161" s="46"/>
      <c r="D161" s="46"/>
      <c r="E161" s="46"/>
      <c r="F161" s="49"/>
      <c r="G161" s="1"/>
      <c r="H161" s="46"/>
      <c r="I161" s="46"/>
      <c r="J161" s="15"/>
      <c r="K161" s="46"/>
    </row>
    <row r="162" spans="2:11" ht="15" customHeight="1">
      <c r="C162" s="46"/>
      <c r="D162" s="46"/>
      <c r="E162" s="46"/>
      <c r="F162" s="49"/>
      <c r="G162" s="1"/>
      <c r="H162" s="46"/>
      <c r="I162" s="46"/>
      <c r="J162" s="15"/>
      <c r="K162" s="46"/>
    </row>
    <row r="163" spans="2:11" ht="15" customHeight="1">
      <c r="C163" s="46"/>
      <c r="D163" s="46"/>
      <c r="E163" s="46"/>
      <c r="F163" s="49"/>
      <c r="G163" s="1"/>
      <c r="H163" s="46"/>
      <c r="I163" s="46"/>
      <c r="J163" s="15"/>
      <c r="K163" s="46"/>
    </row>
    <row r="164" spans="2:11" ht="15" customHeight="1">
      <c r="C164" s="46"/>
      <c r="D164" s="46"/>
      <c r="E164" s="46"/>
      <c r="F164" s="49"/>
      <c r="G164" s="1"/>
      <c r="H164" s="46"/>
      <c r="I164" s="46"/>
      <c r="J164" s="15"/>
      <c r="K164" s="46"/>
    </row>
    <row r="165" spans="2:11" ht="15" customHeight="1">
      <c r="C165" s="46"/>
      <c r="D165" s="46"/>
      <c r="E165" s="46"/>
      <c r="F165" s="49"/>
      <c r="G165" s="1"/>
      <c r="H165" s="46"/>
      <c r="I165" s="46"/>
      <c r="J165" s="15"/>
      <c r="K165" s="46"/>
    </row>
    <row r="166" spans="2:11" ht="15" customHeight="1">
      <c r="C166" s="46"/>
      <c r="D166" s="46"/>
      <c r="E166" s="46"/>
      <c r="F166" s="49"/>
      <c r="G166" s="1"/>
      <c r="H166" s="46"/>
      <c r="I166" s="46"/>
      <c r="J166" s="15"/>
      <c r="K166" s="46"/>
    </row>
    <row r="167" spans="2:11" ht="15" customHeight="1">
      <c r="B167" s="46"/>
      <c r="C167" s="46"/>
      <c r="D167" s="46"/>
      <c r="E167" s="46"/>
      <c r="F167" s="49"/>
      <c r="G167" s="1"/>
      <c r="H167" s="46"/>
      <c r="I167" s="46"/>
      <c r="J167" s="15"/>
      <c r="K167" s="46"/>
    </row>
    <row r="168" spans="2:11" ht="15" customHeight="1">
      <c r="B168" s="46"/>
      <c r="C168" s="46"/>
      <c r="D168" s="46"/>
      <c r="E168" s="46"/>
      <c r="F168" s="49"/>
      <c r="G168" s="1"/>
      <c r="H168" s="46"/>
      <c r="I168" s="46"/>
      <c r="J168" s="15"/>
      <c r="K168" s="46"/>
    </row>
    <row r="169" spans="2:11" ht="15" customHeight="1">
      <c r="B169" s="46"/>
      <c r="C169" s="46"/>
      <c r="D169" s="46"/>
      <c r="E169" s="46"/>
      <c r="F169" s="49"/>
      <c r="G169" s="1"/>
      <c r="H169" s="46"/>
      <c r="I169" s="46"/>
      <c r="J169" s="15"/>
      <c r="K169" s="46"/>
    </row>
    <row r="170" spans="2:11" ht="15" customHeight="1">
      <c r="B170" s="46"/>
      <c r="C170" s="46"/>
      <c r="D170" s="46"/>
      <c r="E170" s="46"/>
      <c r="F170" s="49"/>
      <c r="G170" s="1"/>
      <c r="H170" s="46"/>
      <c r="I170" s="46"/>
      <c r="J170" s="15"/>
      <c r="K170" s="46"/>
    </row>
    <row r="171" spans="2:11" ht="15" customHeight="1">
      <c r="B171" s="46"/>
      <c r="C171" s="46"/>
      <c r="D171" s="46"/>
      <c r="E171" s="46"/>
      <c r="F171" s="49"/>
      <c r="G171" s="1"/>
      <c r="H171" s="46"/>
      <c r="I171" s="46"/>
      <c r="J171" s="15"/>
      <c r="K171" s="46"/>
    </row>
    <row r="172" spans="2:11" ht="15" customHeight="1">
      <c r="B172" s="46"/>
      <c r="C172" s="46"/>
      <c r="D172" s="46"/>
      <c r="E172" s="46"/>
      <c r="F172" s="49"/>
      <c r="G172" s="1"/>
      <c r="H172" s="46"/>
      <c r="I172" s="46"/>
      <c r="J172" s="15"/>
      <c r="K172" s="46"/>
    </row>
    <row r="173" spans="2:11" ht="15" customHeight="1">
      <c r="B173" s="46"/>
      <c r="C173" s="46"/>
      <c r="D173" s="46"/>
      <c r="E173" s="46"/>
      <c r="F173" s="49"/>
      <c r="G173" s="1"/>
      <c r="H173" s="46"/>
      <c r="I173" s="46"/>
      <c r="J173" s="15"/>
      <c r="K173" s="46"/>
    </row>
    <row r="174" spans="2:11" ht="15" customHeight="1">
      <c r="B174" s="46"/>
      <c r="C174" s="46"/>
      <c r="D174" s="46"/>
      <c r="E174" s="46"/>
      <c r="F174" s="49"/>
      <c r="G174" s="1"/>
      <c r="H174" s="46"/>
      <c r="I174" s="46"/>
      <c r="J174" s="15"/>
      <c r="K174" s="46"/>
    </row>
    <row r="175" spans="2:11" ht="15" customHeight="1">
      <c r="B175" s="46"/>
      <c r="C175" s="46"/>
      <c r="D175" s="46"/>
      <c r="E175" s="46"/>
      <c r="F175" s="49"/>
      <c r="G175" s="1"/>
      <c r="H175" s="46"/>
      <c r="I175" s="46"/>
      <c r="J175" s="15"/>
      <c r="K175" s="46"/>
    </row>
    <row r="176" spans="2:11" ht="15" customHeight="1">
      <c r="B176" s="46"/>
      <c r="C176" s="46"/>
      <c r="D176" s="46"/>
      <c r="E176" s="46"/>
      <c r="F176" s="49"/>
      <c r="G176" s="1"/>
      <c r="H176" s="46"/>
      <c r="I176" s="46"/>
      <c r="J176" s="15"/>
      <c r="K176" s="46"/>
    </row>
    <row r="177" spans="2:11" ht="15" customHeight="1">
      <c r="B177" s="46"/>
      <c r="C177" s="46"/>
      <c r="D177" s="46"/>
      <c r="E177" s="46"/>
      <c r="F177" s="49"/>
      <c r="G177" s="1"/>
      <c r="H177" s="46"/>
      <c r="I177" s="46"/>
      <c r="J177" s="15"/>
      <c r="K177" s="46"/>
    </row>
    <row r="178" spans="2:11" ht="15" customHeight="1">
      <c r="B178" s="46"/>
      <c r="C178" s="46"/>
      <c r="D178" s="46"/>
      <c r="E178" s="46"/>
      <c r="F178" s="49"/>
      <c r="G178" s="1"/>
      <c r="H178" s="46"/>
      <c r="I178" s="46"/>
      <c r="J178" s="15"/>
      <c r="K178" s="46"/>
    </row>
    <row r="179" spans="2:11" ht="15" customHeight="1">
      <c r="B179" s="46"/>
      <c r="C179" s="46"/>
      <c r="D179" s="46"/>
      <c r="E179" s="46"/>
      <c r="F179" s="49"/>
      <c r="G179" s="1"/>
      <c r="H179" s="46"/>
      <c r="I179" s="46"/>
      <c r="J179" s="15"/>
      <c r="K179" s="46"/>
    </row>
    <row r="180" spans="2:11" ht="15" customHeight="1">
      <c r="B180" s="46"/>
      <c r="C180" s="46"/>
      <c r="D180" s="46"/>
      <c r="E180" s="46"/>
      <c r="F180" s="49"/>
      <c r="G180" s="1"/>
      <c r="H180" s="46"/>
      <c r="I180" s="46"/>
      <c r="J180" s="15"/>
      <c r="K180" s="46"/>
    </row>
    <row r="181" spans="2:11" ht="15" customHeight="1">
      <c r="B181" s="46"/>
      <c r="C181" s="46"/>
      <c r="D181" s="46"/>
      <c r="E181" s="46"/>
      <c r="F181" s="49"/>
      <c r="G181" s="1"/>
      <c r="H181" s="46"/>
      <c r="I181" s="46"/>
      <c r="J181" s="15"/>
      <c r="K181" s="46"/>
    </row>
    <row r="182" spans="2:11" ht="15" customHeight="1">
      <c r="B182" s="46"/>
      <c r="C182" s="46"/>
      <c r="D182" s="46"/>
      <c r="E182" s="46"/>
      <c r="F182" s="49"/>
      <c r="G182" s="1"/>
      <c r="H182" s="46"/>
      <c r="I182" s="46"/>
      <c r="J182" s="15"/>
      <c r="K182" s="46"/>
    </row>
    <row r="183" spans="2:11" ht="15" customHeight="1">
      <c r="B183" s="46"/>
      <c r="C183" s="46"/>
      <c r="D183" s="46"/>
      <c r="E183" s="46"/>
      <c r="F183" s="49"/>
      <c r="G183" s="1"/>
      <c r="H183" s="46"/>
      <c r="I183" s="46"/>
      <c r="J183" s="15"/>
      <c r="K183" s="46"/>
    </row>
    <row r="184" spans="2:11" ht="15" customHeight="1">
      <c r="B184" s="46"/>
      <c r="C184" s="46"/>
      <c r="D184" s="46"/>
      <c r="E184" s="46"/>
      <c r="F184" s="49"/>
      <c r="G184" s="1"/>
      <c r="H184" s="46"/>
      <c r="I184" s="46"/>
      <c r="J184" s="15"/>
      <c r="K184" s="46"/>
    </row>
    <row r="185" spans="2:11" ht="15" customHeight="1">
      <c r="B185" s="46"/>
      <c r="C185" s="46"/>
      <c r="D185" s="46"/>
      <c r="E185" s="46"/>
      <c r="F185" s="49"/>
      <c r="G185" s="1"/>
      <c r="H185" s="46"/>
      <c r="I185" s="46"/>
      <c r="J185" s="15"/>
      <c r="K185" s="46"/>
    </row>
    <row r="186" spans="2:11" ht="15" customHeight="1">
      <c r="B186" s="46"/>
      <c r="C186" s="46"/>
      <c r="D186" s="46"/>
      <c r="E186" s="46"/>
      <c r="F186" s="49"/>
      <c r="G186" s="1"/>
      <c r="H186" s="46"/>
      <c r="I186" s="46"/>
      <c r="J186" s="15"/>
      <c r="K186" s="46"/>
    </row>
    <row r="187" spans="2:11" ht="15" customHeight="1">
      <c r="B187" s="46"/>
      <c r="C187" s="46"/>
      <c r="D187" s="46"/>
      <c r="E187" s="46"/>
      <c r="F187" s="49"/>
      <c r="G187" s="1"/>
      <c r="H187" s="46"/>
      <c r="I187" s="46"/>
      <c r="J187" s="15"/>
      <c r="K187" s="46"/>
    </row>
    <row r="188" spans="2:11" ht="15" customHeight="1">
      <c r="B188" s="46"/>
      <c r="C188" s="46"/>
      <c r="D188" s="46"/>
      <c r="E188" s="46"/>
      <c r="F188" s="49"/>
      <c r="G188" s="1"/>
      <c r="H188" s="46"/>
      <c r="I188" s="46"/>
      <c r="J188" s="15"/>
      <c r="K188" s="46"/>
    </row>
    <row r="189" spans="2:11" ht="15" customHeight="1">
      <c r="B189" s="46"/>
      <c r="C189" s="46"/>
      <c r="D189" s="46"/>
      <c r="E189" s="46"/>
      <c r="F189" s="49"/>
      <c r="G189" s="1"/>
      <c r="H189" s="46"/>
      <c r="I189" s="46"/>
      <c r="J189" s="15"/>
      <c r="K189" s="46"/>
    </row>
    <row r="190" spans="2:11" ht="15" customHeight="1">
      <c r="B190" s="46"/>
      <c r="C190" s="46"/>
      <c r="D190" s="46"/>
      <c r="E190" s="46"/>
      <c r="F190" s="49"/>
      <c r="G190" s="1"/>
      <c r="H190" s="46"/>
      <c r="I190" s="46"/>
      <c r="J190" s="15"/>
      <c r="K190" s="46"/>
    </row>
    <row r="191" spans="2:11" ht="15" customHeight="1">
      <c r="B191" s="46"/>
      <c r="C191" s="46"/>
      <c r="D191" s="46"/>
      <c r="E191" s="46"/>
      <c r="F191" s="49"/>
      <c r="G191" s="1"/>
      <c r="H191" s="46"/>
      <c r="I191" s="46"/>
      <c r="J191" s="15"/>
      <c r="K191" s="46"/>
    </row>
    <row r="192" spans="2:11" ht="15" customHeight="1">
      <c r="B192" s="46"/>
      <c r="C192" s="46"/>
      <c r="D192" s="46"/>
      <c r="E192" s="46"/>
      <c r="F192" s="49"/>
      <c r="G192" s="1"/>
      <c r="H192" s="46"/>
      <c r="I192" s="46"/>
      <c r="J192" s="15"/>
      <c r="K192" s="46"/>
    </row>
    <row r="193" spans="2:11" ht="15" customHeight="1">
      <c r="B193" s="46"/>
      <c r="C193" s="46"/>
      <c r="D193" s="46"/>
      <c r="E193" s="46"/>
      <c r="F193" s="49"/>
      <c r="G193" s="1"/>
      <c r="H193" s="46"/>
      <c r="I193" s="46"/>
      <c r="J193" s="15"/>
      <c r="K193" s="46"/>
    </row>
    <row r="194" spans="2:11" ht="15" customHeight="1">
      <c r="B194" s="46"/>
      <c r="C194" s="46"/>
      <c r="D194" s="46"/>
      <c r="E194" s="46"/>
      <c r="F194" s="49"/>
      <c r="G194" s="1"/>
      <c r="H194" s="46"/>
      <c r="I194" s="46"/>
      <c r="J194" s="15"/>
      <c r="K194" s="46"/>
    </row>
    <row r="195" spans="2:11" ht="15" customHeight="1">
      <c r="B195" s="46"/>
      <c r="C195" s="46"/>
      <c r="D195" s="46"/>
      <c r="E195" s="46"/>
      <c r="F195" s="49"/>
      <c r="G195" s="1"/>
      <c r="H195" s="46"/>
      <c r="I195" s="46"/>
      <c r="J195" s="15"/>
      <c r="K195" s="46"/>
    </row>
    <row r="196" spans="2:11" ht="15" customHeight="1">
      <c r="B196" s="46"/>
      <c r="C196" s="46"/>
      <c r="D196" s="46"/>
      <c r="E196" s="46"/>
      <c r="F196" s="49"/>
      <c r="G196" s="1"/>
      <c r="H196" s="46"/>
      <c r="I196" s="46"/>
      <c r="J196" s="15"/>
      <c r="K196" s="46"/>
    </row>
    <row r="197" spans="2:11" ht="15" customHeight="1">
      <c r="B197" s="46"/>
      <c r="C197" s="46"/>
      <c r="D197" s="46"/>
      <c r="E197" s="46"/>
      <c r="F197" s="49"/>
      <c r="G197" s="1"/>
      <c r="H197" s="46"/>
      <c r="I197" s="46"/>
      <c r="J197" s="15"/>
      <c r="K197" s="46"/>
    </row>
    <row r="198" spans="2:11" ht="15" customHeight="1">
      <c r="B198" s="46"/>
      <c r="C198" s="46"/>
      <c r="D198" s="46"/>
      <c r="E198" s="46"/>
      <c r="F198" s="49"/>
      <c r="G198" s="1"/>
      <c r="H198" s="46"/>
      <c r="I198" s="46"/>
      <c r="J198" s="15"/>
      <c r="K198" s="46"/>
    </row>
    <row r="199" spans="2:11" ht="15" customHeight="1">
      <c r="B199" s="46"/>
      <c r="C199" s="46"/>
      <c r="D199" s="46"/>
      <c r="E199" s="46"/>
      <c r="F199" s="49"/>
      <c r="G199" s="1"/>
      <c r="H199" s="46"/>
      <c r="I199" s="46"/>
      <c r="J199" s="15"/>
      <c r="K199" s="46"/>
    </row>
    <row r="200" spans="2:11" ht="15" customHeight="1">
      <c r="B200" s="46"/>
      <c r="C200" s="46"/>
      <c r="D200" s="46"/>
      <c r="E200" s="46"/>
      <c r="F200" s="49"/>
      <c r="G200" s="1"/>
      <c r="H200" s="46"/>
      <c r="I200" s="46"/>
      <c r="J200" s="15"/>
      <c r="K200" s="46"/>
    </row>
    <row r="201" spans="2:11" ht="15" customHeight="1">
      <c r="B201" s="46"/>
      <c r="C201" s="46"/>
      <c r="D201" s="46"/>
      <c r="E201" s="46"/>
      <c r="F201" s="49"/>
      <c r="G201" s="1"/>
      <c r="H201" s="46"/>
      <c r="I201" s="46"/>
      <c r="J201" s="15"/>
      <c r="K201" s="46"/>
    </row>
  </sheetData>
  <mergeCells count="18">
    <mergeCell ref="M4:M5"/>
    <mergeCell ref="N4:N5"/>
    <mergeCell ref="J3:K3"/>
    <mergeCell ref="L4:L5"/>
    <mergeCell ref="A1:O1"/>
    <mergeCell ref="A3:A5"/>
    <mergeCell ref="C3:F3"/>
    <mergeCell ref="G3:G5"/>
    <mergeCell ref="H3:H5"/>
    <mergeCell ref="I3:I5"/>
    <mergeCell ref="E4:E5"/>
    <mergeCell ref="L3:N3"/>
    <mergeCell ref="O3:O5"/>
    <mergeCell ref="C4:C5"/>
    <mergeCell ref="D4:D5"/>
    <mergeCell ref="F4:F5"/>
    <mergeCell ref="J4:J5"/>
    <mergeCell ref="K4:K5"/>
  </mergeCells>
  <dataValidations count="2">
    <dataValidation type="list" allowBlank="1" showInputMessage="1" showErrorMessage="1" sqref="B127:B129 B121:B125 B79:B80 B91:B96 B99:B102 B83:B86 B104:B105 B111 B107:B108 B88 B114 B4:B5 B9 B11:B20 B30 B28 B45 B54 B48 B41:B43 B23:B26 B7 B33:B38 B64:B69 B71:B77 B116:B119 B50:B52 B62 B56:B57 B59:B60" xr:uid="{00000000-0002-0000-0300-000000000000}">
      <formula1>$B$4:$B$5</formula1>
    </dataValidation>
    <dataValidation type="list" allowBlank="1" showInputMessage="1" showErrorMessage="1" sqref="B6" xr:uid="{00000000-0002-0000-0300-000001000000}">
      <formula1>#REF!</formula1>
    </dataValidation>
  </dataValidations>
  <hyperlinks>
    <hyperlink ref="M7" r:id="rId1" xr:uid="{00000000-0004-0000-0300-000000000000}"/>
    <hyperlink ref="M8" r:id="rId2" xr:uid="{00000000-0004-0000-0300-000001000000}"/>
    <hyperlink ref="M14" r:id="rId3" xr:uid="{00000000-0004-0000-0300-000002000000}"/>
    <hyperlink ref="M17" r:id="rId4" xr:uid="{00000000-0004-0000-0300-000003000000}"/>
    <hyperlink ref="M18" r:id="rId5" xr:uid="{00000000-0004-0000-0300-000004000000}"/>
    <hyperlink ref="M19" r:id="rId6" xr:uid="{00000000-0004-0000-0300-000005000000}"/>
    <hyperlink ref="M21" r:id="rId7" xr:uid="{00000000-0004-0000-0300-000006000000}"/>
    <hyperlink ref="M22" r:id="rId8" xr:uid="{00000000-0004-0000-0300-000007000000}"/>
    <hyperlink ref="M24" r:id="rId9" xr:uid="{00000000-0004-0000-0300-000008000000}"/>
    <hyperlink ref="M26" r:id="rId10" xr:uid="{00000000-0004-0000-0300-000009000000}"/>
    <hyperlink ref="M27" r:id="rId11" xr:uid="{00000000-0004-0000-0300-00000A000000}"/>
    <hyperlink ref="M28" r:id="rId12" xr:uid="{00000000-0004-0000-0300-00000B000000}"/>
    <hyperlink ref="M30" r:id="rId13" xr:uid="{00000000-0004-0000-0300-00000C000000}"/>
    <hyperlink ref="M31" r:id="rId14" xr:uid="{00000000-0004-0000-0300-00000D000000}"/>
    <hyperlink ref="N35" r:id="rId15" xr:uid="{00000000-0004-0000-0300-00000E000000}"/>
    <hyperlink ref="M37" r:id="rId16" xr:uid="{00000000-0004-0000-0300-00000F000000}"/>
    <hyperlink ref="M45" r:id="rId17" xr:uid="{00000000-0004-0000-0300-000010000000}"/>
    <hyperlink ref="M46" r:id="rId18" xr:uid="{00000000-0004-0000-0300-000011000000}"/>
    <hyperlink ref="M48" r:id="rId19" xr:uid="{00000000-0004-0000-0300-000012000000}"/>
    <hyperlink ref="M54" r:id="rId20" xr:uid="{00000000-0004-0000-0300-000013000000}"/>
    <hyperlink ref="M55" r:id="rId21" xr:uid="{00000000-0004-0000-0300-000014000000}"/>
    <hyperlink ref="M123" r:id="rId22" xr:uid="{00000000-0004-0000-0300-000015000000}"/>
    <hyperlink ref="M128" r:id="rId23" xr:uid="{00000000-0004-0000-0300-000016000000}"/>
    <hyperlink ref="M116" r:id="rId24" xr:uid="{00000000-0004-0000-0300-000017000000}"/>
    <hyperlink ref="M83" r:id="rId25" xr:uid="{00000000-0004-0000-0300-000018000000}"/>
    <hyperlink ref="M86" r:id="rId26" xr:uid="{00000000-0004-0000-0300-000019000000}"/>
    <hyperlink ref="M87" r:id="rId27" xr:uid="{00000000-0004-0000-0300-00001A000000}"/>
    <hyperlink ref="M82" r:id="rId28" xr:uid="{00000000-0004-0000-0300-00001B000000}"/>
    <hyperlink ref="M81" r:id="rId29" xr:uid="{00000000-0004-0000-0300-00001C000000}"/>
    <hyperlink ref="M80" r:id="rId30" xr:uid="{00000000-0004-0000-0300-00001D000000}"/>
    <hyperlink ref="M79" r:id="rId31" xr:uid="{00000000-0004-0000-0300-00001E000000}"/>
    <hyperlink ref="M78" r:id="rId32" xr:uid="{00000000-0004-0000-0300-00001F000000}"/>
    <hyperlink ref="M74" r:id="rId33" xr:uid="{00000000-0004-0000-0300-000020000000}"/>
    <hyperlink ref="M69" r:id="rId34" xr:uid="{00000000-0004-0000-0300-000021000000}"/>
    <hyperlink ref="M67" r:id="rId35" xr:uid="{00000000-0004-0000-0300-000022000000}"/>
    <hyperlink ref="M65" r:id="rId36" xr:uid="{00000000-0004-0000-0300-000023000000}"/>
    <hyperlink ref="M62" r:id="rId37" xr:uid="{00000000-0004-0000-0300-000024000000}"/>
    <hyperlink ref="M56" r:id="rId38" xr:uid="{00000000-0004-0000-0300-000025000000}"/>
    <hyperlink ref="M58" r:id="rId39" xr:uid="{00000000-0004-0000-0300-000026000000}"/>
    <hyperlink ref="M60" r:id="rId40" xr:uid="{00000000-0004-0000-0300-000027000000}"/>
    <hyperlink ref="M50" r:id="rId41" xr:uid="{00000000-0004-0000-0300-000028000000}"/>
    <hyperlink ref="M40" r:id="rId42" xr:uid="{00000000-0004-0000-0300-000029000000}"/>
    <hyperlink ref="M33" r:id="rId43" xr:uid="{00000000-0004-0000-0300-00002A000000}"/>
    <hyperlink ref="M91" r:id="rId44" xr:uid="{00000000-0004-0000-0300-00002B000000}"/>
    <hyperlink ref="M92" r:id="rId45" location="document_list" xr:uid="{00000000-0004-0000-0300-00002C000000}"/>
    <hyperlink ref="M64" r:id="rId46" xr:uid="{00000000-0004-0000-0300-00002D000000}"/>
    <hyperlink ref="M75" r:id="rId47" xr:uid="{00000000-0004-0000-0300-00002E000000}"/>
    <hyperlink ref="M100" r:id="rId48" xr:uid="{00000000-0004-0000-0300-00002F000000}"/>
    <hyperlink ref="N102" r:id="rId49" display="https://minfin.alregn.ru/files/bud_book-2023-2.pdf;        " xr:uid="{00000000-0004-0000-0300-000030000000}"/>
    <hyperlink ref="M108" r:id="rId50" xr:uid="{00000000-0004-0000-0300-000031000000}"/>
    <hyperlink ref="M111" r:id="rId51" xr:uid="{00000000-0004-0000-0300-000032000000}"/>
    <hyperlink ref="M113" r:id="rId52" xr:uid="{00000000-0004-0000-0300-000033000000}"/>
    <hyperlink ref="M114" r:id="rId53" xr:uid="{00000000-0004-0000-0300-000034000000}"/>
    <hyperlink ref="M127" r:id="rId54" xr:uid="{00000000-0004-0000-0300-000035000000}"/>
    <hyperlink ref="M77" r:id="rId55" xr:uid="{00000000-0004-0000-0300-000036000000}"/>
    <hyperlink ref="N104" r:id="rId56" xr:uid="{00000000-0004-0000-0300-000037000000}"/>
    <hyperlink ref="M39" r:id="rId57" xr:uid="{00000000-0004-0000-0300-000038000000}"/>
    <hyperlink ref="M68" r:id="rId58" xr:uid="{00000000-0004-0000-0300-000039000000}"/>
    <hyperlink ref="M38" r:id="rId59" xr:uid="{00000000-0004-0000-0300-00003A000000}"/>
    <hyperlink ref="M53" r:id="rId60" xr:uid="{00000000-0004-0000-0300-00003B000000}"/>
    <hyperlink ref="M97" r:id="rId61" xr:uid="{00000000-0004-0000-0300-00003C000000}"/>
  </hyperlinks>
  <pageMargins left="0.7" right="0.7" top="0.75" bottom="0.75" header="0.3" footer="0.3"/>
  <pageSetup paperSize="9" scale="80" fitToHeight="3" orientation="landscape" verticalDpi="0" r:id="rId62"/>
  <headerFooter>
    <oddFooter>&amp;C&amp;"Calibri,обычный"&amp;K000000&amp;A&amp;R&amp;"Calibri,обычный"&amp;K000000&amp;P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6">
    <tabColor rgb="FFF0F2F4"/>
  </sheetPr>
  <dimension ref="A1:O134"/>
  <sheetViews>
    <sheetView zoomScaleNormal="100" workbookViewId="0">
      <pane ySplit="5" topLeftCell="A6" activePane="bottomLeft" state="frozen"/>
      <selection pane="bottomLeft" sqref="A1:N1"/>
    </sheetView>
  </sheetViews>
  <sheetFormatPr baseColWidth="10" defaultColWidth="8.83203125" defaultRowHeight="12"/>
  <cols>
    <col min="1" max="1" width="24.83203125" style="32" customWidth="1"/>
    <col min="2" max="2" width="38.6640625" style="90" customWidth="1"/>
    <col min="3" max="3" width="5.83203125" style="191" customWidth="1"/>
    <col min="4" max="5" width="4.83203125" style="31" customWidth="1"/>
    <col min="6" max="6" width="5.83203125" style="193" customWidth="1"/>
    <col min="7" max="9" width="14.83203125" style="31" customWidth="1"/>
    <col min="10" max="10" width="14.83203125" style="94" customWidth="1"/>
    <col min="11" max="14" width="15.83203125" style="31" customWidth="1"/>
    <col min="15" max="15" width="8.83203125" style="108"/>
    <col min="16" max="245" width="8.83203125" style="32"/>
    <col min="246" max="246" width="30.5" style="32" customWidth="1"/>
    <col min="247" max="247" width="34.83203125" style="32" customWidth="1"/>
    <col min="248" max="248" width="7.33203125" style="32" customWidth="1"/>
    <col min="249" max="249" width="7.1640625" style="32" customWidth="1"/>
    <col min="250" max="250" width="7" style="32" customWidth="1"/>
    <col min="251" max="251" width="13.1640625" style="32" customWidth="1"/>
    <col min="252" max="252" width="14.33203125" style="32" customWidth="1"/>
    <col min="253" max="253" width="11.5" style="32" customWidth="1"/>
    <col min="254" max="254" width="17.83203125" style="32" customWidth="1"/>
    <col min="255" max="255" width="20.6640625" style="32" customWidth="1"/>
    <col min="256" max="256" width="15.5" style="32" customWidth="1"/>
    <col min="257" max="258" width="14.1640625" style="32" customWidth="1"/>
    <col min="259" max="259" width="12.33203125" style="32" customWidth="1"/>
    <col min="260" max="260" width="12.5" style="32" customWidth="1"/>
    <col min="261" max="261" width="11.6640625" style="32" customWidth="1"/>
    <col min="262" max="262" width="12.6640625" style="32" customWidth="1"/>
    <col min="263" max="263" width="12.33203125" style="32" customWidth="1"/>
    <col min="264" max="264" width="18" style="32" customWidth="1"/>
    <col min="265" max="501" width="8.83203125" style="32"/>
    <col min="502" max="502" width="30.5" style="32" customWidth="1"/>
    <col min="503" max="503" width="34.83203125" style="32" customWidth="1"/>
    <col min="504" max="504" width="7.33203125" style="32" customWidth="1"/>
    <col min="505" max="505" width="7.1640625" style="32" customWidth="1"/>
    <col min="506" max="506" width="7" style="32" customWidth="1"/>
    <col min="507" max="507" width="13.1640625" style="32" customWidth="1"/>
    <col min="508" max="508" width="14.33203125" style="32" customWidth="1"/>
    <col min="509" max="509" width="11.5" style="32" customWidth="1"/>
    <col min="510" max="510" width="17.83203125" style="32" customWidth="1"/>
    <col min="511" max="511" width="20.6640625" style="32" customWidth="1"/>
    <col min="512" max="512" width="15.5" style="32" customWidth="1"/>
    <col min="513" max="514" width="14.1640625" style="32" customWidth="1"/>
    <col min="515" max="515" width="12.33203125" style="32" customWidth="1"/>
    <col min="516" max="516" width="12.5" style="32" customWidth="1"/>
    <col min="517" max="517" width="11.6640625" style="32" customWidth="1"/>
    <col min="518" max="518" width="12.6640625" style="32" customWidth="1"/>
    <col min="519" max="519" width="12.33203125" style="32" customWidth="1"/>
    <col min="520" max="520" width="18" style="32" customWidth="1"/>
    <col min="521" max="757" width="8.83203125" style="32"/>
    <col min="758" max="758" width="30.5" style="32" customWidth="1"/>
    <col min="759" max="759" width="34.83203125" style="32" customWidth="1"/>
    <col min="760" max="760" width="7.33203125" style="32" customWidth="1"/>
    <col min="761" max="761" width="7.1640625" style="32" customWidth="1"/>
    <col min="762" max="762" width="7" style="32" customWidth="1"/>
    <col min="763" max="763" width="13.1640625" style="32" customWidth="1"/>
    <col min="764" max="764" width="14.33203125" style="32" customWidth="1"/>
    <col min="765" max="765" width="11.5" style="32" customWidth="1"/>
    <col min="766" max="766" width="17.83203125" style="32" customWidth="1"/>
    <col min="767" max="767" width="20.6640625" style="32" customWidth="1"/>
    <col min="768" max="768" width="15.5" style="32" customWidth="1"/>
    <col min="769" max="770" width="14.1640625" style="32" customWidth="1"/>
    <col min="771" max="771" width="12.33203125" style="32" customWidth="1"/>
    <col min="772" max="772" width="12.5" style="32" customWidth="1"/>
    <col min="773" max="773" width="11.6640625" style="32" customWidth="1"/>
    <col min="774" max="774" width="12.6640625" style="32" customWidth="1"/>
    <col min="775" max="775" width="12.33203125" style="32" customWidth="1"/>
    <col min="776" max="776" width="18" style="32" customWidth="1"/>
    <col min="777" max="1013" width="8.83203125" style="32"/>
    <col min="1014" max="1014" width="30.5" style="32" customWidth="1"/>
    <col min="1015" max="1015" width="34.83203125" style="32" customWidth="1"/>
    <col min="1016" max="1016" width="7.33203125" style="32" customWidth="1"/>
    <col min="1017" max="1017" width="7.1640625" style="32" customWidth="1"/>
    <col min="1018" max="1018" width="7" style="32" customWidth="1"/>
    <col min="1019" max="1019" width="13.1640625" style="32" customWidth="1"/>
    <col min="1020" max="1020" width="14.33203125" style="32" customWidth="1"/>
    <col min="1021" max="1021" width="11.5" style="32" customWidth="1"/>
    <col min="1022" max="1022" width="17.83203125" style="32" customWidth="1"/>
    <col min="1023" max="1023" width="20.6640625" style="32" customWidth="1"/>
    <col min="1024" max="1024" width="15.5" style="32" customWidth="1"/>
    <col min="1025" max="1026" width="14.1640625" style="32" customWidth="1"/>
    <col min="1027" max="1027" width="12.33203125" style="32" customWidth="1"/>
    <col min="1028" max="1028" width="12.5" style="32" customWidth="1"/>
    <col min="1029" max="1029" width="11.6640625" style="32" customWidth="1"/>
    <col min="1030" max="1030" width="12.6640625" style="32" customWidth="1"/>
    <col min="1031" max="1031" width="12.33203125" style="32" customWidth="1"/>
    <col min="1032" max="1032" width="18" style="32" customWidth="1"/>
    <col min="1033" max="1269" width="8.83203125" style="32"/>
    <col min="1270" max="1270" width="30.5" style="32" customWidth="1"/>
    <col min="1271" max="1271" width="34.83203125" style="32" customWidth="1"/>
    <col min="1272" max="1272" width="7.33203125" style="32" customWidth="1"/>
    <col min="1273" max="1273" width="7.1640625" style="32" customWidth="1"/>
    <col min="1274" max="1274" width="7" style="32" customWidth="1"/>
    <col min="1275" max="1275" width="13.1640625" style="32" customWidth="1"/>
    <col min="1276" max="1276" width="14.33203125" style="32" customWidth="1"/>
    <col min="1277" max="1277" width="11.5" style="32" customWidth="1"/>
    <col min="1278" max="1278" width="17.83203125" style="32" customWidth="1"/>
    <col min="1279" max="1279" width="20.6640625" style="32" customWidth="1"/>
    <col min="1280" max="1280" width="15.5" style="32" customWidth="1"/>
    <col min="1281" max="1282" width="14.1640625" style="32" customWidth="1"/>
    <col min="1283" max="1283" width="12.33203125" style="32" customWidth="1"/>
    <col min="1284" max="1284" width="12.5" style="32" customWidth="1"/>
    <col min="1285" max="1285" width="11.6640625" style="32" customWidth="1"/>
    <col min="1286" max="1286" width="12.6640625" style="32" customWidth="1"/>
    <col min="1287" max="1287" width="12.33203125" style="32" customWidth="1"/>
    <col min="1288" max="1288" width="18" style="32" customWidth="1"/>
    <col min="1289" max="1525" width="8.83203125" style="32"/>
    <col min="1526" max="1526" width="30.5" style="32" customWidth="1"/>
    <col min="1527" max="1527" width="34.83203125" style="32" customWidth="1"/>
    <col min="1528" max="1528" width="7.33203125" style="32" customWidth="1"/>
    <col min="1529" max="1529" width="7.1640625" style="32" customWidth="1"/>
    <col min="1530" max="1530" width="7" style="32" customWidth="1"/>
    <col min="1531" max="1531" width="13.1640625" style="32" customWidth="1"/>
    <col min="1532" max="1532" width="14.33203125" style="32" customWidth="1"/>
    <col min="1533" max="1533" width="11.5" style="32" customWidth="1"/>
    <col min="1534" max="1534" width="17.83203125" style="32" customWidth="1"/>
    <col min="1535" max="1535" width="20.6640625" style="32" customWidth="1"/>
    <col min="1536" max="1536" width="15.5" style="32" customWidth="1"/>
    <col min="1537" max="1538" width="14.1640625" style="32" customWidth="1"/>
    <col min="1539" max="1539" width="12.33203125" style="32" customWidth="1"/>
    <col min="1540" max="1540" width="12.5" style="32" customWidth="1"/>
    <col min="1541" max="1541" width="11.6640625" style="32" customWidth="1"/>
    <col min="1542" max="1542" width="12.6640625" style="32" customWidth="1"/>
    <col min="1543" max="1543" width="12.33203125" style="32" customWidth="1"/>
    <col min="1544" max="1544" width="18" style="32" customWidth="1"/>
    <col min="1545" max="1781" width="8.83203125" style="32"/>
    <col min="1782" max="1782" width="30.5" style="32" customWidth="1"/>
    <col min="1783" max="1783" width="34.83203125" style="32" customWidth="1"/>
    <col min="1784" max="1784" width="7.33203125" style="32" customWidth="1"/>
    <col min="1785" max="1785" width="7.1640625" style="32" customWidth="1"/>
    <col min="1786" max="1786" width="7" style="32" customWidth="1"/>
    <col min="1787" max="1787" width="13.1640625" style="32" customWidth="1"/>
    <col min="1788" max="1788" width="14.33203125" style="32" customWidth="1"/>
    <col min="1789" max="1789" width="11.5" style="32" customWidth="1"/>
    <col min="1790" max="1790" width="17.83203125" style="32" customWidth="1"/>
    <col min="1791" max="1791" width="20.6640625" style="32" customWidth="1"/>
    <col min="1792" max="1792" width="15.5" style="32" customWidth="1"/>
    <col min="1793" max="1794" width="14.1640625" style="32" customWidth="1"/>
    <col min="1795" max="1795" width="12.33203125" style="32" customWidth="1"/>
    <col min="1796" max="1796" width="12.5" style="32" customWidth="1"/>
    <col min="1797" max="1797" width="11.6640625" style="32" customWidth="1"/>
    <col min="1798" max="1798" width="12.6640625" style="32" customWidth="1"/>
    <col min="1799" max="1799" width="12.33203125" style="32" customWidth="1"/>
    <col min="1800" max="1800" width="18" style="32" customWidth="1"/>
    <col min="1801" max="2037" width="8.83203125" style="32"/>
    <col min="2038" max="2038" width="30.5" style="32" customWidth="1"/>
    <col min="2039" max="2039" width="34.83203125" style="32" customWidth="1"/>
    <col min="2040" max="2040" width="7.33203125" style="32" customWidth="1"/>
    <col min="2041" max="2041" width="7.1640625" style="32" customWidth="1"/>
    <col min="2042" max="2042" width="7" style="32" customWidth="1"/>
    <col min="2043" max="2043" width="13.1640625" style="32" customWidth="1"/>
    <col min="2044" max="2044" width="14.33203125" style="32" customWidth="1"/>
    <col min="2045" max="2045" width="11.5" style="32" customWidth="1"/>
    <col min="2046" max="2046" width="17.83203125" style="32" customWidth="1"/>
    <col min="2047" max="2047" width="20.6640625" style="32" customWidth="1"/>
    <col min="2048" max="2048" width="15.5" style="32" customWidth="1"/>
    <col min="2049" max="2050" width="14.1640625" style="32" customWidth="1"/>
    <col min="2051" max="2051" width="12.33203125" style="32" customWidth="1"/>
    <col min="2052" max="2052" width="12.5" style="32" customWidth="1"/>
    <col min="2053" max="2053" width="11.6640625" style="32" customWidth="1"/>
    <col min="2054" max="2054" width="12.6640625" style="32" customWidth="1"/>
    <col min="2055" max="2055" width="12.33203125" style="32" customWidth="1"/>
    <col min="2056" max="2056" width="18" style="32" customWidth="1"/>
    <col min="2057" max="2293" width="8.83203125" style="32"/>
    <col min="2294" max="2294" width="30.5" style="32" customWidth="1"/>
    <col min="2295" max="2295" width="34.83203125" style="32" customWidth="1"/>
    <col min="2296" max="2296" width="7.33203125" style="32" customWidth="1"/>
    <col min="2297" max="2297" width="7.1640625" style="32" customWidth="1"/>
    <col min="2298" max="2298" width="7" style="32" customWidth="1"/>
    <col min="2299" max="2299" width="13.1640625" style="32" customWidth="1"/>
    <col min="2300" max="2300" width="14.33203125" style="32" customWidth="1"/>
    <col min="2301" max="2301" width="11.5" style="32" customWidth="1"/>
    <col min="2302" max="2302" width="17.83203125" style="32" customWidth="1"/>
    <col min="2303" max="2303" width="20.6640625" style="32" customWidth="1"/>
    <col min="2304" max="2304" width="15.5" style="32" customWidth="1"/>
    <col min="2305" max="2306" width="14.1640625" style="32" customWidth="1"/>
    <col min="2307" max="2307" width="12.33203125" style="32" customWidth="1"/>
    <col min="2308" max="2308" width="12.5" style="32" customWidth="1"/>
    <col min="2309" max="2309" width="11.6640625" style="32" customWidth="1"/>
    <col min="2310" max="2310" width="12.6640625" style="32" customWidth="1"/>
    <col min="2311" max="2311" width="12.33203125" style="32" customWidth="1"/>
    <col min="2312" max="2312" width="18" style="32" customWidth="1"/>
    <col min="2313" max="2549" width="8.83203125" style="32"/>
    <col min="2550" max="2550" width="30.5" style="32" customWidth="1"/>
    <col min="2551" max="2551" width="34.83203125" style="32" customWidth="1"/>
    <col min="2552" max="2552" width="7.33203125" style="32" customWidth="1"/>
    <col min="2553" max="2553" width="7.1640625" style="32" customWidth="1"/>
    <col min="2554" max="2554" width="7" style="32" customWidth="1"/>
    <col min="2555" max="2555" width="13.1640625" style="32" customWidth="1"/>
    <col min="2556" max="2556" width="14.33203125" style="32" customWidth="1"/>
    <col min="2557" max="2557" width="11.5" style="32" customWidth="1"/>
    <col min="2558" max="2558" width="17.83203125" style="32" customWidth="1"/>
    <col min="2559" max="2559" width="20.6640625" style="32" customWidth="1"/>
    <col min="2560" max="2560" width="15.5" style="32" customWidth="1"/>
    <col min="2561" max="2562" width="14.1640625" style="32" customWidth="1"/>
    <col min="2563" max="2563" width="12.33203125" style="32" customWidth="1"/>
    <col min="2564" max="2564" width="12.5" style="32" customWidth="1"/>
    <col min="2565" max="2565" width="11.6640625" style="32" customWidth="1"/>
    <col min="2566" max="2566" width="12.6640625" style="32" customWidth="1"/>
    <col min="2567" max="2567" width="12.33203125" style="32" customWidth="1"/>
    <col min="2568" max="2568" width="18" style="32" customWidth="1"/>
    <col min="2569" max="2805" width="8.83203125" style="32"/>
    <col min="2806" max="2806" width="30.5" style="32" customWidth="1"/>
    <col min="2807" max="2807" width="34.83203125" style="32" customWidth="1"/>
    <col min="2808" max="2808" width="7.33203125" style="32" customWidth="1"/>
    <col min="2809" max="2809" width="7.1640625" style="32" customWidth="1"/>
    <col min="2810" max="2810" width="7" style="32" customWidth="1"/>
    <col min="2811" max="2811" width="13.1640625" style="32" customWidth="1"/>
    <col min="2812" max="2812" width="14.33203125" style="32" customWidth="1"/>
    <col min="2813" max="2813" width="11.5" style="32" customWidth="1"/>
    <col min="2814" max="2814" width="17.83203125" style="32" customWidth="1"/>
    <col min="2815" max="2815" width="20.6640625" style="32" customWidth="1"/>
    <col min="2816" max="2816" width="15.5" style="32" customWidth="1"/>
    <col min="2817" max="2818" width="14.1640625" style="32" customWidth="1"/>
    <col min="2819" max="2819" width="12.33203125" style="32" customWidth="1"/>
    <col min="2820" max="2820" width="12.5" style="32" customWidth="1"/>
    <col min="2821" max="2821" width="11.6640625" style="32" customWidth="1"/>
    <col min="2822" max="2822" width="12.6640625" style="32" customWidth="1"/>
    <col min="2823" max="2823" width="12.33203125" style="32" customWidth="1"/>
    <col min="2824" max="2824" width="18" style="32" customWidth="1"/>
    <col min="2825" max="3061" width="8.83203125" style="32"/>
    <col min="3062" max="3062" width="30.5" style="32" customWidth="1"/>
    <col min="3063" max="3063" width="34.83203125" style="32" customWidth="1"/>
    <col min="3064" max="3064" width="7.33203125" style="32" customWidth="1"/>
    <col min="3065" max="3065" width="7.1640625" style="32" customWidth="1"/>
    <col min="3066" max="3066" width="7" style="32" customWidth="1"/>
    <col min="3067" max="3067" width="13.1640625" style="32" customWidth="1"/>
    <col min="3068" max="3068" width="14.33203125" style="32" customWidth="1"/>
    <col min="3069" max="3069" width="11.5" style="32" customWidth="1"/>
    <col min="3070" max="3070" width="17.83203125" style="32" customWidth="1"/>
    <col min="3071" max="3071" width="20.6640625" style="32" customWidth="1"/>
    <col min="3072" max="3072" width="15.5" style="32" customWidth="1"/>
    <col min="3073" max="3074" width="14.1640625" style="32" customWidth="1"/>
    <col min="3075" max="3075" width="12.33203125" style="32" customWidth="1"/>
    <col min="3076" max="3076" width="12.5" style="32" customWidth="1"/>
    <col min="3077" max="3077" width="11.6640625" style="32" customWidth="1"/>
    <col min="3078" max="3078" width="12.6640625" style="32" customWidth="1"/>
    <col min="3079" max="3079" width="12.33203125" style="32" customWidth="1"/>
    <col min="3080" max="3080" width="18" style="32" customWidth="1"/>
    <col min="3081" max="3317" width="8.83203125" style="32"/>
    <col min="3318" max="3318" width="30.5" style="32" customWidth="1"/>
    <col min="3319" max="3319" width="34.83203125" style="32" customWidth="1"/>
    <col min="3320" max="3320" width="7.33203125" style="32" customWidth="1"/>
    <col min="3321" max="3321" width="7.1640625" style="32" customWidth="1"/>
    <col min="3322" max="3322" width="7" style="32" customWidth="1"/>
    <col min="3323" max="3323" width="13.1640625" style="32" customWidth="1"/>
    <col min="3324" max="3324" width="14.33203125" style="32" customWidth="1"/>
    <col min="3325" max="3325" width="11.5" style="32" customWidth="1"/>
    <col min="3326" max="3326" width="17.83203125" style="32" customWidth="1"/>
    <col min="3327" max="3327" width="20.6640625" style="32" customWidth="1"/>
    <col min="3328" max="3328" width="15.5" style="32" customWidth="1"/>
    <col min="3329" max="3330" width="14.1640625" style="32" customWidth="1"/>
    <col min="3331" max="3331" width="12.33203125" style="32" customWidth="1"/>
    <col min="3332" max="3332" width="12.5" style="32" customWidth="1"/>
    <col min="3333" max="3333" width="11.6640625" style="32" customWidth="1"/>
    <col min="3334" max="3334" width="12.6640625" style="32" customWidth="1"/>
    <col min="3335" max="3335" width="12.33203125" style="32" customWidth="1"/>
    <col min="3336" max="3336" width="18" style="32" customWidth="1"/>
    <col min="3337" max="3573" width="8.83203125" style="32"/>
    <col min="3574" max="3574" width="30.5" style="32" customWidth="1"/>
    <col min="3575" max="3575" width="34.83203125" style="32" customWidth="1"/>
    <col min="3576" max="3576" width="7.33203125" style="32" customWidth="1"/>
    <col min="3577" max="3577" width="7.1640625" style="32" customWidth="1"/>
    <col min="3578" max="3578" width="7" style="32" customWidth="1"/>
    <col min="3579" max="3579" width="13.1640625" style="32" customWidth="1"/>
    <col min="3580" max="3580" width="14.33203125" style="32" customWidth="1"/>
    <col min="3581" max="3581" width="11.5" style="32" customWidth="1"/>
    <col min="3582" max="3582" width="17.83203125" style="32" customWidth="1"/>
    <col min="3583" max="3583" width="20.6640625" style="32" customWidth="1"/>
    <col min="3584" max="3584" width="15.5" style="32" customWidth="1"/>
    <col min="3585" max="3586" width="14.1640625" style="32" customWidth="1"/>
    <col min="3587" max="3587" width="12.33203125" style="32" customWidth="1"/>
    <col min="3588" max="3588" width="12.5" style="32" customWidth="1"/>
    <col min="3589" max="3589" width="11.6640625" style="32" customWidth="1"/>
    <col min="3590" max="3590" width="12.6640625" style="32" customWidth="1"/>
    <col min="3591" max="3591" width="12.33203125" style="32" customWidth="1"/>
    <col min="3592" max="3592" width="18" style="32" customWidth="1"/>
    <col min="3593" max="3829" width="8.83203125" style="32"/>
    <col min="3830" max="3830" width="30.5" style="32" customWidth="1"/>
    <col min="3831" max="3831" width="34.83203125" style="32" customWidth="1"/>
    <col min="3832" max="3832" width="7.33203125" style="32" customWidth="1"/>
    <col min="3833" max="3833" width="7.1640625" style="32" customWidth="1"/>
    <col min="3834" max="3834" width="7" style="32" customWidth="1"/>
    <col min="3835" max="3835" width="13.1640625" style="32" customWidth="1"/>
    <col min="3836" max="3836" width="14.33203125" style="32" customWidth="1"/>
    <col min="3837" max="3837" width="11.5" style="32" customWidth="1"/>
    <col min="3838" max="3838" width="17.83203125" style="32" customWidth="1"/>
    <col min="3839" max="3839" width="20.6640625" style="32" customWidth="1"/>
    <col min="3840" max="3840" width="15.5" style="32" customWidth="1"/>
    <col min="3841" max="3842" width="14.1640625" style="32" customWidth="1"/>
    <col min="3843" max="3843" width="12.33203125" style="32" customWidth="1"/>
    <col min="3844" max="3844" width="12.5" style="32" customWidth="1"/>
    <col min="3845" max="3845" width="11.6640625" style="32" customWidth="1"/>
    <col min="3846" max="3846" width="12.6640625" style="32" customWidth="1"/>
    <col min="3847" max="3847" width="12.33203125" style="32" customWidth="1"/>
    <col min="3848" max="3848" width="18" style="32" customWidth="1"/>
    <col min="3849" max="4085" width="8.83203125" style="32"/>
    <col min="4086" max="4086" width="30.5" style="32" customWidth="1"/>
    <col min="4087" max="4087" width="34.83203125" style="32" customWidth="1"/>
    <col min="4088" max="4088" width="7.33203125" style="32" customWidth="1"/>
    <col min="4089" max="4089" width="7.1640625" style="32" customWidth="1"/>
    <col min="4090" max="4090" width="7" style="32" customWidth="1"/>
    <col min="4091" max="4091" width="13.1640625" style="32" customWidth="1"/>
    <col min="4092" max="4092" width="14.33203125" style="32" customWidth="1"/>
    <col min="4093" max="4093" width="11.5" style="32" customWidth="1"/>
    <col min="4094" max="4094" width="17.83203125" style="32" customWidth="1"/>
    <col min="4095" max="4095" width="20.6640625" style="32" customWidth="1"/>
    <col min="4096" max="4096" width="15.5" style="32" customWidth="1"/>
    <col min="4097" max="4098" width="14.1640625" style="32" customWidth="1"/>
    <col min="4099" max="4099" width="12.33203125" style="32" customWidth="1"/>
    <col min="4100" max="4100" width="12.5" style="32" customWidth="1"/>
    <col min="4101" max="4101" width="11.6640625" style="32" customWidth="1"/>
    <col min="4102" max="4102" width="12.6640625" style="32" customWidth="1"/>
    <col min="4103" max="4103" width="12.33203125" style="32" customWidth="1"/>
    <col min="4104" max="4104" width="18" style="32" customWidth="1"/>
    <col min="4105" max="4341" width="8.83203125" style="32"/>
    <col min="4342" max="4342" width="30.5" style="32" customWidth="1"/>
    <col min="4343" max="4343" width="34.83203125" style="32" customWidth="1"/>
    <col min="4344" max="4344" width="7.33203125" style="32" customWidth="1"/>
    <col min="4345" max="4345" width="7.1640625" style="32" customWidth="1"/>
    <col min="4346" max="4346" width="7" style="32" customWidth="1"/>
    <col min="4347" max="4347" width="13.1640625" style="32" customWidth="1"/>
    <col min="4348" max="4348" width="14.33203125" style="32" customWidth="1"/>
    <col min="4349" max="4349" width="11.5" style="32" customWidth="1"/>
    <col min="4350" max="4350" width="17.83203125" style="32" customWidth="1"/>
    <col min="4351" max="4351" width="20.6640625" style="32" customWidth="1"/>
    <col min="4352" max="4352" width="15.5" style="32" customWidth="1"/>
    <col min="4353" max="4354" width="14.1640625" style="32" customWidth="1"/>
    <col min="4355" max="4355" width="12.33203125" style="32" customWidth="1"/>
    <col min="4356" max="4356" width="12.5" style="32" customWidth="1"/>
    <col min="4357" max="4357" width="11.6640625" style="32" customWidth="1"/>
    <col min="4358" max="4358" width="12.6640625" style="32" customWidth="1"/>
    <col min="4359" max="4359" width="12.33203125" style="32" customWidth="1"/>
    <col min="4360" max="4360" width="18" style="32" customWidth="1"/>
    <col min="4361" max="4597" width="8.83203125" style="32"/>
    <col min="4598" max="4598" width="30.5" style="32" customWidth="1"/>
    <col min="4599" max="4599" width="34.83203125" style="32" customWidth="1"/>
    <col min="4600" max="4600" width="7.33203125" style="32" customWidth="1"/>
    <col min="4601" max="4601" width="7.1640625" style="32" customWidth="1"/>
    <col min="4602" max="4602" width="7" style="32" customWidth="1"/>
    <col min="4603" max="4603" width="13.1640625" style="32" customWidth="1"/>
    <col min="4604" max="4604" width="14.33203125" style="32" customWidth="1"/>
    <col min="4605" max="4605" width="11.5" style="32" customWidth="1"/>
    <col min="4606" max="4606" width="17.83203125" style="32" customWidth="1"/>
    <col min="4607" max="4607" width="20.6640625" style="32" customWidth="1"/>
    <col min="4608" max="4608" width="15.5" style="32" customWidth="1"/>
    <col min="4609" max="4610" width="14.1640625" style="32" customWidth="1"/>
    <col min="4611" max="4611" width="12.33203125" style="32" customWidth="1"/>
    <col min="4612" max="4612" width="12.5" style="32" customWidth="1"/>
    <col min="4613" max="4613" width="11.6640625" style="32" customWidth="1"/>
    <col min="4614" max="4614" width="12.6640625" style="32" customWidth="1"/>
    <col min="4615" max="4615" width="12.33203125" style="32" customWidth="1"/>
    <col min="4616" max="4616" width="18" style="32" customWidth="1"/>
    <col min="4617" max="4853" width="8.83203125" style="32"/>
    <col min="4854" max="4854" width="30.5" style="32" customWidth="1"/>
    <col min="4855" max="4855" width="34.83203125" style="32" customWidth="1"/>
    <col min="4856" max="4856" width="7.33203125" style="32" customWidth="1"/>
    <col min="4857" max="4857" width="7.1640625" style="32" customWidth="1"/>
    <col min="4858" max="4858" width="7" style="32" customWidth="1"/>
    <col min="4859" max="4859" width="13.1640625" style="32" customWidth="1"/>
    <col min="4860" max="4860" width="14.33203125" style="32" customWidth="1"/>
    <col min="4861" max="4861" width="11.5" style="32" customWidth="1"/>
    <col min="4862" max="4862" width="17.83203125" style="32" customWidth="1"/>
    <col min="4863" max="4863" width="20.6640625" style="32" customWidth="1"/>
    <col min="4864" max="4864" width="15.5" style="32" customWidth="1"/>
    <col min="4865" max="4866" width="14.1640625" style="32" customWidth="1"/>
    <col min="4867" max="4867" width="12.33203125" style="32" customWidth="1"/>
    <col min="4868" max="4868" width="12.5" style="32" customWidth="1"/>
    <col min="4869" max="4869" width="11.6640625" style="32" customWidth="1"/>
    <col min="4870" max="4870" width="12.6640625" style="32" customWidth="1"/>
    <col min="4871" max="4871" width="12.33203125" style="32" customWidth="1"/>
    <col min="4872" max="4872" width="18" style="32" customWidth="1"/>
    <col min="4873" max="5109" width="8.83203125" style="32"/>
    <col min="5110" max="5110" width="30.5" style="32" customWidth="1"/>
    <col min="5111" max="5111" width="34.83203125" style="32" customWidth="1"/>
    <col min="5112" max="5112" width="7.33203125" style="32" customWidth="1"/>
    <col min="5113" max="5113" width="7.1640625" style="32" customWidth="1"/>
    <col min="5114" max="5114" width="7" style="32" customWidth="1"/>
    <col min="5115" max="5115" width="13.1640625" style="32" customWidth="1"/>
    <col min="5116" max="5116" width="14.33203125" style="32" customWidth="1"/>
    <col min="5117" max="5117" width="11.5" style="32" customWidth="1"/>
    <col min="5118" max="5118" width="17.83203125" style="32" customWidth="1"/>
    <col min="5119" max="5119" width="20.6640625" style="32" customWidth="1"/>
    <col min="5120" max="5120" width="15.5" style="32" customWidth="1"/>
    <col min="5121" max="5122" width="14.1640625" style="32" customWidth="1"/>
    <col min="5123" max="5123" width="12.33203125" style="32" customWidth="1"/>
    <col min="5124" max="5124" width="12.5" style="32" customWidth="1"/>
    <col min="5125" max="5125" width="11.6640625" style="32" customWidth="1"/>
    <col min="5126" max="5126" width="12.6640625" style="32" customWidth="1"/>
    <col min="5127" max="5127" width="12.33203125" style="32" customWidth="1"/>
    <col min="5128" max="5128" width="18" style="32" customWidth="1"/>
    <col min="5129" max="5365" width="8.83203125" style="32"/>
    <col min="5366" max="5366" width="30.5" style="32" customWidth="1"/>
    <col min="5367" max="5367" width="34.83203125" style="32" customWidth="1"/>
    <col min="5368" max="5368" width="7.33203125" style="32" customWidth="1"/>
    <col min="5369" max="5369" width="7.1640625" style="32" customWidth="1"/>
    <col min="5370" max="5370" width="7" style="32" customWidth="1"/>
    <col min="5371" max="5371" width="13.1640625" style="32" customWidth="1"/>
    <col min="5372" max="5372" width="14.33203125" style="32" customWidth="1"/>
    <col min="5373" max="5373" width="11.5" style="32" customWidth="1"/>
    <col min="5374" max="5374" width="17.83203125" style="32" customWidth="1"/>
    <col min="5375" max="5375" width="20.6640625" style="32" customWidth="1"/>
    <col min="5376" max="5376" width="15.5" style="32" customWidth="1"/>
    <col min="5377" max="5378" width="14.1640625" style="32" customWidth="1"/>
    <col min="5379" max="5379" width="12.33203125" style="32" customWidth="1"/>
    <col min="5380" max="5380" width="12.5" style="32" customWidth="1"/>
    <col min="5381" max="5381" width="11.6640625" style="32" customWidth="1"/>
    <col min="5382" max="5382" width="12.6640625" style="32" customWidth="1"/>
    <col min="5383" max="5383" width="12.33203125" style="32" customWidth="1"/>
    <col min="5384" max="5384" width="18" style="32" customWidth="1"/>
    <col min="5385" max="5621" width="8.83203125" style="32"/>
    <col min="5622" max="5622" width="30.5" style="32" customWidth="1"/>
    <col min="5623" max="5623" width="34.83203125" style="32" customWidth="1"/>
    <col min="5624" max="5624" width="7.33203125" style="32" customWidth="1"/>
    <col min="5625" max="5625" width="7.1640625" style="32" customWidth="1"/>
    <col min="5626" max="5626" width="7" style="32" customWidth="1"/>
    <col min="5627" max="5627" width="13.1640625" style="32" customWidth="1"/>
    <col min="5628" max="5628" width="14.33203125" style="32" customWidth="1"/>
    <col min="5629" max="5629" width="11.5" style="32" customWidth="1"/>
    <col min="5630" max="5630" width="17.83203125" style="32" customWidth="1"/>
    <col min="5631" max="5631" width="20.6640625" style="32" customWidth="1"/>
    <col min="5632" max="5632" width="15.5" style="32" customWidth="1"/>
    <col min="5633" max="5634" width="14.1640625" style="32" customWidth="1"/>
    <col min="5635" max="5635" width="12.33203125" style="32" customWidth="1"/>
    <col min="5636" max="5636" width="12.5" style="32" customWidth="1"/>
    <col min="5637" max="5637" width="11.6640625" style="32" customWidth="1"/>
    <col min="5638" max="5638" width="12.6640625" style="32" customWidth="1"/>
    <col min="5639" max="5639" width="12.33203125" style="32" customWidth="1"/>
    <col min="5640" max="5640" width="18" style="32" customWidth="1"/>
    <col min="5641" max="5877" width="8.83203125" style="32"/>
    <col min="5878" max="5878" width="30.5" style="32" customWidth="1"/>
    <col min="5879" max="5879" width="34.83203125" style="32" customWidth="1"/>
    <col min="5880" max="5880" width="7.33203125" style="32" customWidth="1"/>
    <col min="5881" max="5881" width="7.1640625" style="32" customWidth="1"/>
    <col min="5882" max="5882" width="7" style="32" customWidth="1"/>
    <col min="5883" max="5883" width="13.1640625" style="32" customWidth="1"/>
    <col min="5884" max="5884" width="14.33203125" style="32" customWidth="1"/>
    <col min="5885" max="5885" width="11.5" style="32" customWidth="1"/>
    <col min="5886" max="5886" width="17.83203125" style="32" customWidth="1"/>
    <col min="5887" max="5887" width="20.6640625" style="32" customWidth="1"/>
    <col min="5888" max="5888" width="15.5" style="32" customWidth="1"/>
    <col min="5889" max="5890" width="14.1640625" style="32" customWidth="1"/>
    <col min="5891" max="5891" width="12.33203125" style="32" customWidth="1"/>
    <col min="5892" max="5892" width="12.5" style="32" customWidth="1"/>
    <col min="5893" max="5893" width="11.6640625" style="32" customWidth="1"/>
    <col min="5894" max="5894" width="12.6640625" style="32" customWidth="1"/>
    <col min="5895" max="5895" width="12.33203125" style="32" customWidth="1"/>
    <col min="5896" max="5896" width="18" style="32" customWidth="1"/>
    <col min="5897" max="6133" width="8.83203125" style="32"/>
    <col min="6134" max="6134" width="30.5" style="32" customWidth="1"/>
    <col min="6135" max="6135" width="34.83203125" style="32" customWidth="1"/>
    <col min="6136" max="6136" width="7.33203125" style="32" customWidth="1"/>
    <col min="6137" max="6137" width="7.1640625" style="32" customWidth="1"/>
    <col min="6138" max="6138" width="7" style="32" customWidth="1"/>
    <col min="6139" max="6139" width="13.1640625" style="32" customWidth="1"/>
    <col min="6140" max="6140" width="14.33203125" style="32" customWidth="1"/>
    <col min="6141" max="6141" width="11.5" style="32" customWidth="1"/>
    <col min="6142" max="6142" width="17.83203125" style="32" customWidth="1"/>
    <col min="6143" max="6143" width="20.6640625" style="32" customWidth="1"/>
    <col min="6144" max="6144" width="15.5" style="32" customWidth="1"/>
    <col min="6145" max="6146" width="14.1640625" style="32" customWidth="1"/>
    <col min="6147" max="6147" width="12.33203125" style="32" customWidth="1"/>
    <col min="6148" max="6148" width="12.5" style="32" customWidth="1"/>
    <col min="6149" max="6149" width="11.6640625" style="32" customWidth="1"/>
    <col min="6150" max="6150" width="12.6640625" style="32" customWidth="1"/>
    <col min="6151" max="6151" width="12.33203125" style="32" customWidth="1"/>
    <col min="6152" max="6152" width="18" style="32" customWidth="1"/>
    <col min="6153" max="6389" width="8.83203125" style="32"/>
    <col min="6390" max="6390" width="30.5" style="32" customWidth="1"/>
    <col min="6391" max="6391" width="34.83203125" style="32" customWidth="1"/>
    <col min="6392" max="6392" width="7.33203125" style="32" customWidth="1"/>
    <col min="6393" max="6393" width="7.1640625" style="32" customWidth="1"/>
    <col min="6394" max="6394" width="7" style="32" customWidth="1"/>
    <col min="6395" max="6395" width="13.1640625" style="32" customWidth="1"/>
    <col min="6396" max="6396" width="14.33203125" style="32" customWidth="1"/>
    <col min="6397" max="6397" width="11.5" style="32" customWidth="1"/>
    <col min="6398" max="6398" width="17.83203125" style="32" customWidth="1"/>
    <col min="6399" max="6399" width="20.6640625" style="32" customWidth="1"/>
    <col min="6400" max="6400" width="15.5" style="32" customWidth="1"/>
    <col min="6401" max="6402" width="14.1640625" style="32" customWidth="1"/>
    <col min="6403" max="6403" width="12.33203125" style="32" customWidth="1"/>
    <col min="6404" max="6404" width="12.5" style="32" customWidth="1"/>
    <col min="6405" max="6405" width="11.6640625" style="32" customWidth="1"/>
    <col min="6406" max="6406" width="12.6640625" style="32" customWidth="1"/>
    <col min="6407" max="6407" width="12.33203125" style="32" customWidth="1"/>
    <col min="6408" max="6408" width="18" style="32" customWidth="1"/>
    <col min="6409" max="6645" width="8.83203125" style="32"/>
    <col min="6646" max="6646" width="30.5" style="32" customWidth="1"/>
    <col min="6647" max="6647" width="34.83203125" style="32" customWidth="1"/>
    <col min="6648" max="6648" width="7.33203125" style="32" customWidth="1"/>
    <col min="6649" max="6649" width="7.1640625" style="32" customWidth="1"/>
    <col min="6650" max="6650" width="7" style="32" customWidth="1"/>
    <col min="6651" max="6651" width="13.1640625" style="32" customWidth="1"/>
    <col min="6652" max="6652" width="14.33203125" style="32" customWidth="1"/>
    <col min="6653" max="6653" width="11.5" style="32" customWidth="1"/>
    <col min="6654" max="6654" width="17.83203125" style="32" customWidth="1"/>
    <col min="6655" max="6655" width="20.6640625" style="32" customWidth="1"/>
    <col min="6656" max="6656" width="15.5" style="32" customWidth="1"/>
    <col min="6657" max="6658" width="14.1640625" style="32" customWidth="1"/>
    <col min="6659" max="6659" width="12.33203125" style="32" customWidth="1"/>
    <col min="6660" max="6660" width="12.5" style="32" customWidth="1"/>
    <col min="6661" max="6661" width="11.6640625" style="32" customWidth="1"/>
    <col min="6662" max="6662" width="12.6640625" style="32" customWidth="1"/>
    <col min="6663" max="6663" width="12.33203125" style="32" customWidth="1"/>
    <col min="6664" max="6664" width="18" style="32" customWidth="1"/>
    <col min="6665" max="6901" width="8.83203125" style="32"/>
    <col min="6902" max="6902" width="30.5" style="32" customWidth="1"/>
    <col min="6903" max="6903" width="34.83203125" style="32" customWidth="1"/>
    <col min="6904" max="6904" width="7.33203125" style="32" customWidth="1"/>
    <col min="6905" max="6905" width="7.1640625" style="32" customWidth="1"/>
    <col min="6906" max="6906" width="7" style="32" customWidth="1"/>
    <col min="6907" max="6907" width="13.1640625" style="32" customWidth="1"/>
    <col min="6908" max="6908" width="14.33203125" style="32" customWidth="1"/>
    <col min="6909" max="6909" width="11.5" style="32" customWidth="1"/>
    <col min="6910" max="6910" width="17.83203125" style="32" customWidth="1"/>
    <col min="6911" max="6911" width="20.6640625" style="32" customWidth="1"/>
    <col min="6912" max="6912" width="15.5" style="32" customWidth="1"/>
    <col min="6913" max="6914" width="14.1640625" style="32" customWidth="1"/>
    <col min="6915" max="6915" width="12.33203125" style="32" customWidth="1"/>
    <col min="6916" max="6916" width="12.5" style="32" customWidth="1"/>
    <col min="6917" max="6917" width="11.6640625" style="32" customWidth="1"/>
    <col min="6918" max="6918" width="12.6640625" style="32" customWidth="1"/>
    <col min="6919" max="6919" width="12.33203125" style="32" customWidth="1"/>
    <col min="6920" max="6920" width="18" style="32" customWidth="1"/>
    <col min="6921" max="7157" width="8.83203125" style="32"/>
    <col min="7158" max="7158" width="30.5" style="32" customWidth="1"/>
    <col min="7159" max="7159" width="34.83203125" style="32" customWidth="1"/>
    <col min="7160" max="7160" width="7.33203125" style="32" customWidth="1"/>
    <col min="7161" max="7161" width="7.1640625" style="32" customWidth="1"/>
    <col min="7162" max="7162" width="7" style="32" customWidth="1"/>
    <col min="7163" max="7163" width="13.1640625" style="32" customWidth="1"/>
    <col min="7164" max="7164" width="14.33203125" style="32" customWidth="1"/>
    <col min="7165" max="7165" width="11.5" style="32" customWidth="1"/>
    <col min="7166" max="7166" width="17.83203125" style="32" customWidth="1"/>
    <col min="7167" max="7167" width="20.6640625" style="32" customWidth="1"/>
    <col min="7168" max="7168" width="15.5" style="32" customWidth="1"/>
    <col min="7169" max="7170" width="14.1640625" style="32" customWidth="1"/>
    <col min="7171" max="7171" width="12.33203125" style="32" customWidth="1"/>
    <col min="7172" max="7172" width="12.5" style="32" customWidth="1"/>
    <col min="7173" max="7173" width="11.6640625" style="32" customWidth="1"/>
    <col min="7174" max="7174" width="12.6640625" style="32" customWidth="1"/>
    <col min="7175" max="7175" width="12.33203125" style="32" customWidth="1"/>
    <col min="7176" max="7176" width="18" style="32" customWidth="1"/>
    <col min="7177" max="7413" width="8.83203125" style="32"/>
    <col min="7414" max="7414" width="30.5" style="32" customWidth="1"/>
    <col min="7415" max="7415" width="34.83203125" style="32" customWidth="1"/>
    <col min="7416" max="7416" width="7.33203125" style="32" customWidth="1"/>
    <col min="7417" max="7417" width="7.1640625" style="32" customWidth="1"/>
    <col min="7418" max="7418" width="7" style="32" customWidth="1"/>
    <col min="7419" max="7419" width="13.1640625" style="32" customWidth="1"/>
    <col min="7420" max="7420" width="14.33203125" style="32" customWidth="1"/>
    <col min="7421" max="7421" width="11.5" style="32" customWidth="1"/>
    <col min="7422" max="7422" width="17.83203125" style="32" customWidth="1"/>
    <col min="7423" max="7423" width="20.6640625" style="32" customWidth="1"/>
    <col min="7424" max="7424" width="15.5" style="32" customWidth="1"/>
    <col min="7425" max="7426" width="14.1640625" style="32" customWidth="1"/>
    <col min="7427" max="7427" width="12.33203125" style="32" customWidth="1"/>
    <col min="7428" max="7428" width="12.5" style="32" customWidth="1"/>
    <col min="7429" max="7429" width="11.6640625" style="32" customWidth="1"/>
    <col min="7430" max="7430" width="12.6640625" style="32" customWidth="1"/>
    <col min="7431" max="7431" width="12.33203125" style="32" customWidth="1"/>
    <col min="7432" max="7432" width="18" style="32" customWidth="1"/>
    <col min="7433" max="7669" width="8.83203125" style="32"/>
    <col min="7670" max="7670" width="30.5" style="32" customWidth="1"/>
    <col min="7671" max="7671" width="34.83203125" style="32" customWidth="1"/>
    <col min="7672" max="7672" width="7.33203125" style="32" customWidth="1"/>
    <col min="7673" max="7673" width="7.1640625" style="32" customWidth="1"/>
    <col min="7674" max="7674" width="7" style="32" customWidth="1"/>
    <col min="7675" max="7675" width="13.1640625" style="32" customWidth="1"/>
    <col min="7676" max="7676" width="14.33203125" style="32" customWidth="1"/>
    <col min="7677" max="7677" width="11.5" style="32" customWidth="1"/>
    <col min="7678" max="7678" width="17.83203125" style="32" customWidth="1"/>
    <col min="7679" max="7679" width="20.6640625" style="32" customWidth="1"/>
    <col min="7680" max="7680" width="15.5" style="32" customWidth="1"/>
    <col min="7681" max="7682" width="14.1640625" style="32" customWidth="1"/>
    <col min="7683" max="7683" width="12.33203125" style="32" customWidth="1"/>
    <col min="7684" max="7684" width="12.5" style="32" customWidth="1"/>
    <col min="7685" max="7685" width="11.6640625" style="32" customWidth="1"/>
    <col min="7686" max="7686" width="12.6640625" style="32" customWidth="1"/>
    <col min="7687" max="7687" width="12.33203125" style="32" customWidth="1"/>
    <col min="7688" max="7688" width="18" style="32" customWidth="1"/>
    <col min="7689" max="7925" width="8.83203125" style="32"/>
    <col min="7926" max="7926" width="30.5" style="32" customWidth="1"/>
    <col min="7927" max="7927" width="34.83203125" style="32" customWidth="1"/>
    <col min="7928" max="7928" width="7.33203125" style="32" customWidth="1"/>
    <col min="7929" max="7929" width="7.1640625" style="32" customWidth="1"/>
    <col min="7930" max="7930" width="7" style="32" customWidth="1"/>
    <col min="7931" max="7931" width="13.1640625" style="32" customWidth="1"/>
    <col min="7932" max="7932" width="14.33203125" style="32" customWidth="1"/>
    <col min="7933" max="7933" width="11.5" style="32" customWidth="1"/>
    <col min="7934" max="7934" width="17.83203125" style="32" customWidth="1"/>
    <col min="7935" max="7935" width="20.6640625" style="32" customWidth="1"/>
    <col min="7936" max="7936" width="15.5" style="32" customWidth="1"/>
    <col min="7937" max="7938" width="14.1640625" style="32" customWidth="1"/>
    <col min="7939" max="7939" width="12.33203125" style="32" customWidth="1"/>
    <col min="7940" max="7940" width="12.5" style="32" customWidth="1"/>
    <col min="7941" max="7941" width="11.6640625" style="32" customWidth="1"/>
    <col min="7942" max="7942" width="12.6640625" style="32" customWidth="1"/>
    <col min="7943" max="7943" width="12.33203125" style="32" customWidth="1"/>
    <col min="7944" max="7944" width="18" style="32" customWidth="1"/>
    <col min="7945" max="8181" width="8.83203125" style="32"/>
    <col min="8182" max="8182" width="30.5" style="32" customWidth="1"/>
    <col min="8183" max="8183" width="34.83203125" style="32" customWidth="1"/>
    <col min="8184" max="8184" width="7.33203125" style="32" customWidth="1"/>
    <col min="8185" max="8185" width="7.1640625" style="32" customWidth="1"/>
    <col min="8186" max="8186" width="7" style="32" customWidth="1"/>
    <col min="8187" max="8187" width="13.1640625" style="32" customWidth="1"/>
    <col min="8188" max="8188" width="14.33203125" style="32" customWidth="1"/>
    <col min="8189" max="8189" width="11.5" style="32" customWidth="1"/>
    <col min="8190" max="8190" width="17.83203125" style="32" customWidth="1"/>
    <col min="8191" max="8191" width="20.6640625" style="32" customWidth="1"/>
    <col min="8192" max="8192" width="15.5" style="32" customWidth="1"/>
    <col min="8193" max="8194" width="14.1640625" style="32" customWidth="1"/>
    <col min="8195" max="8195" width="12.33203125" style="32" customWidth="1"/>
    <col min="8196" max="8196" width="12.5" style="32" customWidth="1"/>
    <col min="8197" max="8197" width="11.6640625" style="32" customWidth="1"/>
    <col min="8198" max="8198" width="12.6640625" style="32" customWidth="1"/>
    <col min="8199" max="8199" width="12.33203125" style="32" customWidth="1"/>
    <col min="8200" max="8200" width="18" style="32" customWidth="1"/>
    <col min="8201" max="8437" width="8.83203125" style="32"/>
    <col min="8438" max="8438" width="30.5" style="32" customWidth="1"/>
    <col min="8439" max="8439" width="34.83203125" style="32" customWidth="1"/>
    <col min="8440" max="8440" width="7.33203125" style="32" customWidth="1"/>
    <col min="8441" max="8441" width="7.1640625" style="32" customWidth="1"/>
    <col min="8442" max="8442" width="7" style="32" customWidth="1"/>
    <col min="8443" max="8443" width="13.1640625" style="32" customWidth="1"/>
    <col min="8444" max="8444" width="14.33203125" style="32" customWidth="1"/>
    <col min="8445" max="8445" width="11.5" style="32" customWidth="1"/>
    <col min="8446" max="8446" width="17.83203125" style="32" customWidth="1"/>
    <col min="8447" max="8447" width="20.6640625" style="32" customWidth="1"/>
    <col min="8448" max="8448" width="15.5" style="32" customWidth="1"/>
    <col min="8449" max="8450" width="14.1640625" style="32" customWidth="1"/>
    <col min="8451" max="8451" width="12.33203125" style="32" customWidth="1"/>
    <col min="8452" max="8452" width="12.5" style="32" customWidth="1"/>
    <col min="8453" max="8453" width="11.6640625" style="32" customWidth="1"/>
    <col min="8454" max="8454" width="12.6640625" style="32" customWidth="1"/>
    <col min="8455" max="8455" width="12.33203125" style="32" customWidth="1"/>
    <col min="8456" max="8456" width="18" style="32" customWidth="1"/>
    <col min="8457" max="8693" width="8.83203125" style="32"/>
    <col min="8694" max="8694" width="30.5" style="32" customWidth="1"/>
    <col min="8695" max="8695" width="34.83203125" style="32" customWidth="1"/>
    <col min="8696" max="8696" width="7.33203125" style="32" customWidth="1"/>
    <col min="8697" max="8697" width="7.1640625" style="32" customWidth="1"/>
    <col min="8698" max="8698" width="7" style="32" customWidth="1"/>
    <col min="8699" max="8699" width="13.1640625" style="32" customWidth="1"/>
    <col min="8700" max="8700" width="14.33203125" style="32" customWidth="1"/>
    <col min="8701" max="8701" width="11.5" style="32" customWidth="1"/>
    <col min="8702" max="8702" width="17.83203125" style="32" customWidth="1"/>
    <col min="8703" max="8703" width="20.6640625" style="32" customWidth="1"/>
    <col min="8704" max="8704" width="15.5" style="32" customWidth="1"/>
    <col min="8705" max="8706" width="14.1640625" style="32" customWidth="1"/>
    <col min="8707" max="8707" width="12.33203125" style="32" customWidth="1"/>
    <col min="8708" max="8708" width="12.5" style="32" customWidth="1"/>
    <col min="8709" max="8709" width="11.6640625" style="32" customWidth="1"/>
    <col min="8710" max="8710" width="12.6640625" style="32" customWidth="1"/>
    <col min="8711" max="8711" width="12.33203125" style="32" customWidth="1"/>
    <col min="8712" max="8712" width="18" style="32" customWidth="1"/>
    <col min="8713" max="8949" width="8.83203125" style="32"/>
    <col min="8950" max="8950" width="30.5" style="32" customWidth="1"/>
    <col min="8951" max="8951" width="34.83203125" style="32" customWidth="1"/>
    <col min="8952" max="8952" width="7.33203125" style="32" customWidth="1"/>
    <col min="8953" max="8953" width="7.1640625" style="32" customWidth="1"/>
    <col min="8954" max="8954" width="7" style="32" customWidth="1"/>
    <col min="8955" max="8955" width="13.1640625" style="32" customWidth="1"/>
    <col min="8956" max="8956" width="14.33203125" style="32" customWidth="1"/>
    <col min="8957" max="8957" width="11.5" style="32" customWidth="1"/>
    <col min="8958" max="8958" width="17.83203125" style="32" customWidth="1"/>
    <col min="8959" max="8959" width="20.6640625" style="32" customWidth="1"/>
    <col min="8960" max="8960" width="15.5" style="32" customWidth="1"/>
    <col min="8961" max="8962" width="14.1640625" style="32" customWidth="1"/>
    <col min="8963" max="8963" width="12.33203125" style="32" customWidth="1"/>
    <col min="8964" max="8964" width="12.5" style="32" customWidth="1"/>
    <col min="8965" max="8965" width="11.6640625" style="32" customWidth="1"/>
    <col min="8966" max="8966" width="12.6640625" style="32" customWidth="1"/>
    <col min="8967" max="8967" width="12.33203125" style="32" customWidth="1"/>
    <col min="8968" max="8968" width="18" style="32" customWidth="1"/>
    <col min="8969" max="9205" width="8.83203125" style="32"/>
    <col min="9206" max="9206" width="30.5" style="32" customWidth="1"/>
    <col min="9207" max="9207" width="34.83203125" style="32" customWidth="1"/>
    <col min="9208" max="9208" width="7.33203125" style="32" customWidth="1"/>
    <col min="9209" max="9209" width="7.1640625" style="32" customWidth="1"/>
    <col min="9210" max="9210" width="7" style="32" customWidth="1"/>
    <col min="9211" max="9211" width="13.1640625" style="32" customWidth="1"/>
    <col min="9212" max="9212" width="14.33203125" style="32" customWidth="1"/>
    <col min="9213" max="9213" width="11.5" style="32" customWidth="1"/>
    <col min="9214" max="9214" width="17.83203125" style="32" customWidth="1"/>
    <col min="9215" max="9215" width="20.6640625" style="32" customWidth="1"/>
    <col min="9216" max="9216" width="15.5" style="32" customWidth="1"/>
    <col min="9217" max="9218" width="14.1640625" style="32" customWidth="1"/>
    <col min="9219" max="9219" width="12.33203125" style="32" customWidth="1"/>
    <col min="9220" max="9220" width="12.5" style="32" customWidth="1"/>
    <col min="9221" max="9221" width="11.6640625" style="32" customWidth="1"/>
    <col min="9222" max="9222" width="12.6640625" style="32" customWidth="1"/>
    <col min="9223" max="9223" width="12.33203125" style="32" customWidth="1"/>
    <col min="9224" max="9224" width="18" style="32" customWidth="1"/>
    <col min="9225" max="9461" width="8.83203125" style="32"/>
    <col min="9462" max="9462" width="30.5" style="32" customWidth="1"/>
    <col min="9463" max="9463" width="34.83203125" style="32" customWidth="1"/>
    <col min="9464" max="9464" width="7.33203125" style="32" customWidth="1"/>
    <col min="9465" max="9465" width="7.1640625" style="32" customWidth="1"/>
    <col min="9466" max="9466" width="7" style="32" customWidth="1"/>
    <col min="9467" max="9467" width="13.1640625" style="32" customWidth="1"/>
    <col min="9468" max="9468" width="14.33203125" style="32" customWidth="1"/>
    <col min="9469" max="9469" width="11.5" style="32" customWidth="1"/>
    <col min="9470" max="9470" width="17.83203125" style="32" customWidth="1"/>
    <col min="9471" max="9471" width="20.6640625" style="32" customWidth="1"/>
    <col min="9472" max="9472" width="15.5" style="32" customWidth="1"/>
    <col min="9473" max="9474" width="14.1640625" style="32" customWidth="1"/>
    <col min="9475" max="9475" width="12.33203125" style="32" customWidth="1"/>
    <col min="9476" max="9476" width="12.5" style="32" customWidth="1"/>
    <col min="9477" max="9477" width="11.6640625" style="32" customWidth="1"/>
    <col min="9478" max="9478" width="12.6640625" style="32" customWidth="1"/>
    <col min="9479" max="9479" width="12.33203125" style="32" customWidth="1"/>
    <col min="9480" max="9480" width="18" style="32" customWidth="1"/>
    <col min="9481" max="9717" width="8.83203125" style="32"/>
    <col min="9718" max="9718" width="30.5" style="32" customWidth="1"/>
    <col min="9719" max="9719" width="34.83203125" style="32" customWidth="1"/>
    <col min="9720" max="9720" width="7.33203125" style="32" customWidth="1"/>
    <col min="9721" max="9721" width="7.1640625" style="32" customWidth="1"/>
    <col min="9722" max="9722" width="7" style="32" customWidth="1"/>
    <col min="9723" max="9723" width="13.1640625" style="32" customWidth="1"/>
    <col min="9724" max="9724" width="14.33203125" style="32" customWidth="1"/>
    <col min="9725" max="9725" width="11.5" style="32" customWidth="1"/>
    <col min="9726" max="9726" width="17.83203125" style="32" customWidth="1"/>
    <col min="9727" max="9727" width="20.6640625" style="32" customWidth="1"/>
    <col min="9728" max="9728" width="15.5" style="32" customWidth="1"/>
    <col min="9729" max="9730" width="14.1640625" style="32" customWidth="1"/>
    <col min="9731" max="9731" width="12.33203125" style="32" customWidth="1"/>
    <col min="9732" max="9732" width="12.5" style="32" customWidth="1"/>
    <col min="9733" max="9733" width="11.6640625" style="32" customWidth="1"/>
    <col min="9734" max="9734" width="12.6640625" style="32" customWidth="1"/>
    <col min="9735" max="9735" width="12.33203125" style="32" customWidth="1"/>
    <col min="9736" max="9736" width="18" style="32" customWidth="1"/>
    <col min="9737" max="9973" width="8.83203125" style="32"/>
    <col min="9974" max="9974" width="30.5" style="32" customWidth="1"/>
    <col min="9975" max="9975" width="34.83203125" style="32" customWidth="1"/>
    <col min="9976" max="9976" width="7.33203125" style="32" customWidth="1"/>
    <col min="9977" max="9977" width="7.1640625" style="32" customWidth="1"/>
    <col min="9978" max="9978" width="7" style="32" customWidth="1"/>
    <col min="9979" max="9979" width="13.1640625" style="32" customWidth="1"/>
    <col min="9980" max="9980" width="14.33203125" style="32" customWidth="1"/>
    <col min="9981" max="9981" width="11.5" style="32" customWidth="1"/>
    <col min="9982" max="9982" width="17.83203125" style="32" customWidth="1"/>
    <col min="9983" max="9983" width="20.6640625" style="32" customWidth="1"/>
    <col min="9984" max="9984" width="15.5" style="32" customWidth="1"/>
    <col min="9985" max="9986" width="14.1640625" style="32" customWidth="1"/>
    <col min="9987" max="9987" width="12.33203125" style="32" customWidth="1"/>
    <col min="9988" max="9988" width="12.5" style="32" customWidth="1"/>
    <col min="9989" max="9989" width="11.6640625" style="32" customWidth="1"/>
    <col min="9990" max="9990" width="12.6640625" style="32" customWidth="1"/>
    <col min="9991" max="9991" width="12.33203125" style="32" customWidth="1"/>
    <col min="9992" max="9992" width="18" style="32" customWidth="1"/>
    <col min="9993" max="10229" width="8.83203125" style="32"/>
    <col min="10230" max="10230" width="30.5" style="32" customWidth="1"/>
    <col min="10231" max="10231" width="34.83203125" style="32" customWidth="1"/>
    <col min="10232" max="10232" width="7.33203125" style="32" customWidth="1"/>
    <col min="10233" max="10233" width="7.1640625" style="32" customWidth="1"/>
    <col min="10234" max="10234" width="7" style="32" customWidth="1"/>
    <col min="10235" max="10235" width="13.1640625" style="32" customWidth="1"/>
    <col min="10236" max="10236" width="14.33203125" style="32" customWidth="1"/>
    <col min="10237" max="10237" width="11.5" style="32" customWidth="1"/>
    <col min="10238" max="10238" width="17.83203125" style="32" customWidth="1"/>
    <col min="10239" max="10239" width="20.6640625" style="32" customWidth="1"/>
    <col min="10240" max="10240" width="15.5" style="32" customWidth="1"/>
    <col min="10241" max="10242" width="14.1640625" style="32" customWidth="1"/>
    <col min="10243" max="10243" width="12.33203125" style="32" customWidth="1"/>
    <col min="10244" max="10244" width="12.5" style="32" customWidth="1"/>
    <col min="10245" max="10245" width="11.6640625" style="32" customWidth="1"/>
    <col min="10246" max="10246" width="12.6640625" style="32" customWidth="1"/>
    <col min="10247" max="10247" width="12.33203125" style="32" customWidth="1"/>
    <col min="10248" max="10248" width="18" style="32" customWidth="1"/>
    <col min="10249" max="10485" width="8.83203125" style="32"/>
    <col min="10486" max="10486" width="30.5" style="32" customWidth="1"/>
    <col min="10487" max="10487" width="34.83203125" style="32" customWidth="1"/>
    <col min="10488" max="10488" width="7.33203125" style="32" customWidth="1"/>
    <col min="10489" max="10489" width="7.1640625" style="32" customWidth="1"/>
    <col min="10490" max="10490" width="7" style="32" customWidth="1"/>
    <col min="10491" max="10491" width="13.1640625" style="32" customWidth="1"/>
    <col min="10492" max="10492" width="14.33203125" style="32" customWidth="1"/>
    <col min="10493" max="10493" width="11.5" style="32" customWidth="1"/>
    <col min="10494" max="10494" width="17.83203125" style="32" customWidth="1"/>
    <col min="10495" max="10495" width="20.6640625" style="32" customWidth="1"/>
    <col min="10496" max="10496" width="15.5" style="32" customWidth="1"/>
    <col min="10497" max="10498" width="14.1640625" style="32" customWidth="1"/>
    <col min="10499" max="10499" width="12.33203125" style="32" customWidth="1"/>
    <col min="10500" max="10500" width="12.5" style="32" customWidth="1"/>
    <col min="10501" max="10501" width="11.6640625" style="32" customWidth="1"/>
    <col min="10502" max="10502" width="12.6640625" style="32" customWidth="1"/>
    <col min="10503" max="10503" width="12.33203125" style="32" customWidth="1"/>
    <col min="10504" max="10504" width="18" style="32" customWidth="1"/>
    <col min="10505" max="10741" width="8.83203125" style="32"/>
    <col min="10742" max="10742" width="30.5" style="32" customWidth="1"/>
    <col min="10743" max="10743" width="34.83203125" style="32" customWidth="1"/>
    <col min="10744" max="10744" width="7.33203125" style="32" customWidth="1"/>
    <col min="10745" max="10745" width="7.1640625" style="32" customWidth="1"/>
    <col min="10746" max="10746" width="7" style="32" customWidth="1"/>
    <col min="10747" max="10747" width="13.1640625" style="32" customWidth="1"/>
    <col min="10748" max="10748" width="14.33203125" style="32" customWidth="1"/>
    <col min="10749" max="10749" width="11.5" style="32" customWidth="1"/>
    <col min="10750" max="10750" width="17.83203125" style="32" customWidth="1"/>
    <col min="10751" max="10751" width="20.6640625" style="32" customWidth="1"/>
    <col min="10752" max="10752" width="15.5" style="32" customWidth="1"/>
    <col min="10753" max="10754" width="14.1640625" style="32" customWidth="1"/>
    <col min="10755" max="10755" width="12.33203125" style="32" customWidth="1"/>
    <col min="10756" max="10756" width="12.5" style="32" customWidth="1"/>
    <col min="10757" max="10757" width="11.6640625" style="32" customWidth="1"/>
    <col min="10758" max="10758" width="12.6640625" style="32" customWidth="1"/>
    <col min="10759" max="10759" width="12.33203125" style="32" customWidth="1"/>
    <col min="10760" max="10760" width="18" style="32" customWidth="1"/>
    <col min="10761" max="10997" width="8.83203125" style="32"/>
    <col min="10998" max="10998" width="30.5" style="32" customWidth="1"/>
    <col min="10999" max="10999" width="34.83203125" style="32" customWidth="1"/>
    <col min="11000" max="11000" width="7.33203125" style="32" customWidth="1"/>
    <col min="11001" max="11001" width="7.1640625" style="32" customWidth="1"/>
    <col min="11002" max="11002" width="7" style="32" customWidth="1"/>
    <col min="11003" max="11003" width="13.1640625" style="32" customWidth="1"/>
    <col min="11004" max="11004" width="14.33203125" style="32" customWidth="1"/>
    <col min="11005" max="11005" width="11.5" style="32" customWidth="1"/>
    <col min="11006" max="11006" width="17.83203125" style="32" customWidth="1"/>
    <col min="11007" max="11007" width="20.6640625" style="32" customWidth="1"/>
    <col min="11008" max="11008" width="15.5" style="32" customWidth="1"/>
    <col min="11009" max="11010" width="14.1640625" style="32" customWidth="1"/>
    <col min="11011" max="11011" width="12.33203125" style="32" customWidth="1"/>
    <col min="11012" max="11012" width="12.5" style="32" customWidth="1"/>
    <col min="11013" max="11013" width="11.6640625" style="32" customWidth="1"/>
    <col min="11014" max="11014" width="12.6640625" style="32" customWidth="1"/>
    <col min="11015" max="11015" width="12.33203125" style="32" customWidth="1"/>
    <col min="11016" max="11016" width="18" style="32" customWidth="1"/>
    <col min="11017" max="11253" width="8.83203125" style="32"/>
    <col min="11254" max="11254" width="30.5" style="32" customWidth="1"/>
    <col min="11255" max="11255" width="34.83203125" style="32" customWidth="1"/>
    <col min="11256" max="11256" width="7.33203125" style="32" customWidth="1"/>
    <col min="11257" max="11257" width="7.1640625" style="32" customWidth="1"/>
    <col min="11258" max="11258" width="7" style="32" customWidth="1"/>
    <col min="11259" max="11259" width="13.1640625" style="32" customWidth="1"/>
    <col min="11260" max="11260" width="14.33203125" style="32" customWidth="1"/>
    <col min="11261" max="11261" width="11.5" style="32" customWidth="1"/>
    <col min="11262" max="11262" width="17.83203125" style="32" customWidth="1"/>
    <col min="11263" max="11263" width="20.6640625" style="32" customWidth="1"/>
    <col min="11264" max="11264" width="15.5" style="32" customWidth="1"/>
    <col min="11265" max="11266" width="14.1640625" style="32" customWidth="1"/>
    <col min="11267" max="11267" width="12.33203125" style="32" customWidth="1"/>
    <col min="11268" max="11268" width="12.5" style="32" customWidth="1"/>
    <col min="11269" max="11269" width="11.6640625" style="32" customWidth="1"/>
    <col min="11270" max="11270" width="12.6640625" style="32" customWidth="1"/>
    <col min="11271" max="11271" width="12.33203125" style="32" customWidth="1"/>
    <col min="11272" max="11272" width="18" style="32" customWidth="1"/>
    <col min="11273" max="11509" width="8.83203125" style="32"/>
    <col min="11510" max="11510" width="30.5" style="32" customWidth="1"/>
    <col min="11511" max="11511" width="34.83203125" style="32" customWidth="1"/>
    <col min="11512" max="11512" width="7.33203125" style="32" customWidth="1"/>
    <col min="11513" max="11513" width="7.1640625" style="32" customWidth="1"/>
    <col min="11514" max="11514" width="7" style="32" customWidth="1"/>
    <col min="11515" max="11515" width="13.1640625" style="32" customWidth="1"/>
    <col min="11516" max="11516" width="14.33203125" style="32" customWidth="1"/>
    <col min="11517" max="11517" width="11.5" style="32" customWidth="1"/>
    <col min="11518" max="11518" width="17.83203125" style="32" customWidth="1"/>
    <col min="11519" max="11519" width="20.6640625" style="32" customWidth="1"/>
    <col min="11520" max="11520" width="15.5" style="32" customWidth="1"/>
    <col min="11521" max="11522" width="14.1640625" style="32" customWidth="1"/>
    <col min="11523" max="11523" width="12.33203125" style="32" customWidth="1"/>
    <col min="11524" max="11524" width="12.5" style="32" customWidth="1"/>
    <col min="11525" max="11525" width="11.6640625" style="32" customWidth="1"/>
    <col min="11526" max="11526" width="12.6640625" style="32" customWidth="1"/>
    <col min="11527" max="11527" width="12.33203125" style="32" customWidth="1"/>
    <col min="11528" max="11528" width="18" style="32" customWidth="1"/>
    <col min="11529" max="11765" width="8.83203125" style="32"/>
    <col min="11766" max="11766" width="30.5" style="32" customWidth="1"/>
    <col min="11767" max="11767" width="34.83203125" style="32" customWidth="1"/>
    <col min="11768" max="11768" width="7.33203125" style="32" customWidth="1"/>
    <col min="11769" max="11769" width="7.1640625" style="32" customWidth="1"/>
    <col min="11770" max="11770" width="7" style="32" customWidth="1"/>
    <col min="11771" max="11771" width="13.1640625" style="32" customWidth="1"/>
    <col min="11772" max="11772" width="14.33203125" style="32" customWidth="1"/>
    <col min="11773" max="11773" width="11.5" style="32" customWidth="1"/>
    <col min="11774" max="11774" width="17.83203125" style="32" customWidth="1"/>
    <col min="11775" max="11775" width="20.6640625" style="32" customWidth="1"/>
    <col min="11776" max="11776" width="15.5" style="32" customWidth="1"/>
    <col min="11777" max="11778" width="14.1640625" style="32" customWidth="1"/>
    <col min="11779" max="11779" width="12.33203125" style="32" customWidth="1"/>
    <col min="11780" max="11780" width="12.5" style="32" customWidth="1"/>
    <col min="11781" max="11781" width="11.6640625" style="32" customWidth="1"/>
    <col min="11782" max="11782" width="12.6640625" style="32" customWidth="1"/>
    <col min="11783" max="11783" width="12.33203125" style="32" customWidth="1"/>
    <col min="11784" max="11784" width="18" style="32" customWidth="1"/>
    <col min="11785" max="12021" width="8.83203125" style="32"/>
    <col min="12022" max="12022" width="30.5" style="32" customWidth="1"/>
    <col min="12023" max="12023" width="34.83203125" style="32" customWidth="1"/>
    <col min="12024" max="12024" width="7.33203125" style="32" customWidth="1"/>
    <col min="12025" max="12025" width="7.1640625" style="32" customWidth="1"/>
    <col min="12026" max="12026" width="7" style="32" customWidth="1"/>
    <col min="12027" max="12027" width="13.1640625" style="32" customWidth="1"/>
    <col min="12028" max="12028" width="14.33203125" style="32" customWidth="1"/>
    <col min="12029" max="12029" width="11.5" style="32" customWidth="1"/>
    <col min="12030" max="12030" width="17.83203125" style="32" customWidth="1"/>
    <col min="12031" max="12031" width="20.6640625" style="32" customWidth="1"/>
    <col min="12032" max="12032" width="15.5" style="32" customWidth="1"/>
    <col min="12033" max="12034" width="14.1640625" style="32" customWidth="1"/>
    <col min="12035" max="12035" width="12.33203125" style="32" customWidth="1"/>
    <col min="12036" max="12036" width="12.5" style="32" customWidth="1"/>
    <col min="12037" max="12037" width="11.6640625" style="32" customWidth="1"/>
    <col min="12038" max="12038" width="12.6640625" style="32" customWidth="1"/>
    <col min="12039" max="12039" width="12.33203125" style="32" customWidth="1"/>
    <col min="12040" max="12040" width="18" style="32" customWidth="1"/>
    <col min="12041" max="12277" width="8.83203125" style="32"/>
    <col min="12278" max="12278" width="30.5" style="32" customWidth="1"/>
    <col min="12279" max="12279" width="34.83203125" style="32" customWidth="1"/>
    <col min="12280" max="12280" width="7.33203125" style="32" customWidth="1"/>
    <col min="12281" max="12281" width="7.1640625" style="32" customWidth="1"/>
    <col min="12282" max="12282" width="7" style="32" customWidth="1"/>
    <col min="12283" max="12283" width="13.1640625" style="32" customWidth="1"/>
    <col min="12284" max="12284" width="14.33203125" style="32" customWidth="1"/>
    <col min="12285" max="12285" width="11.5" style="32" customWidth="1"/>
    <col min="12286" max="12286" width="17.83203125" style="32" customWidth="1"/>
    <col min="12287" max="12287" width="20.6640625" style="32" customWidth="1"/>
    <col min="12288" max="12288" width="15.5" style="32" customWidth="1"/>
    <col min="12289" max="12290" width="14.1640625" style="32" customWidth="1"/>
    <col min="12291" max="12291" width="12.33203125" style="32" customWidth="1"/>
    <col min="12292" max="12292" width="12.5" style="32" customWidth="1"/>
    <col min="12293" max="12293" width="11.6640625" style="32" customWidth="1"/>
    <col min="12294" max="12294" width="12.6640625" style="32" customWidth="1"/>
    <col min="12295" max="12295" width="12.33203125" style="32" customWidth="1"/>
    <col min="12296" max="12296" width="18" style="32" customWidth="1"/>
    <col min="12297" max="12533" width="8.83203125" style="32"/>
    <col min="12534" max="12534" width="30.5" style="32" customWidth="1"/>
    <col min="12535" max="12535" width="34.83203125" style="32" customWidth="1"/>
    <col min="12536" max="12536" width="7.33203125" style="32" customWidth="1"/>
    <col min="12537" max="12537" width="7.1640625" style="32" customWidth="1"/>
    <col min="12538" max="12538" width="7" style="32" customWidth="1"/>
    <col min="12539" max="12539" width="13.1640625" style="32" customWidth="1"/>
    <col min="12540" max="12540" width="14.33203125" style="32" customWidth="1"/>
    <col min="12541" max="12541" width="11.5" style="32" customWidth="1"/>
    <col min="12542" max="12542" width="17.83203125" style="32" customWidth="1"/>
    <col min="12543" max="12543" width="20.6640625" style="32" customWidth="1"/>
    <col min="12544" max="12544" width="15.5" style="32" customWidth="1"/>
    <col min="12545" max="12546" width="14.1640625" style="32" customWidth="1"/>
    <col min="12547" max="12547" width="12.33203125" style="32" customWidth="1"/>
    <col min="12548" max="12548" width="12.5" style="32" customWidth="1"/>
    <col min="12549" max="12549" width="11.6640625" style="32" customWidth="1"/>
    <col min="12550" max="12550" width="12.6640625" style="32" customWidth="1"/>
    <col min="12551" max="12551" width="12.33203125" style="32" customWidth="1"/>
    <col min="12552" max="12552" width="18" style="32" customWidth="1"/>
    <col min="12553" max="12789" width="8.83203125" style="32"/>
    <col min="12790" max="12790" width="30.5" style="32" customWidth="1"/>
    <col min="12791" max="12791" width="34.83203125" style="32" customWidth="1"/>
    <col min="12792" max="12792" width="7.33203125" style="32" customWidth="1"/>
    <col min="12793" max="12793" width="7.1640625" style="32" customWidth="1"/>
    <col min="12794" max="12794" width="7" style="32" customWidth="1"/>
    <col min="12795" max="12795" width="13.1640625" style="32" customWidth="1"/>
    <col min="12796" max="12796" width="14.33203125" style="32" customWidth="1"/>
    <col min="12797" max="12797" width="11.5" style="32" customWidth="1"/>
    <col min="12798" max="12798" width="17.83203125" style="32" customWidth="1"/>
    <col min="12799" max="12799" width="20.6640625" style="32" customWidth="1"/>
    <col min="12800" max="12800" width="15.5" style="32" customWidth="1"/>
    <col min="12801" max="12802" width="14.1640625" style="32" customWidth="1"/>
    <col min="12803" max="12803" width="12.33203125" style="32" customWidth="1"/>
    <col min="12804" max="12804" width="12.5" style="32" customWidth="1"/>
    <col min="12805" max="12805" width="11.6640625" style="32" customWidth="1"/>
    <col min="12806" max="12806" width="12.6640625" style="32" customWidth="1"/>
    <col min="12807" max="12807" width="12.33203125" style="32" customWidth="1"/>
    <col min="12808" max="12808" width="18" style="32" customWidth="1"/>
    <col min="12809" max="13045" width="8.83203125" style="32"/>
    <col min="13046" max="13046" width="30.5" style="32" customWidth="1"/>
    <col min="13047" max="13047" width="34.83203125" style="32" customWidth="1"/>
    <col min="13048" max="13048" width="7.33203125" style="32" customWidth="1"/>
    <col min="13049" max="13049" width="7.1640625" style="32" customWidth="1"/>
    <col min="13050" max="13050" width="7" style="32" customWidth="1"/>
    <col min="13051" max="13051" width="13.1640625" style="32" customWidth="1"/>
    <col min="13052" max="13052" width="14.33203125" style="32" customWidth="1"/>
    <col min="13053" max="13053" width="11.5" style="32" customWidth="1"/>
    <col min="13054" max="13054" width="17.83203125" style="32" customWidth="1"/>
    <col min="13055" max="13055" width="20.6640625" style="32" customWidth="1"/>
    <col min="13056" max="13056" width="15.5" style="32" customWidth="1"/>
    <col min="13057" max="13058" width="14.1640625" style="32" customWidth="1"/>
    <col min="13059" max="13059" width="12.33203125" style="32" customWidth="1"/>
    <col min="13060" max="13060" width="12.5" style="32" customWidth="1"/>
    <col min="13061" max="13061" width="11.6640625" style="32" customWidth="1"/>
    <col min="13062" max="13062" width="12.6640625" style="32" customWidth="1"/>
    <col min="13063" max="13063" width="12.33203125" style="32" customWidth="1"/>
    <col min="13064" max="13064" width="18" style="32" customWidth="1"/>
    <col min="13065" max="13301" width="8.83203125" style="32"/>
    <col min="13302" max="13302" width="30.5" style="32" customWidth="1"/>
    <col min="13303" max="13303" width="34.83203125" style="32" customWidth="1"/>
    <col min="13304" max="13304" width="7.33203125" style="32" customWidth="1"/>
    <col min="13305" max="13305" width="7.1640625" style="32" customWidth="1"/>
    <col min="13306" max="13306" width="7" style="32" customWidth="1"/>
    <col min="13307" max="13307" width="13.1640625" style="32" customWidth="1"/>
    <col min="13308" max="13308" width="14.33203125" style="32" customWidth="1"/>
    <col min="13309" max="13309" width="11.5" style="32" customWidth="1"/>
    <col min="13310" max="13310" width="17.83203125" style="32" customWidth="1"/>
    <col min="13311" max="13311" width="20.6640625" style="32" customWidth="1"/>
    <col min="13312" max="13312" width="15.5" style="32" customWidth="1"/>
    <col min="13313" max="13314" width="14.1640625" style="32" customWidth="1"/>
    <col min="13315" max="13315" width="12.33203125" style="32" customWidth="1"/>
    <col min="13316" max="13316" width="12.5" style="32" customWidth="1"/>
    <col min="13317" max="13317" width="11.6640625" style="32" customWidth="1"/>
    <col min="13318" max="13318" width="12.6640625" style="32" customWidth="1"/>
    <col min="13319" max="13319" width="12.33203125" style="32" customWidth="1"/>
    <col min="13320" max="13320" width="18" style="32" customWidth="1"/>
    <col min="13321" max="13557" width="8.83203125" style="32"/>
    <col min="13558" max="13558" width="30.5" style="32" customWidth="1"/>
    <col min="13559" max="13559" width="34.83203125" style="32" customWidth="1"/>
    <col min="13560" max="13560" width="7.33203125" style="32" customWidth="1"/>
    <col min="13561" max="13561" width="7.1640625" style="32" customWidth="1"/>
    <col min="13562" max="13562" width="7" style="32" customWidth="1"/>
    <col min="13563" max="13563" width="13.1640625" style="32" customWidth="1"/>
    <col min="13564" max="13564" width="14.33203125" style="32" customWidth="1"/>
    <col min="13565" max="13565" width="11.5" style="32" customWidth="1"/>
    <col min="13566" max="13566" width="17.83203125" style="32" customWidth="1"/>
    <col min="13567" max="13567" width="20.6640625" style="32" customWidth="1"/>
    <col min="13568" max="13568" width="15.5" style="32" customWidth="1"/>
    <col min="13569" max="13570" width="14.1640625" style="32" customWidth="1"/>
    <col min="13571" max="13571" width="12.33203125" style="32" customWidth="1"/>
    <col min="13572" max="13572" width="12.5" style="32" customWidth="1"/>
    <col min="13573" max="13573" width="11.6640625" style="32" customWidth="1"/>
    <col min="13574" max="13574" width="12.6640625" style="32" customWidth="1"/>
    <col min="13575" max="13575" width="12.33203125" style="32" customWidth="1"/>
    <col min="13576" max="13576" width="18" style="32" customWidth="1"/>
    <col min="13577" max="13813" width="8.83203125" style="32"/>
    <col min="13814" max="13814" width="30.5" style="32" customWidth="1"/>
    <col min="13815" max="13815" width="34.83203125" style="32" customWidth="1"/>
    <col min="13816" max="13816" width="7.33203125" style="32" customWidth="1"/>
    <col min="13817" max="13817" width="7.1640625" style="32" customWidth="1"/>
    <col min="13818" max="13818" width="7" style="32" customWidth="1"/>
    <col min="13819" max="13819" width="13.1640625" style="32" customWidth="1"/>
    <col min="13820" max="13820" width="14.33203125" style="32" customWidth="1"/>
    <col min="13821" max="13821" width="11.5" style="32" customWidth="1"/>
    <col min="13822" max="13822" width="17.83203125" style="32" customWidth="1"/>
    <col min="13823" max="13823" width="20.6640625" style="32" customWidth="1"/>
    <col min="13824" max="13824" width="15.5" style="32" customWidth="1"/>
    <col min="13825" max="13826" width="14.1640625" style="32" customWidth="1"/>
    <col min="13827" max="13827" width="12.33203125" style="32" customWidth="1"/>
    <col min="13828" max="13828" width="12.5" style="32" customWidth="1"/>
    <col min="13829" max="13829" width="11.6640625" style="32" customWidth="1"/>
    <col min="13830" max="13830" width="12.6640625" style="32" customWidth="1"/>
    <col min="13831" max="13831" width="12.33203125" style="32" customWidth="1"/>
    <col min="13832" max="13832" width="18" style="32" customWidth="1"/>
    <col min="13833" max="14069" width="8.83203125" style="32"/>
    <col min="14070" max="14070" width="30.5" style="32" customWidth="1"/>
    <col min="14071" max="14071" width="34.83203125" style="32" customWidth="1"/>
    <col min="14072" max="14072" width="7.33203125" style="32" customWidth="1"/>
    <col min="14073" max="14073" width="7.1640625" style="32" customWidth="1"/>
    <col min="14074" max="14074" width="7" style="32" customWidth="1"/>
    <col min="14075" max="14075" width="13.1640625" style="32" customWidth="1"/>
    <col min="14076" max="14076" width="14.33203125" style="32" customWidth="1"/>
    <col min="14077" max="14077" width="11.5" style="32" customWidth="1"/>
    <col min="14078" max="14078" width="17.83203125" style="32" customWidth="1"/>
    <col min="14079" max="14079" width="20.6640625" style="32" customWidth="1"/>
    <col min="14080" max="14080" width="15.5" style="32" customWidth="1"/>
    <col min="14081" max="14082" width="14.1640625" style="32" customWidth="1"/>
    <col min="14083" max="14083" width="12.33203125" style="32" customWidth="1"/>
    <col min="14084" max="14084" width="12.5" style="32" customWidth="1"/>
    <col min="14085" max="14085" width="11.6640625" style="32" customWidth="1"/>
    <col min="14086" max="14086" width="12.6640625" style="32" customWidth="1"/>
    <col min="14087" max="14087" width="12.33203125" style="32" customWidth="1"/>
    <col min="14088" max="14088" width="18" style="32" customWidth="1"/>
    <col min="14089" max="14325" width="8.83203125" style="32"/>
    <col min="14326" max="14326" width="30.5" style="32" customWidth="1"/>
    <col min="14327" max="14327" width="34.83203125" style="32" customWidth="1"/>
    <col min="14328" max="14328" width="7.33203125" style="32" customWidth="1"/>
    <col min="14329" max="14329" width="7.1640625" style="32" customWidth="1"/>
    <col min="14330" max="14330" width="7" style="32" customWidth="1"/>
    <col min="14331" max="14331" width="13.1640625" style="32" customWidth="1"/>
    <col min="14332" max="14332" width="14.33203125" style="32" customWidth="1"/>
    <col min="14333" max="14333" width="11.5" style="32" customWidth="1"/>
    <col min="14334" max="14334" width="17.83203125" style="32" customWidth="1"/>
    <col min="14335" max="14335" width="20.6640625" style="32" customWidth="1"/>
    <col min="14336" max="14336" width="15.5" style="32" customWidth="1"/>
    <col min="14337" max="14338" width="14.1640625" style="32" customWidth="1"/>
    <col min="14339" max="14339" width="12.33203125" style="32" customWidth="1"/>
    <col min="14340" max="14340" width="12.5" style="32" customWidth="1"/>
    <col min="14341" max="14341" width="11.6640625" style="32" customWidth="1"/>
    <col min="14342" max="14342" width="12.6640625" style="32" customWidth="1"/>
    <col min="14343" max="14343" width="12.33203125" style="32" customWidth="1"/>
    <col min="14344" max="14344" width="18" style="32" customWidth="1"/>
    <col min="14345" max="14581" width="8.83203125" style="32"/>
    <col min="14582" max="14582" width="30.5" style="32" customWidth="1"/>
    <col min="14583" max="14583" width="34.83203125" style="32" customWidth="1"/>
    <col min="14584" max="14584" width="7.33203125" style="32" customWidth="1"/>
    <col min="14585" max="14585" width="7.1640625" style="32" customWidth="1"/>
    <col min="14586" max="14586" width="7" style="32" customWidth="1"/>
    <col min="14587" max="14587" width="13.1640625" style="32" customWidth="1"/>
    <col min="14588" max="14588" width="14.33203125" style="32" customWidth="1"/>
    <col min="14589" max="14589" width="11.5" style="32" customWidth="1"/>
    <col min="14590" max="14590" width="17.83203125" style="32" customWidth="1"/>
    <col min="14591" max="14591" width="20.6640625" style="32" customWidth="1"/>
    <col min="14592" max="14592" width="15.5" style="32" customWidth="1"/>
    <col min="14593" max="14594" width="14.1640625" style="32" customWidth="1"/>
    <col min="14595" max="14595" width="12.33203125" style="32" customWidth="1"/>
    <col min="14596" max="14596" width="12.5" style="32" customWidth="1"/>
    <col min="14597" max="14597" width="11.6640625" style="32" customWidth="1"/>
    <col min="14598" max="14598" width="12.6640625" style="32" customWidth="1"/>
    <col min="14599" max="14599" width="12.33203125" style="32" customWidth="1"/>
    <col min="14600" max="14600" width="18" style="32" customWidth="1"/>
    <col min="14601" max="14837" width="8.83203125" style="32"/>
    <col min="14838" max="14838" width="30.5" style="32" customWidth="1"/>
    <col min="14839" max="14839" width="34.83203125" style="32" customWidth="1"/>
    <col min="14840" max="14840" width="7.33203125" style="32" customWidth="1"/>
    <col min="14841" max="14841" width="7.1640625" style="32" customWidth="1"/>
    <col min="14842" max="14842" width="7" style="32" customWidth="1"/>
    <col min="14843" max="14843" width="13.1640625" style="32" customWidth="1"/>
    <col min="14844" max="14844" width="14.33203125" style="32" customWidth="1"/>
    <col min="14845" max="14845" width="11.5" style="32" customWidth="1"/>
    <col min="14846" max="14846" width="17.83203125" style="32" customWidth="1"/>
    <col min="14847" max="14847" width="20.6640625" style="32" customWidth="1"/>
    <col min="14848" max="14848" width="15.5" style="32" customWidth="1"/>
    <col min="14849" max="14850" width="14.1640625" style="32" customWidth="1"/>
    <col min="14851" max="14851" width="12.33203125" style="32" customWidth="1"/>
    <col min="14852" max="14852" width="12.5" style="32" customWidth="1"/>
    <col min="14853" max="14853" width="11.6640625" style="32" customWidth="1"/>
    <col min="14854" max="14854" width="12.6640625" style="32" customWidth="1"/>
    <col min="14855" max="14855" width="12.33203125" style="32" customWidth="1"/>
    <col min="14856" max="14856" width="18" style="32" customWidth="1"/>
    <col min="14857" max="15093" width="8.83203125" style="32"/>
    <col min="15094" max="15094" width="30.5" style="32" customWidth="1"/>
    <col min="15095" max="15095" width="34.83203125" style="32" customWidth="1"/>
    <col min="15096" max="15096" width="7.33203125" style="32" customWidth="1"/>
    <col min="15097" max="15097" width="7.1640625" style="32" customWidth="1"/>
    <col min="15098" max="15098" width="7" style="32" customWidth="1"/>
    <col min="15099" max="15099" width="13.1640625" style="32" customWidth="1"/>
    <col min="15100" max="15100" width="14.33203125" style="32" customWidth="1"/>
    <col min="15101" max="15101" width="11.5" style="32" customWidth="1"/>
    <col min="15102" max="15102" width="17.83203125" style="32" customWidth="1"/>
    <col min="15103" max="15103" width="20.6640625" style="32" customWidth="1"/>
    <col min="15104" max="15104" width="15.5" style="32" customWidth="1"/>
    <col min="15105" max="15106" width="14.1640625" style="32" customWidth="1"/>
    <col min="15107" max="15107" width="12.33203125" style="32" customWidth="1"/>
    <col min="15108" max="15108" width="12.5" style="32" customWidth="1"/>
    <col min="15109" max="15109" width="11.6640625" style="32" customWidth="1"/>
    <col min="15110" max="15110" width="12.6640625" style="32" customWidth="1"/>
    <col min="15111" max="15111" width="12.33203125" style="32" customWidth="1"/>
    <col min="15112" max="15112" width="18" style="32" customWidth="1"/>
    <col min="15113" max="15349" width="8.83203125" style="32"/>
    <col min="15350" max="15350" width="30.5" style="32" customWidth="1"/>
    <col min="15351" max="15351" width="34.83203125" style="32" customWidth="1"/>
    <col min="15352" max="15352" width="7.33203125" style="32" customWidth="1"/>
    <col min="15353" max="15353" width="7.1640625" style="32" customWidth="1"/>
    <col min="15354" max="15354" width="7" style="32" customWidth="1"/>
    <col min="15355" max="15355" width="13.1640625" style="32" customWidth="1"/>
    <col min="15356" max="15356" width="14.33203125" style="32" customWidth="1"/>
    <col min="15357" max="15357" width="11.5" style="32" customWidth="1"/>
    <col min="15358" max="15358" width="17.83203125" style="32" customWidth="1"/>
    <col min="15359" max="15359" width="20.6640625" style="32" customWidth="1"/>
    <col min="15360" max="15360" width="15.5" style="32" customWidth="1"/>
    <col min="15361" max="15362" width="14.1640625" style="32" customWidth="1"/>
    <col min="15363" max="15363" width="12.33203125" style="32" customWidth="1"/>
    <col min="15364" max="15364" width="12.5" style="32" customWidth="1"/>
    <col min="15365" max="15365" width="11.6640625" style="32" customWidth="1"/>
    <col min="15366" max="15366" width="12.6640625" style="32" customWidth="1"/>
    <col min="15367" max="15367" width="12.33203125" style="32" customWidth="1"/>
    <col min="15368" max="15368" width="18" style="32" customWidth="1"/>
    <col min="15369" max="15605" width="8.83203125" style="32"/>
    <col min="15606" max="15606" width="30.5" style="32" customWidth="1"/>
    <col min="15607" max="15607" width="34.83203125" style="32" customWidth="1"/>
    <col min="15608" max="15608" width="7.33203125" style="32" customWidth="1"/>
    <col min="15609" max="15609" width="7.1640625" style="32" customWidth="1"/>
    <col min="15610" max="15610" width="7" style="32" customWidth="1"/>
    <col min="15611" max="15611" width="13.1640625" style="32" customWidth="1"/>
    <col min="15612" max="15612" width="14.33203125" style="32" customWidth="1"/>
    <col min="15613" max="15613" width="11.5" style="32" customWidth="1"/>
    <col min="15614" max="15614" width="17.83203125" style="32" customWidth="1"/>
    <col min="15615" max="15615" width="20.6640625" style="32" customWidth="1"/>
    <col min="15616" max="15616" width="15.5" style="32" customWidth="1"/>
    <col min="15617" max="15618" width="14.1640625" style="32" customWidth="1"/>
    <col min="15619" max="15619" width="12.33203125" style="32" customWidth="1"/>
    <col min="15620" max="15620" width="12.5" style="32" customWidth="1"/>
    <col min="15621" max="15621" width="11.6640625" style="32" customWidth="1"/>
    <col min="15622" max="15622" width="12.6640625" style="32" customWidth="1"/>
    <col min="15623" max="15623" width="12.33203125" style="32" customWidth="1"/>
    <col min="15624" max="15624" width="18" style="32" customWidth="1"/>
    <col min="15625" max="15861" width="8.83203125" style="32"/>
    <col min="15862" max="15862" width="30.5" style="32" customWidth="1"/>
    <col min="15863" max="15863" width="34.83203125" style="32" customWidth="1"/>
    <col min="15864" max="15864" width="7.33203125" style="32" customWidth="1"/>
    <col min="15865" max="15865" width="7.1640625" style="32" customWidth="1"/>
    <col min="15866" max="15866" width="7" style="32" customWidth="1"/>
    <col min="15867" max="15867" width="13.1640625" style="32" customWidth="1"/>
    <col min="15868" max="15868" width="14.33203125" style="32" customWidth="1"/>
    <col min="15869" max="15869" width="11.5" style="32" customWidth="1"/>
    <col min="15870" max="15870" width="17.83203125" style="32" customWidth="1"/>
    <col min="15871" max="15871" width="20.6640625" style="32" customWidth="1"/>
    <col min="15872" max="15872" width="15.5" style="32" customWidth="1"/>
    <col min="15873" max="15874" width="14.1640625" style="32" customWidth="1"/>
    <col min="15875" max="15875" width="12.33203125" style="32" customWidth="1"/>
    <col min="15876" max="15876" width="12.5" style="32" customWidth="1"/>
    <col min="15877" max="15877" width="11.6640625" style="32" customWidth="1"/>
    <col min="15878" max="15878" width="12.6640625" style="32" customWidth="1"/>
    <col min="15879" max="15879" width="12.33203125" style="32" customWidth="1"/>
    <col min="15880" max="15880" width="18" style="32" customWidth="1"/>
    <col min="15881" max="16117" width="8.83203125" style="32"/>
    <col min="16118" max="16118" width="30.5" style="32" customWidth="1"/>
    <col min="16119" max="16119" width="34.83203125" style="32" customWidth="1"/>
    <col min="16120" max="16120" width="7.33203125" style="32" customWidth="1"/>
    <col min="16121" max="16121" width="7.1640625" style="32" customWidth="1"/>
    <col min="16122" max="16122" width="7" style="32" customWidth="1"/>
    <col min="16123" max="16123" width="13.1640625" style="32" customWidth="1"/>
    <col min="16124" max="16124" width="14.33203125" style="32" customWidth="1"/>
    <col min="16125" max="16125" width="11.5" style="32" customWidth="1"/>
    <col min="16126" max="16126" width="17.83203125" style="32" customWidth="1"/>
    <col min="16127" max="16127" width="20.6640625" style="32" customWidth="1"/>
    <col min="16128" max="16128" width="15.5" style="32" customWidth="1"/>
    <col min="16129" max="16130" width="14.1640625" style="32" customWidth="1"/>
    <col min="16131" max="16131" width="12.33203125" style="32" customWidth="1"/>
    <col min="16132" max="16132" width="12.5" style="32" customWidth="1"/>
    <col min="16133" max="16133" width="11.6640625" style="32" customWidth="1"/>
    <col min="16134" max="16134" width="12.6640625" style="32" customWidth="1"/>
    <col min="16135" max="16135" width="12.33203125" style="32" customWidth="1"/>
    <col min="16136" max="16136" width="18" style="32" customWidth="1"/>
    <col min="16137" max="16384" width="8.83203125" style="32"/>
  </cols>
  <sheetData>
    <row r="1" spans="1:15" ht="25" customHeight="1">
      <c r="A1" s="279" t="s">
        <v>604</v>
      </c>
      <c r="B1" s="280"/>
      <c r="C1" s="280"/>
      <c r="D1" s="280"/>
      <c r="E1" s="280"/>
      <c r="F1" s="280"/>
      <c r="G1" s="280"/>
      <c r="H1" s="280"/>
      <c r="I1" s="280"/>
      <c r="J1" s="280"/>
      <c r="K1" s="280"/>
      <c r="L1" s="280"/>
      <c r="M1" s="280"/>
      <c r="N1" s="280"/>
    </row>
    <row r="2" spans="1:15" ht="15" customHeight="1">
      <c r="A2" s="33" t="s">
        <v>1651</v>
      </c>
      <c r="B2" s="29"/>
      <c r="C2" s="189"/>
      <c r="D2" s="33"/>
      <c r="E2" s="33"/>
      <c r="F2" s="192"/>
      <c r="G2" s="29"/>
      <c r="H2" s="29"/>
      <c r="I2" s="29"/>
      <c r="J2" s="91"/>
      <c r="K2" s="29"/>
      <c r="L2" s="29"/>
      <c r="M2" s="29"/>
      <c r="N2" s="29"/>
    </row>
    <row r="3" spans="1:15" ht="66" customHeight="1">
      <c r="A3" s="274" t="s">
        <v>111</v>
      </c>
      <c r="B3" s="173" t="s">
        <v>603</v>
      </c>
      <c r="C3" s="282" t="s">
        <v>217</v>
      </c>
      <c r="D3" s="282"/>
      <c r="E3" s="282"/>
      <c r="F3" s="282"/>
      <c r="G3" s="274" t="s">
        <v>297</v>
      </c>
      <c r="H3" s="274" t="s">
        <v>298</v>
      </c>
      <c r="I3" s="274" t="s">
        <v>299</v>
      </c>
      <c r="J3" s="281" t="s">
        <v>303</v>
      </c>
      <c r="K3" s="274" t="s">
        <v>1544</v>
      </c>
      <c r="L3" s="274"/>
      <c r="M3" s="274"/>
      <c r="N3" s="274" t="s">
        <v>169</v>
      </c>
    </row>
    <row r="4" spans="1:15" ht="18" customHeight="1">
      <c r="A4" s="274"/>
      <c r="B4" s="174" t="str">
        <f>'Методика (раздел 6)'!B15</f>
        <v>Да, разработан</v>
      </c>
      <c r="C4" s="272" t="s">
        <v>89</v>
      </c>
      <c r="D4" s="274" t="s">
        <v>104</v>
      </c>
      <c r="E4" s="274" t="s">
        <v>105</v>
      </c>
      <c r="F4" s="276" t="s">
        <v>211</v>
      </c>
      <c r="G4" s="274"/>
      <c r="H4" s="277"/>
      <c r="I4" s="277"/>
      <c r="J4" s="281"/>
      <c r="K4" s="274" t="s">
        <v>1568</v>
      </c>
      <c r="L4" s="274" t="s">
        <v>113</v>
      </c>
      <c r="M4" s="274" t="s">
        <v>304</v>
      </c>
      <c r="N4" s="274"/>
    </row>
    <row r="5" spans="1:15" ht="31" customHeight="1">
      <c r="A5" s="274"/>
      <c r="B5" s="174" t="str">
        <f>'Методика (раздел 6)'!B16</f>
        <v>Нет, не разработан, или не отвечает требованиям, или отсутствует в открытом доступе в установленный срок</v>
      </c>
      <c r="C5" s="272"/>
      <c r="D5" s="274"/>
      <c r="E5" s="274"/>
      <c r="F5" s="276"/>
      <c r="G5" s="274"/>
      <c r="H5" s="277"/>
      <c r="I5" s="277"/>
      <c r="J5" s="281"/>
      <c r="K5" s="274"/>
      <c r="L5" s="274"/>
      <c r="M5" s="274"/>
      <c r="N5" s="274"/>
    </row>
    <row r="6" spans="1:15" ht="16" customHeight="1">
      <c r="A6" s="150" t="s">
        <v>0</v>
      </c>
      <c r="B6" s="175"/>
      <c r="C6" s="146"/>
      <c r="D6" s="176"/>
      <c r="E6" s="176"/>
      <c r="F6" s="147"/>
      <c r="G6" s="150"/>
      <c r="H6" s="150"/>
      <c r="I6" s="150"/>
      <c r="J6" s="177"/>
      <c r="K6" s="150"/>
      <c r="L6" s="150"/>
      <c r="M6" s="150"/>
      <c r="N6" s="150"/>
    </row>
    <row r="7" spans="1:15" ht="15" customHeight="1">
      <c r="A7" s="178" t="s">
        <v>1</v>
      </c>
      <c r="B7" s="82" t="s">
        <v>272</v>
      </c>
      <c r="C7" s="138">
        <f>IF(B7="Да, разработан",1,0)</f>
        <v>1</v>
      </c>
      <c r="D7" s="87"/>
      <c r="E7" s="87"/>
      <c r="F7" s="139">
        <f>C7*(1-D7-E7)</f>
        <v>1</v>
      </c>
      <c r="G7" s="81" t="s">
        <v>171</v>
      </c>
      <c r="H7" s="82" t="s">
        <v>114</v>
      </c>
      <c r="I7" s="82" t="s">
        <v>153</v>
      </c>
      <c r="J7" s="152">
        <v>45070</v>
      </c>
      <c r="K7" s="82" t="s">
        <v>1317</v>
      </c>
      <c r="L7" s="81" t="s">
        <v>413</v>
      </c>
      <c r="M7" s="82" t="s">
        <v>110</v>
      </c>
      <c r="N7" s="82" t="s">
        <v>110</v>
      </c>
    </row>
    <row r="8" spans="1:15" ht="15" customHeight="1">
      <c r="A8" s="178" t="s">
        <v>2</v>
      </c>
      <c r="B8" s="82" t="s">
        <v>272</v>
      </c>
      <c r="C8" s="138">
        <f t="shared" ref="C8:C22" si="0">IF(B8="Да, разработан",1,0)</f>
        <v>1</v>
      </c>
      <c r="D8" s="87"/>
      <c r="E8" s="87"/>
      <c r="F8" s="139">
        <f t="shared" ref="F8:F19" si="1">C8*(1-D8-E8)</f>
        <v>1</v>
      </c>
      <c r="G8" s="81" t="s">
        <v>171</v>
      </c>
      <c r="H8" s="82" t="s">
        <v>116</v>
      </c>
      <c r="I8" s="82" t="s">
        <v>153</v>
      </c>
      <c r="J8" s="152">
        <v>45077</v>
      </c>
      <c r="K8" s="82" t="s">
        <v>173</v>
      </c>
      <c r="L8" s="81" t="s">
        <v>325</v>
      </c>
      <c r="M8" s="82" t="s">
        <v>110</v>
      </c>
      <c r="N8" s="82" t="s">
        <v>110</v>
      </c>
    </row>
    <row r="9" spans="1:15" ht="15" customHeight="1">
      <c r="A9" s="82" t="s">
        <v>110</v>
      </c>
      <c r="B9" s="82" t="s">
        <v>110</v>
      </c>
      <c r="C9" s="138" t="s">
        <v>110</v>
      </c>
      <c r="D9" s="87"/>
      <c r="E9" s="87"/>
      <c r="F9" s="139" t="s">
        <v>110</v>
      </c>
      <c r="G9" s="81" t="s">
        <v>171</v>
      </c>
      <c r="H9" s="82" t="s">
        <v>116</v>
      </c>
      <c r="I9" s="82" t="s">
        <v>153</v>
      </c>
      <c r="J9" s="152">
        <v>45077</v>
      </c>
      <c r="K9" s="82" t="s">
        <v>1317</v>
      </c>
      <c r="L9" s="81" t="s">
        <v>1001</v>
      </c>
      <c r="M9" s="82" t="s">
        <v>110</v>
      </c>
      <c r="N9" s="82" t="s">
        <v>1406</v>
      </c>
      <c r="O9" s="108" t="s">
        <v>110</v>
      </c>
    </row>
    <row r="10" spans="1:15" ht="15" customHeight="1">
      <c r="A10" s="178" t="s">
        <v>3</v>
      </c>
      <c r="B10" s="82" t="s">
        <v>272</v>
      </c>
      <c r="C10" s="138">
        <f t="shared" si="0"/>
        <v>1</v>
      </c>
      <c r="D10" s="87"/>
      <c r="E10" s="87"/>
      <c r="F10" s="139">
        <f t="shared" si="1"/>
        <v>1</v>
      </c>
      <c r="G10" s="81" t="s">
        <v>171</v>
      </c>
      <c r="H10" s="82" t="s">
        <v>116</v>
      </c>
      <c r="I10" s="82" t="s">
        <v>153</v>
      </c>
      <c r="J10" s="152">
        <v>45068</v>
      </c>
      <c r="K10" s="82" t="s">
        <v>1317</v>
      </c>
      <c r="L10" s="81" t="s">
        <v>326</v>
      </c>
      <c r="M10" s="82" t="s">
        <v>845</v>
      </c>
      <c r="N10" s="82" t="s">
        <v>110</v>
      </c>
    </row>
    <row r="11" spans="1:15" ht="15" customHeight="1">
      <c r="A11" s="178" t="s">
        <v>4</v>
      </c>
      <c r="B11" s="82" t="s">
        <v>272</v>
      </c>
      <c r="C11" s="138">
        <f t="shared" si="0"/>
        <v>1</v>
      </c>
      <c r="D11" s="87"/>
      <c r="E11" s="87"/>
      <c r="F11" s="139">
        <f t="shared" si="1"/>
        <v>1</v>
      </c>
      <c r="G11" s="81" t="s">
        <v>171</v>
      </c>
      <c r="H11" s="82" t="s">
        <v>116</v>
      </c>
      <c r="I11" s="82" t="s">
        <v>153</v>
      </c>
      <c r="J11" s="152" t="s">
        <v>115</v>
      </c>
      <c r="K11" s="82" t="s">
        <v>1318</v>
      </c>
      <c r="L11" s="81" t="s">
        <v>290</v>
      </c>
      <c r="M11" s="85" t="s">
        <v>806</v>
      </c>
      <c r="N11" s="82" t="s">
        <v>110</v>
      </c>
    </row>
    <row r="12" spans="1:15" ht="15" customHeight="1">
      <c r="A12" s="178" t="s">
        <v>5</v>
      </c>
      <c r="B12" s="82" t="s">
        <v>272</v>
      </c>
      <c r="C12" s="138">
        <f t="shared" si="0"/>
        <v>1</v>
      </c>
      <c r="D12" s="87"/>
      <c r="E12" s="87"/>
      <c r="F12" s="139">
        <f t="shared" si="1"/>
        <v>1</v>
      </c>
      <c r="G12" s="82" t="s">
        <v>171</v>
      </c>
      <c r="H12" s="82" t="s">
        <v>116</v>
      </c>
      <c r="I12" s="82" t="s">
        <v>153</v>
      </c>
      <c r="J12" s="152" t="s">
        <v>115</v>
      </c>
      <c r="K12" s="82" t="s">
        <v>1317</v>
      </c>
      <c r="L12" s="81" t="s">
        <v>118</v>
      </c>
      <c r="M12" s="82" t="s">
        <v>110</v>
      </c>
      <c r="N12" s="82" t="s">
        <v>110</v>
      </c>
    </row>
    <row r="13" spans="1:15" ht="15" customHeight="1">
      <c r="A13" s="178" t="s">
        <v>6</v>
      </c>
      <c r="B13" s="82" t="s">
        <v>272</v>
      </c>
      <c r="C13" s="138">
        <f t="shared" si="0"/>
        <v>1</v>
      </c>
      <c r="D13" s="87"/>
      <c r="E13" s="87"/>
      <c r="F13" s="139">
        <f t="shared" si="1"/>
        <v>1</v>
      </c>
      <c r="G13" s="81" t="s">
        <v>171</v>
      </c>
      <c r="H13" s="82" t="s">
        <v>116</v>
      </c>
      <c r="I13" s="82" t="s">
        <v>153</v>
      </c>
      <c r="J13" s="152" t="s">
        <v>115</v>
      </c>
      <c r="K13" s="82" t="s">
        <v>1318</v>
      </c>
      <c r="L13" s="81" t="s">
        <v>377</v>
      </c>
      <c r="M13" s="82" t="s">
        <v>904</v>
      </c>
      <c r="N13" s="82" t="s">
        <v>110</v>
      </c>
    </row>
    <row r="14" spans="1:15" ht="15" customHeight="1">
      <c r="A14" s="178" t="s">
        <v>7</v>
      </c>
      <c r="B14" s="82" t="s">
        <v>272</v>
      </c>
      <c r="C14" s="138">
        <f t="shared" si="0"/>
        <v>1</v>
      </c>
      <c r="D14" s="87"/>
      <c r="E14" s="87"/>
      <c r="F14" s="139">
        <f t="shared" si="1"/>
        <v>1</v>
      </c>
      <c r="G14" s="82" t="s">
        <v>171</v>
      </c>
      <c r="H14" s="82" t="s">
        <v>116</v>
      </c>
      <c r="I14" s="82" t="s">
        <v>153</v>
      </c>
      <c r="J14" s="152">
        <v>45093</v>
      </c>
      <c r="K14" s="82" t="s">
        <v>1317</v>
      </c>
      <c r="L14" s="81" t="s">
        <v>547</v>
      </c>
      <c r="M14" s="82" t="s">
        <v>110</v>
      </c>
      <c r="N14" s="82" t="s">
        <v>110</v>
      </c>
    </row>
    <row r="15" spans="1:15" ht="15" customHeight="1">
      <c r="A15" s="178" t="s">
        <v>8</v>
      </c>
      <c r="B15" s="82" t="s">
        <v>272</v>
      </c>
      <c r="C15" s="138">
        <f t="shared" si="0"/>
        <v>1</v>
      </c>
      <c r="D15" s="87"/>
      <c r="E15" s="87"/>
      <c r="F15" s="139">
        <f t="shared" si="1"/>
        <v>1</v>
      </c>
      <c r="G15" s="81" t="s">
        <v>171</v>
      </c>
      <c r="H15" s="82" t="s">
        <v>114</v>
      </c>
      <c r="I15" s="82" t="s">
        <v>153</v>
      </c>
      <c r="J15" s="152">
        <v>45068</v>
      </c>
      <c r="K15" s="82" t="s">
        <v>1321</v>
      </c>
      <c r="L15" s="81" t="s">
        <v>811</v>
      </c>
      <c r="M15" s="82" t="s">
        <v>810</v>
      </c>
      <c r="N15" s="82" t="s">
        <v>110</v>
      </c>
    </row>
    <row r="16" spans="1:15" ht="15" customHeight="1">
      <c r="A16" s="178" t="s">
        <v>9</v>
      </c>
      <c r="B16" s="82" t="s">
        <v>272</v>
      </c>
      <c r="C16" s="138">
        <f t="shared" si="0"/>
        <v>1</v>
      </c>
      <c r="D16" s="87"/>
      <c r="E16" s="87"/>
      <c r="F16" s="139">
        <f t="shared" si="1"/>
        <v>1</v>
      </c>
      <c r="G16" s="81" t="s">
        <v>171</v>
      </c>
      <c r="H16" s="82" t="s">
        <v>114</v>
      </c>
      <c r="I16" s="82" t="s">
        <v>153</v>
      </c>
      <c r="J16" s="152">
        <v>45077</v>
      </c>
      <c r="K16" s="82" t="s">
        <v>1317</v>
      </c>
      <c r="L16" s="81" t="s">
        <v>292</v>
      </c>
      <c r="M16" s="82" t="s">
        <v>110</v>
      </c>
      <c r="N16" s="82" t="s">
        <v>110</v>
      </c>
    </row>
    <row r="17" spans="1:15" ht="15" customHeight="1">
      <c r="A17" s="178" t="s">
        <v>10</v>
      </c>
      <c r="B17" s="82" t="s">
        <v>272</v>
      </c>
      <c r="C17" s="138">
        <f t="shared" si="0"/>
        <v>1</v>
      </c>
      <c r="D17" s="87"/>
      <c r="E17" s="87"/>
      <c r="F17" s="139">
        <f t="shared" si="1"/>
        <v>1</v>
      </c>
      <c r="G17" s="81" t="s">
        <v>171</v>
      </c>
      <c r="H17" s="82" t="s">
        <v>116</v>
      </c>
      <c r="I17" s="82" t="s">
        <v>153</v>
      </c>
      <c r="J17" s="152">
        <v>45056</v>
      </c>
      <c r="K17" s="82" t="s">
        <v>173</v>
      </c>
      <c r="L17" s="81" t="s">
        <v>218</v>
      </c>
      <c r="M17" s="82" t="s">
        <v>717</v>
      </c>
      <c r="N17" s="82" t="s">
        <v>110</v>
      </c>
    </row>
    <row r="18" spans="1:15" ht="15" customHeight="1">
      <c r="A18" s="178" t="s">
        <v>11</v>
      </c>
      <c r="B18" s="82" t="s">
        <v>272</v>
      </c>
      <c r="C18" s="138">
        <f t="shared" si="0"/>
        <v>1</v>
      </c>
      <c r="D18" s="87"/>
      <c r="E18" s="87"/>
      <c r="F18" s="139">
        <f t="shared" si="1"/>
        <v>1</v>
      </c>
      <c r="G18" s="81" t="s">
        <v>171</v>
      </c>
      <c r="H18" s="82" t="s">
        <v>116</v>
      </c>
      <c r="I18" s="82" t="s">
        <v>153</v>
      </c>
      <c r="J18" s="152">
        <v>44977</v>
      </c>
      <c r="K18" s="82" t="s">
        <v>1322</v>
      </c>
      <c r="L18" s="82" t="s">
        <v>656</v>
      </c>
      <c r="M18" s="82" t="s">
        <v>110</v>
      </c>
      <c r="N18" s="82" t="s">
        <v>110</v>
      </c>
    </row>
    <row r="19" spans="1:15" ht="15" customHeight="1">
      <c r="A19" s="178" t="s">
        <v>12</v>
      </c>
      <c r="B19" s="82" t="s">
        <v>272</v>
      </c>
      <c r="C19" s="138">
        <f t="shared" si="0"/>
        <v>1</v>
      </c>
      <c r="D19" s="87"/>
      <c r="E19" s="87"/>
      <c r="F19" s="139">
        <f t="shared" si="1"/>
        <v>1</v>
      </c>
      <c r="G19" s="81" t="s">
        <v>171</v>
      </c>
      <c r="H19" s="82" t="s">
        <v>116</v>
      </c>
      <c r="I19" s="82" t="s">
        <v>153</v>
      </c>
      <c r="J19" s="152" t="s">
        <v>115</v>
      </c>
      <c r="K19" s="82" t="s">
        <v>1317</v>
      </c>
      <c r="L19" s="81" t="s">
        <v>718</v>
      </c>
      <c r="M19" s="82" t="s">
        <v>110</v>
      </c>
      <c r="N19" s="82" t="s">
        <v>110</v>
      </c>
    </row>
    <row r="20" spans="1:15" ht="15" customHeight="1">
      <c r="A20" s="178" t="s">
        <v>13</v>
      </c>
      <c r="B20" s="80" t="s">
        <v>365</v>
      </c>
      <c r="C20" s="138">
        <f t="shared" si="0"/>
        <v>0</v>
      </c>
      <c r="D20" s="87"/>
      <c r="E20" s="87"/>
      <c r="F20" s="139">
        <f>C20*(1-D20-E20)</f>
        <v>0</v>
      </c>
      <c r="G20" s="82" t="s">
        <v>502</v>
      </c>
      <c r="H20" s="81" t="s">
        <v>110</v>
      </c>
      <c r="I20" s="81" t="s">
        <v>110</v>
      </c>
      <c r="J20" s="164" t="s">
        <v>110</v>
      </c>
      <c r="K20" s="81" t="s">
        <v>1317</v>
      </c>
      <c r="L20" s="81" t="s">
        <v>719</v>
      </c>
      <c r="M20" s="82" t="s">
        <v>110</v>
      </c>
      <c r="N20" s="82" t="s">
        <v>1314</v>
      </c>
      <c r="O20" s="108" t="s">
        <v>110</v>
      </c>
    </row>
    <row r="21" spans="1:15" ht="15" customHeight="1">
      <c r="A21" s="178" t="s">
        <v>14</v>
      </c>
      <c r="B21" s="82" t="s">
        <v>272</v>
      </c>
      <c r="C21" s="138">
        <f t="shared" si="0"/>
        <v>1</v>
      </c>
      <c r="D21" s="87"/>
      <c r="E21" s="87"/>
      <c r="F21" s="139">
        <f>C21*(1-D21-E21)</f>
        <v>1</v>
      </c>
      <c r="G21" s="82" t="s">
        <v>171</v>
      </c>
      <c r="H21" s="82" t="s">
        <v>116</v>
      </c>
      <c r="I21" s="80" t="s">
        <v>153</v>
      </c>
      <c r="J21" s="152" t="s">
        <v>115</v>
      </c>
      <c r="K21" s="81" t="s">
        <v>1317</v>
      </c>
      <c r="L21" s="81" t="s">
        <v>121</v>
      </c>
      <c r="M21" s="82" t="s">
        <v>110</v>
      </c>
      <c r="N21" s="82" t="s">
        <v>110</v>
      </c>
    </row>
    <row r="22" spans="1:15" ht="15" customHeight="1">
      <c r="A22" s="178" t="s">
        <v>15</v>
      </c>
      <c r="B22" s="82" t="s">
        <v>272</v>
      </c>
      <c r="C22" s="138">
        <f t="shared" si="0"/>
        <v>1</v>
      </c>
      <c r="D22" s="87">
        <v>0.5</v>
      </c>
      <c r="E22" s="87"/>
      <c r="F22" s="139">
        <f>C22*(1-D22-E22)</f>
        <v>0.5</v>
      </c>
      <c r="G22" s="82" t="s">
        <v>171</v>
      </c>
      <c r="H22" s="82" t="s">
        <v>122</v>
      </c>
      <c r="I22" s="82" t="s">
        <v>1549</v>
      </c>
      <c r="J22" s="152" t="s">
        <v>115</v>
      </c>
      <c r="K22" s="82" t="s">
        <v>1550</v>
      </c>
      <c r="L22" s="179" t="s">
        <v>215</v>
      </c>
      <c r="M22" s="82" t="s">
        <v>110</v>
      </c>
      <c r="N22" s="82" t="s">
        <v>1551</v>
      </c>
      <c r="O22" s="108" t="s">
        <v>110</v>
      </c>
    </row>
    <row r="23" spans="1:15" ht="15" customHeight="1">
      <c r="A23" s="178" t="s">
        <v>16</v>
      </c>
      <c r="B23" s="82" t="s">
        <v>272</v>
      </c>
      <c r="C23" s="138">
        <f>IF(B23="Да, разработан",1,0)</f>
        <v>1</v>
      </c>
      <c r="D23" s="87"/>
      <c r="E23" s="87"/>
      <c r="F23" s="139">
        <f>C23*(1-D23-E23)</f>
        <v>1</v>
      </c>
      <c r="G23" s="82" t="s">
        <v>171</v>
      </c>
      <c r="H23" s="82" t="s">
        <v>116</v>
      </c>
      <c r="I23" s="82" t="s">
        <v>153</v>
      </c>
      <c r="J23" s="152">
        <v>45093</v>
      </c>
      <c r="K23" s="82" t="s">
        <v>173</v>
      </c>
      <c r="L23" s="81" t="s">
        <v>221</v>
      </c>
      <c r="M23" s="82" t="s">
        <v>110</v>
      </c>
      <c r="N23" s="82" t="s">
        <v>110</v>
      </c>
    </row>
    <row r="24" spans="1:15" ht="15" customHeight="1">
      <c r="A24" s="178" t="s">
        <v>17</v>
      </c>
      <c r="B24" s="82" t="s">
        <v>272</v>
      </c>
      <c r="C24" s="138">
        <f>IF(B24="Да, разработан",1,0)</f>
        <v>1</v>
      </c>
      <c r="D24" s="87"/>
      <c r="E24" s="87"/>
      <c r="F24" s="139">
        <f>C24*(1-D24-E24)</f>
        <v>1</v>
      </c>
      <c r="G24" s="82" t="s">
        <v>171</v>
      </c>
      <c r="H24" s="82" t="s">
        <v>122</v>
      </c>
      <c r="I24" s="82" t="s">
        <v>153</v>
      </c>
      <c r="J24" s="152">
        <v>45078</v>
      </c>
      <c r="K24" s="82" t="s">
        <v>1318</v>
      </c>
      <c r="L24" s="81" t="s">
        <v>123</v>
      </c>
      <c r="M24" s="82" t="s">
        <v>110</v>
      </c>
      <c r="N24" s="82" t="s">
        <v>1402</v>
      </c>
      <c r="O24" s="108" t="s">
        <v>110</v>
      </c>
    </row>
    <row r="25" spans="1:15" ht="15" customHeight="1">
      <c r="A25" s="82" t="s">
        <v>110</v>
      </c>
      <c r="B25" s="82" t="s">
        <v>110</v>
      </c>
      <c r="C25" s="138" t="s">
        <v>110</v>
      </c>
      <c r="D25" s="87"/>
      <c r="E25" s="87"/>
      <c r="F25" s="139" t="s">
        <v>110</v>
      </c>
      <c r="G25" s="82" t="s">
        <v>171</v>
      </c>
      <c r="H25" s="82" t="s">
        <v>122</v>
      </c>
      <c r="I25" s="80" t="s">
        <v>153</v>
      </c>
      <c r="J25" s="152">
        <v>45078</v>
      </c>
      <c r="K25" s="82" t="s">
        <v>173</v>
      </c>
      <c r="L25" s="81" t="s">
        <v>1403</v>
      </c>
      <c r="M25" s="82" t="s">
        <v>110</v>
      </c>
      <c r="N25" s="82" t="s">
        <v>110</v>
      </c>
    </row>
    <row r="26" spans="1:15" ht="15" customHeight="1">
      <c r="A26" s="82" t="s">
        <v>110</v>
      </c>
      <c r="B26" s="82" t="s">
        <v>110</v>
      </c>
      <c r="C26" s="138" t="s">
        <v>110</v>
      </c>
      <c r="D26" s="87"/>
      <c r="E26" s="87"/>
      <c r="F26" s="139" t="s">
        <v>110</v>
      </c>
      <c r="G26" s="82" t="s">
        <v>171</v>
      </c>
      <c r="H26" s="82" t="s">
        <v>138</v>
      </c>
      <c r="I26" s="82" t="s">
        <v>222</v>
      </c>
      <c r="J26" s="152" t="s">
        <v>115</v>
      </c>
      <c r="K26" s="82" t="s">
        <v>173</v>
      </c>
      <c r="L26" s="81" t="s">
        <v>435</v>
      </c>
      <c r="M26" s="82" t="s">
        <v>110</v>
      </c>
      <c r="N26" s="82" t="s">
        <v>110</v>
      </c>
    </row>
    <row r="27" spans="1:15" ht="15" customHeight="1">
      <c r="A27" s="178" t="s">
        <v>247</v>
      </c>
      <c r="B27" s="82" t="s">
        <v>272</v>
      </c>
      <c r="C27" s="138">
        <f>IF(B27="Да, разработан",1,0)</f>
        <v>1</v>
      </c>
      <c r="D27" s="87"/>
      <c r="E27" s="87"/>
      <c r="F27" s="139">
        <f>C27*(1-D27-E27)</f>
        <v>1</v>
      </c>
      <c r="G27" s="82" t="s">
        <v>171</v>
      </c>
      <c r="H27" s="82" t="s">
        <v>138</v>
      </c>
      <c r="I27" s="82" t="s">
        <v>1411</v>
      </c>
      <c r="J27" s="152" t="s">
        <v>115</v>
      </c>
      <c r="K27" s="82" t="s">
        <v>173</v>
      </c>
      <c r="L27" s="81" t="s">
        <v>720</v>
      </c>
      <c r="M27" s="82" t="s">
        <v>110</v>
      </c>
      <c r="N27" s="82" t="s">
        <v>110</v>
      </c>
    </row>
    <row r="28" spans="1:15" ht="15" customHeight="1">
      <c r="A28" s="180" t="s">
        <v>18</v>
      </c>
      <c r="B28" s="159"/>
      <c r="C28" s="156"/>
      <c r="D28" s="163"/>
      <c r="E28" s="163"/>
      <c r="F28" s="148"/>
      <c r="G28" s="163"/>
      <c r="H28" s="159"/>
      <c r="I28" s="163"/>
      <c r="J28" s="158"/>
      <c r="K28" s="159"/>
      <c r="L28" s="159"/>
      <c r="M28" s="159"/>
      <c r="N28" s="159"/>
    </row>
    <row r="29" spans="1:15" ht="15" customHeight="1">
      <c r="A29" s="178" t="s">
        <v>19</v>
      </c>
      <c r="B29" s="82" t="s">
        <v>272</v>
      </c>
      <c r="C29" s="138">
        <f>IF(B29="Да, разработан",1,0)</f>
        <v>1</v>
      </c>
      <c r="D29" s="87"/>
      <c r="E29" s="87"/>
      <c r="F29" s="139">
        <f>C29*(1-D29-E29)</f>
        <v>1</v>
      </c>
      <c r="G29" s="82" t="s">
        <v>171</v>
      </c>
      <c r="H29" s="82" t="s">
        <v>116</v>
      </c>
      <c r="I29" s="82" t="s">
        <v>153</v>
      </c>
      <c r="J29" s="152">
        <v>45103</v>
      </c>
      <c r="K29" s="82" t="s">
        <v>173</v>
      </c>
      <c r="L29" s="82" t="s">
        <v>925</v>
      </c>
      <c r="M29" s="82" t="s">
        <v>110</v>
      </c>
      <c r="N29" s="82" t="s">
        <v>110</v>
      </c>
    </row>
    <row r="30" spans="1:15" ht="15" customHeight="1">
      <c r="A30" s="82" t="s">
        <v>110</v>
      </c>
      <c r="B30" s="82" t="s">
        <v>110</v>
      </c>
      <c r="C30" s="138" t="s">
        <v>110</v>
      </c>
      <c r="D30" s="87"/>
      <c r="E30" s="87"/>
      <c r="F30" s="139" t="s">
        <v>110</v>
      </c>
      <c r="G30" s="82" t="s">
        <v>171</v>
      </c>
      <c r="H30" s="82" t="s">
        <v>138</v>
      </c>
      <c r="I30" s="80" t="s">
        <v>222</v>
      </c>
      <c r="J30" s="141" t="s">
        <v>115</v>
      </c>
      <c r="K30" s="82" t="s">
        <v>173</v>
      </c>
      <c r="L30" s="81" t="s">
        <v>416</v>
      </c>
      <c r="M30" s="82" t="s">
        <v>417</v>
      </c>
      <c r="N30" s="82" t="s">
        <v>110</v>
      </c>
    </row>
    <row r="31" spans="1:15" ht="15" customHeight="1">
      <c r="A31" s="178" t="s">
        <v>20</v>
      </c>
      <c r="B31" s="82" t="s">
        <v>272</v>
      </c>
      <c r="C31" s="138">
        <f>IF(B31="Да, разработан",1,0)</f>
        <v>1</v>
      </c>
      <c r="D31" s="87"/>
      <c r="E31" s="87"/>
      <c r="F31" s="139">
        <f>C31*(1-D31-E31)</f>
        <v>1</v>
      </c>
      <c r="G31" s="82" t="s">
        <v>171</v>
      </c>
      <c r="H31" s="82" t="s">
        <v>116</v>
      </c>
      <c r="I31" s="82" t="s">
        <v>153</v>
      </c>
      <c r="J31" s="152" t="s">
        <v>115</v>
      </c>
      <c r="K31" s="82" t="s">
        <v>1317</v>
      </c>
      <c r="L31" s="81" t="s">
        <v>223</v>
      </c>
      <c r="M31" s="82" t="s">
        <v>721</v>
      </c>
      <c r="N31" s="82" t="s">
        <v>110</v>
      </c>
    </row>
    <row r="32" spans="1:15" ht="15" customHeight="1">
      <c r="A32" s="178" t="s">
        <v>21</v>
      </c>
      <c r="B32" s="82" t="s">
        <v>272</v>
      </c>
      <c r="C32" s="138">
        <f>IF(B32="Да, разработан",1,0)</f>
        <v>1</v>
      </c>
      <c r="D32" s="87"/>
      <c r="E32" s="87"/>
      <c r="F32" s="139">
        <f>C32*(1-D32-E32)</f>
        <v>1</v>
      </c>
      <c r="G32" s="82" t="s">
        <v>171</v>
      </c>
      <c r="H32" s="82" t="s">
        <v>116</v>
      </c>
      <c r="I32" s="82" t="s">
        <v>153</v>
      </c>
      <c r="J32" s="152" t="s">
        <v>832</v>
      </c>
      <c r="K32" s="82" t="s">
        <v>1318</v>
      </c>
      <c r="L32" s="82" t="s">
        <v>224</v>
      </c>
      <c r="M32" s="82" t="s">
        <v>831</v>
      </c>
      <c r="N32" s="82" t="s">
        <v>110</v>
      </c>
    </row>
    <row r="33" spans="1:15" ht="15" customHeight="1">
      <c r="A33" s="178" t="s">
        <v>22</v>
      </c>
      <c r="B33" s="82" t="s">
        <v>272</v>
      </c>
      <c r="C33" s="138">
        <f>IF(B33="Да, разработан",1,0)</f>
        <v>1</v>
      </c>
      <c r="D33" s="87"/>
      <c r="E33" s="87"/>
      <c r="F33" s="139">
        <f>C33*(1-D33-E33)</f>
        <v>1</v>
      </c>
      <c r="G33" s="82" t="s">
        <v>171</v>
      </c>
      <c r="H33" s="82" t="s">
        <v>116</v>
      </c>
      <c r="I33" s="82" t="s">
        <v>153</v>
      </c>
      <c r="J33" s="141" t="s">
        <v>115</v>
      </c>
      <c r="K33" s="82" t="s">
        <v>1317</v>
      </c>
      <c r="L33" s="81" t="s">
        <v>872</v>
      </c>
      <c r="M33" s="82" t="s">
        <v>905</v>
      </c>
      <c r="N33" s="82" t="s">
        <v>110</v>
      </c>
    </row>
    <row r="34" spans="1:15" ht="15" customHeight="1">
      <c r="A34" s="82" t="s">
        <v>110</v>
      </c>
      <c r="B34" s="82" t="s">
        <v>110</v>
      </c>
      <c r="C34" s="138" t="s">
        <v>110</v>
      </c>
      <c r="D34" s="87"/>
      <c r="E34" s="87"/>
      <c r="F34" s="139" t="s">
        <v>110</v>
      </c>
      <c r="G34" s="82" t="s">
        <v>171</v>
      </c>
      <c r="H34" s="82" t="s">
        <v>128</v>
      </c>
      <c r="I34" s="82" t="s">
        <v>430</v>
      </c>
      <c r="J34" s="141" t="s">
        <v>115</v>
      </c>
      <c r="K34" s="82" t="s">
        <v>1317</v>
      </c>
      <c r="L34" s="81" t="s">
        <v>872</v>
      </c>
      <c r="M34" s="82" t="s">
        <v>873</v>
      </c>
      <c r="N34" s="82" t="s">
        <v>110</v>
      </c>
    </row>
    <row r="35" spans="1:15" ht="15" customHeight="1">
      <c r="A35" s="178" t="s">
        <v>23</v>
      </c>
      <c r="B35" s="82" t="s">
        <v>272</v>
      </c>
      <c r="C35" s="138">
        <f>IF(B35="Да, разработан",1,0)</f>
        <v>1</v>
      </c>
      <c r="D35" s="87"/>
      <c r="E35" s="87"/>
      <c r="F35" s="139">
        <f>C35*(1-D35-E35)</f>
        <v>1</v>
      </c>
      <c r="G35" s="82" t="s">
        <v>171</v>
      </c>
      <c r="H35" s="82" t="s">
        <v>116</v>
      </c>
      <c r="I35" s="82" t="s">
        <v>153</v>
      </c>
      <c r="J35" s="152">
        <v>45078</v>
      </c>
      <c r="K35" s="82" t="s">
        <v>1317</v>
      </c>
      <c r="L35" s="82" t="s">
        <v>125</v>
      </c>
      <c r="M35" s="82" t="s">
        <v>874</v>
      </c>
      <c r="N35" s="82" t="s">
        <v>110</v>
      </c>
    </row>
    <row r="36" spans="1:15" ht="15" customHeight="1">
      <c r="A36" s="178" t="s">
        <v>24</v>
      </c>
      <c r="B36" s="82" t="s">
        <v>272</v>
      </c>
      <c r="C36" s="138">
        <f>IF(B36="Да, разработан",1,0)</f>
        <v>1</v>
      </c>
      <c r="D36" s="87"/>
      <c r="E36" s="87"/>
      <c r="F36" s="139">
        <f>C36*(1-D36-E36)</f>
        <v>1</v>
      </c>
      <c r="G36" s="82" t="s">
        <v>171</v>
      </c>
      <c r="H36" s="82" t="s">
        <v>116</v>
      </c>
      <c r="I36" s="82" t="s">
        <v>153</v>
      </c>
      <c r="J36" s="152">
        <v>45070</v>
      </c>
      <c r="K36" s="82" t="s">
        <v>173</v>
      </c>
      <c r="L36" s="82" t="s">
        <v>307</v>
      </c>
      <c r="M36" s="82" t="s">
        <v>1081</v>
      </c>
      <c r="N36" s="82" t="s">
        <v>110</v>
      </c>
    </row>
    <row r="37" spans="1:15" ht="15" customHeight="1">
      <c r="A37" s="80" t="s">
        <v>110</v>
      </c>
      <c r="B37" s="82" t="s">
        <v>110</v>
      </c>
      <c r="C37" s="138" t="s">
        <v>110</v>
      </c>
      <c r="D37" s="87"/>
      <c r="E37" s="87"/>
      <c r="F37" s="139" t="s">
        <v>110</v>
      </c>
      <c r="G37" s="82" t="s">
        <v>171</v>
      </c>
      <c r="H37" s="82" t="s">
        <v>116</v>
      </c>
      <c r="I37" s="82" t="s">
        <v>153</v>
      </c>
      <c r="J37" s="152" t="s">
        <v>115</v>
      </c>
      <c r="K37" s="82" t="s">
        <v>1317</v>
      </c>
      <c r="L37" s="82" t="s">
        <v>415</v>
      </c>
      <c r="M37" s="82" t="s">
        <v>851</v>
      </c>
      <c r="N37" s="82" t="s">
        <v>110</v>
      </c>
    </row>
    <row r="38" spans="1:15" ht="15" customHeight="1">
      <c r="A38" s="178" t="s">
        <v>25</v>
      </c>
      <c r="B38" s="82" t="s">
        <v>272</v>
      </c>
      <c r="C38" s="138">
        <f>IF(B38="Да, разработан",1,0)</f>
        <v>1</v>
      </c>
      <c r="D38" s="87"/>
      <c r="E38" s="87"/>
      <c r="F38" s="139">
        <f>C38*(1-D38-E38)</f>
        <v>1</v>
      </c>
      <c r="G38" s="82" t="s">
        <v>171</v>
      </c>
      <c r="H38" s="82" t="s">
        <v>116</v>
      </c>
      <c r="I38" s="82" t="s">
        <v>431</v>
      </c>
      <c r="J38" s="152">
        <v>45082</v>
      </c>
      <c r="K38" s="82" t="s">
        <v>173</v>
      </c>
      <c r="L38" s="82" t="s">
        <v>917</v>
      </c>
      <c r="M38" s="82" t="s">
        <v>110</v>
      </c>
      <c r="N38" s="82" t="s">
        <v>110</v>
      </c>
    </row>
    <row r="39" spans="1:15" ht="15" customHeight="1">
      <c r="A39" s="178" t="s">
        <v>26</v>
      </c>
      <c r="B39" s="82" t="s">
        <v>272</v>
      </c>
      <c r="C39" s="138">
        <f>IF(B39="Да, разработан",1,0)</f>
        <v>1</v>
      </c>
      <c r="D39" s="87"/>
      <c r="E39" s="87"/>
      <c r="F39" s="139">
        <f>C39*(1-D39-E39)</f>
        <v>1</v>
      </c>
      <c r="G39" s="81" t="s">
        <v>171</v>
      </c>
      <c r="H39" s="82" t="s">
        <v>116</v>
      </c>
      <c r="I39" s="80" t="s">
        <v>153</v>
      </c>
      <c r="J39" s="152" t="s">
        <v>115</v>
      </c>
      <c r="K39" s="82" t="s">
        <v>1317</v>
      </c>
      <c r="L39" s="81" t="s">
        <v>591</v>
      </c>
      <c r="M39" s="82" t="s">
        <v>894</v>
      </c>
      <c r="N39" s="82" t="s">
        <v>1316</v>
      </c>
      <c r="O39" s="108" t="s">
        <v>110</v>
      </c>
    </row>
    <row r="40" spans="1:15" ht="15" customHeight="1">
      <c r="A40" s="178" t="s">
        <v>27</v>
      </c>
      <c r="B40" s="82" t="s">
        <v>272</v>
      </c>
      <c r="C40" s="138">
        <f>IF(B40="Да, разработан",1,0)</f>
        <v>1</v>
      </c>
      <c r="D40" s="87"/>
      <c r="E40" s="87"/>
      <c r="F40" s="139">
        <f>C40*(1-D40-E40)</f>
        <v>1</v>
      </c>
      <c r="G40" s="81" t="s">
        <v>171</v>
      </c>
      <c r="H40" s="82" t="s">
        <v>116</v>
      </c>
      <c r="I40" s="80" t="s">
        <v>153</v>
      </c>
      <c r="J40" s="152">
        <v>45113</v>
      </c>
      <c r="K40" s="82" t="s">
        <v>1317</v>
      </c>
      <c r="L40" s="81" t="s">
        <v>225</v>
      </c>
      <c r="M40" s="82" t="s">
        <v>110</v>
      </c>
      <c r="N40" s="82" t="s">
        <v>110</v>
      </c>
    </row>
    <row r="41" spans="1:15" ht="15" customHeight="1">
      <c r="A41" s="82" t="s">
        <v>110</v>
      </c>
      <c r="B41" s="82" t="s">
        <v>110</v>
      </c>
      <c r="C41" s="138" t="s">
        <v>110</v>
      </c>
      <c r="D41" s="87"/>
      <c r="E41" s="87"/>
      <c r="F41" s="139" t="s">
        <v>110</v>
      </c>
      <c r="G41" s="81" t="s">
        <v>171</v>
      </c>
      <c r="H41" s="82" t="s">
        <v>116</v>
      </c>
      <c r="I41" s="80" t="s">
        <v>153</v>
      </c>
      <c r="J41" s="152" t="s">
        <v>115</v>
      </c>
      <c r="K41" s="81" t="s">
        <v>173</v>
      </c>
      <c r="L41" s="81" t="s">
        <v>990</v>
      </c>
      <c r="M41" s="82" t="s">
        <v>110</v>
      </c>
      <c r="N41" s="82" t="s">
        <v>110</v>
      </c>
    </row>
    <row r="42" spans="1:15" ht="15" customHeight="1">
      <c r="A42" s="178" t="s">
        <v>704</v>
      </c>
      <c r="B42" s="82" t="s">
        <v>272</v>
      </c>
      <c r="C42" s="138">
        <f>IF(B42="Да, разработан",1,0)</f>
        <v>1</v>
      </c>
      <c r="D42" s="87"/>
      <c r="E42" s="87"/>
      <c r="F42" s="139">
        <f>C42*(1-D42-E42)</f>
        <v>1</v>
      </c>
      <c r="G42" s="82" t="s">
        <v>171</v>
      </c>
      <c r="H42" s="82" t="s">
        <v>116</v>
      </c>
      <c r="I42" s="82" t="s">
        <v>153</v>
      </c>
      <c r="J42" s="152">
        <v>45070</v>
      </c>
      <c r="K42" s="82" t="s">
        <v>1317</v>
      </c>
      <c r="L42" s="81" t="s">
        <v>830</v>
      </c>
      <c r="M42" s="82" t="s">
        <v>110</v>
      </c>
      <c r="N42" s="82" t="s">
        <v>110</v>
      </c>
    </row>
    <row r="43" spans="1:15" ht="15" customHeight="1">
      <c r="A43" s="82" t="s">
        <v>110</v>
      </c>
      <c r="B43" s="82" t="s">
        <v>110</v>
      </c>
      <c r="C43" s="138" t="s">
        <v>110</v>
      </c>
      <c r="D43" s="87"/>
      <c r="E43" s="87"/>
      <c r="F43" s="139" t="s">
        <v>110</v>
      </c>
      <c r="G43" s="82" t="s">
        <v>171</v>
      </c>
      <c r="H43" s="80" t="s">
        <v>141</v>
      </c>
      <c r="I43" s="80" t="s">
        <v>222</v>
      </c>
      <c r="J43" s="152" t="s">
        <v>115</v>
      </c>
      <c r="K43" s="82" t="s">
        <v>1317</v>
      </c>
      <c r="L43" s="81" t="s">
        <v>226</v>
      </c>
      <c r="M43" s="82" t="s">
        <v>110</v>
      </c>
      <c r="N43" s="82" t="s">
        <v>110</v>
      </c>
    </row>
    <row r="44" spans="1:15" ht="15" customHeight="1">
      <c r="A44" s="82" t="s">
        <v>110</v>
      </c>
      <c r="B44" s="82" t="s">
        <v>110</v>
      </c>
      <c r="C44" s="138" t="s">
        <v>110</v>
      </c>
      <c r="D44" s="87"/>
      <c r="E44" s="87"/>
      <c r="F44" s="139" t="s">
        <v>110</v>
      </c>
      <c r="G44" s="81" t="s">
        <v>171</v>
      </c>
      <c r="H44" s="80" t="s">
        <v>128</v>
      </c>
      <c r="I44" s="80" t="s">
        <v>836</v>
      </c>
      <c r="J44" s="141" t="s">
        <v>115</v>
      </c>
      <c r="K44" s="81" t="s">
        <v>173</v>
      </c>
      <c r="L44" s="82" t="s">
        <v>154</v>
      </c>
      <c r="M44" s="82" t="s">
        <v>110</v>
      </c>
      <c r="N44" s="82"/>
    </row>
    <row r="45" spans="1:15" ht="15" customHeight="1">
      <c r="A45" s="178" t="s">
        <v>28</v>
      </c>
      <c r="B45" s="82" t="s">
        <v>272</v>
      </c>
      <c r="C45" s="138">
        <f>IF(B45="Да, разработан",1,0)</f>
        <v>1</v>
      </c>
      <c r="D45" s="87"/>
      <c r="E45" s="87"/>
      <c r="F45" s="139">
        <f>C45*(1-D45-E45)</f>
        <v>1</v>
      </c>
      <c r="G45" s="82" t="s">
        <v>171</v>
      </c>
      <c r="H45" s="82" t="s">
        <v>122</v>
      </c>
      <c r="I45" s="82" t="s">
        <v>153</v>
      </c>
      <c r="J45" s="141" t="s">
        <v>115</v>
      </c>
      <c r="K45" s="82" t="s">
        <v>1318</v>
      </c>
      <c r="L45" s="81" t="s">
        <v>329</v>
      </c>
      <c r="M45" s="82" t="s">
        <v>722</v>
      </c>
      <c r="N45" s="82" t="s">
        <v>110</v>
      </c>
    </row>
    <row r="46" spans="1:15" ht="15" customHeight="1">
      <c r="A46" s="180" t="s">
        <v>29</v>
      </c>
      <c r="B46" s="159"/>
      <c r="C46" s="156"/>
      <c r="D46" s="163"/>
      <c r="E46" s="163"/>
      <c r="F46" s="148"/>
      <c r="G46" s="163"/>
      <c r="H46" s="159"/>
      <c r="I46" s="163"/>
      <c r="J46" s="158"/>
      <c r="K46" s="159"/>
      <c r="L46" s="159"/>
      <c r="M46" s="159"/>
      <c r="N46" s="159"/>
    </row>
    <row r="47" spans="1:15" ht="15" customHeight="1">
      <c r="A47" s="178" t="s">
        <v>30</v>
      </c>
      <c r="B47" s="82" t="s">
        <v>272</v>
      </c>
      <c r="C47" s="138">
        <f>IF(B47="Да, разработан",1,0)</f>
        <v>1</v>
      </c>
      <c r="D47" s="87"/>
      <c r="E47" s="87"/>
      <c r="F47" s="139">
        <f>C47*(1-D47-E47)</f>
        <v>1</v>
      </c>
      <c r="G47" s="82" t="s">
        <v>171</v>
      </c>
      <c r="H47" s="82" t="s">
        <v>116</v>
      </c>
      <c r="I47" s="80" t="s">
        <v>723</v>
      </c>
      <c r="J47" s="152">
        <v>45048</v>
      </c>
      <c r="K47" s="82" t="s">
        <v>1317</v>
      </c>
      <c r="L47" s="81" t="s">
        <v>558</v>
      </c>
      <c r="M47" s="82" t="s">
        <v>724</v>
      </c>
      <c r="N47" s="82" t="s">
        <v>110</v>
      </c>
    </row>
    <row r="48" spans="1:15" ht="15" customHeight="1">
      <c r="A48" s="82" t="s">
        <v>110</v>
      </c>
      <c r="B48" s="82" t="s">
        <v>110</v>
      </c>
      <c r="C48" s="138" t="s">
        <v>110</v>
      </c>
      <c r="D48" s="87"/>
      <c r="E48" s="87"/>
      <c r="F48" s="139" t="s">
        <v>110</v>
      </c>
      <c r="G48" s="82" t="s">
        <v>171</v>
      </c>
      <c r="H48" s="82" t="s">
        <v>141</v>
      </c>
      <c r="I48" s="80" t="s">
        <v>222</v>
      </c>
      <c r="J48" s="152" t="s">
        <v>115</v>
      </c>
      <c r="K48" s="82" t="s">
        <v>1317</v>
      </c>
      <c r="L48" s="81" t="s">
        <v>400</v>
      </c>
      <c r="M48" s="82" t="s">
        <v>401</v>
      </c>
      <c r="N48" s="82" t="s">
        <v>110</v>
      </c>
    </row>
    <row r="49" spans="1:15" ht="15" customHeight="1">
      <c r="A49" s="178" t="s">
        <v>31</v>
      </c>
      <c r="B49" s="82" t="s">
        <v>272</v>
      </c>
      <c r="C49" s="138">
        <f>IF(B49="Да, разработан",1,0)</f>
        <v>1</v>
      </c>
      <c r="D49" s="87"/>
      <c r="E49" s="87"/>
      <c r="F49" s="139">
        <f>C49*(1-D49-E49)</f>
        <v>1</v>
      </c>
      <c r="G49" s="82" t="s">
        <v>171</v>
      </c>
      <c r="H49" s="82" t="s">
        <v>116</v>
      </c>
      <c r="I49" s="82" t="s">
        <v>153</v>
      </c>
      <c r="J49" s="152" t="s">
        <v>115</v>
      </c>
      <c r="K49" s="82" t="s">
        <v>1317</v>
      </c>
      <c r="L49" s="82" t="s">
        <v>227</v>
      </c>
      <c r="M49" s="82" t="s">
        <v>895</v>
      </c>
      <c r="N49" s="82" t="s">
        <v>110</v>
      </c>
    </row>
    <row r="50" spans="1:15" ht="15" customHeight="1">
      <c r="A50" s="178" t="s">
        <v>88</v>
      </c>
      <c r="B50" s="82" t="s">
        <v>272</v>
      </c>
      <c r="C50" s="138">
        <f>IF(B50="Да, разработан",1,0)</f>
        <v>1</v>
      </c>
      <c r="D50" s="87"/>
      <c r="E50" s="87"/>
      <c r="F50" s="139">
        <f>C50*(1-D50-E50)</f>
        <v>1</v>
      </c>
      <c r="G50" s="82" t="s">
        <v>171</v>
      </c>
      <c r="H50" s="82" t="s">
        <v>128</v>
      </c>
      <c r="I50" s="82" t="s">
        <v>153</v>
      </c>
      <c r="J50" s="152">
        <v>45068</v>
      </c>
      <c r="K50" s="82" t="s">
        <v>173</v>
      </c>
      <c r="L50" s="81" t="s">
        <v>812</v>
      </c>
      <c r="M50" s="82" t="s">
        <v>813</v>
      </c>
      <c r="N50" s="82" t="s">
        <v>110</v>
      </c>
    </row>
    <row r="51" spans="1:15" ht="15" customHeight="1">
      <c r="A51" s="82" t="s">
        <v>110</v>
      </c>
      <c r="B51" s="82" t="s">
        <v>110</v>
      </c>
      <c r="C51" s="138" t="s">
        <v>110</v>
      </c>
      <c r="D51" s="87"/>
      <c r="E51" s="87"/>
      <c r="F51" s="139" t="s">
        <v>110</v>
      </c>
      <c r="G51" s="82" t="s">
        <v>171</v>
      </c>
      <c r="H51" s="82" t="s">
        <v>141</v>
      </c>
      <c r="I51" s="82" t="s">
        <v>228</v>
      </c>
      <c r="J51" s="152" t="s">
        <v>115</v>
      </c>
      <c r="K51" s="82" t="s">
        <v>173</v>
      </c>
      <c r="L51" s="82" t="s">
        <v>725</v>
      </c>
      <c r="M51" s="82" t="s">
        <v>414</v>
      </c>
      <c r="N51" s="82" t="s">
        <v>110</v>
      </c>
    </row>
    <row r="52" spans="1:15" ht="15" customHeight="1">
      <c r="A52" s="82" t="s">
        <v>110</v>
      </c>
      <c r="B52" s="82" t="s">
        <v>110</v>
      </c>
      <c r="C52" s="138" t="s">
        <v>110</v>
      </c>
      <c r="D52" s="87"/>
      <c r="E52" s="87"/>
      <c r="F52" s="139" t="s">
        <v>110</v>
      </c>
      <c r="G52" s="82" t="s">
        <v>171</v>
      </c>
      <c r="H52" s="82" t="s">
        <v>128</v>
      </c>
      <c r="I52" s="82" t="s">
        <v>153</v>
      </c>
      <c r="J52" s="152">
        <v>45070</v>
      </c>
      <c r="K52" s="82" t="s">
        <v>1317</v>
      </c>
      <c r="L52" s="81" t="s">
        <v>726</v>
      </c>
      <c r="M52" s="82" t="s">
        <v>814</v>
      </c>
      <c r="N52" s="82" t="s">
        <v>110</v>
      </c>
    </row>
    <row r="53" spans="1:15" ht="15" customHeight="1">
      <c r="A53" s="178" t="s">
        <v>32</v>
      </c>
      <c r="B53" s="82" t="s">
        <v>272</v>
      </c>
      <c r="C53" s="138">
        <f>IF(B53="Да, разработан",1,0)</f>
        <v>1</v>
      </c>
      <c r="D53" s="87"/>
      <c r="E53" s="87"/>
      <c r="F53" s="139">
        <f>C53*(1-D53-E53)</f>
        <v>1</v>
      </c>
      <c r="G53" s="82" t="s">
        <v>171</v>
      </c>
      <c r="H53" s="82" t="s">
        <v>114</v>
      </c>
      <c r="I53" s="82" t="s">
        <v>439</v>
      </c>
      <c r="J53" s="152">
        <v>45079</v>
      </c>
      <c r="K53" s="82" t="s">
        <v>1317</v>
      </c>
      <c r="L53" s="81" t="s">
        <v>727</v>
      </c>
      <c r="M53" s="82" t="s">
        <v>896</v>
      </c>
      <c r="N53" s="82" t="s">
        <v>110</v>
      </c>
    </row>
    <row r="54" spans="1:15" ht="15" customHeight="1">
      <c r="A54" s="82" t="s">
        <v>110</v>
      </c>
      <c r="B54" s="82" t="s">
        <v>110</v>
      </c>
      <c r="C54" s="138" t="s">
        <v>110</v>
      </c>
      <c r="D54" s="87"/>
      <c r="E54" s="87"/>
      <c r="F54" s="139" t="s">
        <v>110</v>
      </c>
      <c r="G54" s="82" t="s">
        <v>171</v>
      </c>
      <c r="H54" s="82" t="s">
        <v>116</v>
      </c>
      <c r="I54" s="166" t="s">
        <v>432</v>
      </c>
      <c r="J54" s="152">
        <v>45079</v>
      </c>
      <c r="K54" s="82" t="s">
        <v>173</v>
      </c>
      <c r="L54" s="81" t="s">
        <v>728</v>
      </c>
      <c r="M54" s="82" t="s">
        <v>897</v>
      </c>
      <c r="N54" s="82" t="s">
        <v>110</v>
      </c>
    </row>
    <row r="55" spans="1:15" ht="15" customHeight="1">
      <c r="A55" s="82" t="s">
        <v>110</v>
      </c>
      <c r="B55" s="82" t="s">
        <v>110</v>
      </c>
      <c r="C55" s="138" t="s">
        <v>110</v>
      </c>
      <c r="D55" s="87"/>
      <c r="E55" s="87"/>
      <c r="F55" s="139" t="s">
        <v>110</v>
      </c>
      <c r="G55" s="82" t="s">
        <v>171</v>
      </c>
      <c r="H55" s="82" t="s">
        <v>140</v>
      </c>
      <c r="I55" s="166" t="s">
        <v>229</v>
      </c>
      <c r="J55" s="152" t="s">
        <v>115</v>
      </c>
      <c r="K55" s="82" t="s">
        <v>173</v>
      </c>
      <c r="L55" s="81" t="s">
        <v>230</v>
      </c>
      <c r="M55" s="82" t="s">
        <v>110</v>
      </c>
      <c r="N55" s="82" t="s">
        <v>110</v>
      </c>
    </row>
    <row r="56" spans="1:15" ht="15" customHeight="1">
      <c r="A56" s="178" t="s">
        <v>33</v>
      </c>
      <c r="B56" s="82" t="s">
        <v>272</v>
      </c>
      <c r="C56" s="138">
        <f>IF(B56="Да, разработан",1,0)</f>
        <v>1</v>
      </c>
      <c r="D56" s="87"/>
      <c r="E56" s="87"/>
      <c r="F56" s="139">
        <f>C56*(1-D56-E56)</f>
        <v>1</v>
      </c>
      <c r="G56" s="82" t="s">
        <v>171</v>
      </c>
      <c r="H56" s="82" t="s">
        <v>249</v>
      </c>
      <c r="I56" s="82" t="s">
        <v>153</v>
      </c>
      <c r="J56" s="152">
        <v>45135</v>
      </c>
      <c r="K56" s="82" t="s">
        <v>1317</v>
      </c>
      <c r="L56" s="82" t="s">
        <v>992</v>
      </c>
      <c r="M56" s="82" t="s">
        <v>991</v>
      </c>
      <c r="N56" s="82" t="s">
        <v>110</v>
      </c>
    </row>
    <row r="57" spans="1:15" ht="15" customHeight="1">
      <c r="A57" s="178" t="s">
        <v>34</v>
      </c>
      <c r="B57" s="82" t="s">
        <v>272</v>
      </c>
      <c r="C57" s="138">
        <f>IF(B57="Да, разработан",1,0)</f>
        <v>1</v>
      </c>
      <c r="D57" s="87"/>
      <c r="E57" s="87"/>
      <c r="F57" s="139">
        <f>C57*(1-D57-E57)</f>
        <v>1</v>
      </c>
      <c r="G57" s="82" t="s">
        <v>171</v>
      </c>
      <c r="H57" s="82" t="s">
        <v>116</v>
      </c>
      <c r="I57" s="82" t="s">
        <v>153</v>
      </c>
      <c r="J57" s="152">
        <v>45065</v>
      </c>
      <c r="K57" s="82" t="s">
        <v>1318</v>
      </c>
      <c r="L57" s="81" t="s">
        <v>478</v>
      </c>
      <c r="M57" s="82" t="s">
        <v>798</v>
      </c>
      <c r="N57" s="82" t="s">
        <v>110</v>
      </c>
    </row>
    <row r="58" spans="1:15" ht="15" customHeight="1">
      <c r="A58" s="82" t="s">
        <v>110</v>
      </c>
      <c r="B58" s="82" t="s">
        <v>110</v>
      </c>
      <c r="C58" s="138" t="s">
        <v>110</v>
      </c>
      <c r="D58" s="87"/>
      <c r="E58" s="87"/>
      <c r="F58" s="139" t="s">
        <v>110</v>
      </c>
      <c r="G58" s="82" t="s">
        <v>171</v>
      </c>
      <c r="H58" s="82" t="s">
        <v>140</v>
      </c>
      <c r="I58" s="166" t="s">
        <v>229</v>
      </c>
      <c r="J58" s="152" t="s">
        <v>115</v>
      </c>
      <c r="K58" s="82" t="s">
        <v>173</v>
      </c>
      <c r="L58" s="81" t="s">
        <v>352</v>
      </c>
      <c r="M58" s="85" t="s">
        <v>433</v>
      </c>
      <c r="N58" s="82" t="s">
        <v>110</v>
      </c>
    </row>
    <row r="59" spans="1:15" ht="15" customHeight="1">
      <c r="A59" s="82" t="s">
        <v>35</v>
      </c>
      <c r="B59" s="82" t="s">
        <v>272</v>
      </c>
      <c r="C59" s="138">
        <f>IF(B59="Да, разработан",1,0)</f>
        <v>1</v>
      </c>
      <c r="D59" s="87"/>
      <c r="E59" s="87"/>
      <c r="F59" s="139">
        <f>C59*(1-D59-E59)</f>
        <v>1</v>
      </c>
      <c r="G59" s="82" t="s">
        <v>171</v>
      </c>
      <c r="H59" s="82" t="s">
        <v>116</v>
      </c>
      <c r="I59" s="82" t="s">
        <v>153</v>
      </c>
      <c r="J59" s="152">
        <v>45033</v>
      </c>
      <c r="K59" s="82" t="s">
        <v>173</v>
      </c>
      <c r="L59" s="82" t="s">
        <v>657</v>
      </c>
      <c r="M59" s="82" t="s">
        <v>658</v>
      </c>
      <c r="N59" s="82" t="s">
        <v>110</v>
      </c>
    </row>
    <row r="60" spans="1:15" ht="15" customHeight="1">
      <c r="A60" s="178" t="s">
        <v>248</v>
      </c>
      <c r="B60" s="82" t="s">
        <v>365</v>
      </c>
      <c r="C60" s="138">
        <f>IF(B60="Да, разработан",1,0)</f>
        <v>0</v>
      </c>
      <c r="D60" s="87"/>
      <c r="E60" s="87"/>
      <c r="F60" s="139">
        <f>C60*(1-D60-E60)</f>
        <v>0</v>
      </c>
      <c r="G60" s="82" t="s">
        <v>1367</v>
      </c>
      <c r="H60" s="82" t="s">
        <v>138</v>
      </c>
      <c r="I60" s="80" t="s">
        <v>231</v>
      </c>
      <c r="J60" s="152" t="s">
        <v>115</v>
      </c>
      <c r="K60" s="82" t="s">
        <v>173</v>
      </c>
      <c r="L60" s="81" t="s">
        <v>419</v>
      </c>
      <c r="M60" s="82" t="s">
        <v>420</v>
      </c>
      <c r="N60" s="82" t="s">
        <v>1561</v>
      </c>
      <c r="O60" s="108" t="s">
        <v>110</v>
      </c>
    </row>
    <row r="61" spans="1:15" ht="15" customHeight="1">
      <c r="A61" s="180" t="s">
        <v>36</v>
      </c>
      <c r="B61" s="159"/>
      <c r="C61" s="156"/>
      <c r="D61" s="163"/>
      <c r="E61" s="163"/>
      <c r="F61" s="148"/>
      <c r="G61" s="163"/>
      <c r="H61" s="159"/>
      <c r="I61" s="163"/>
      <c r="J61" s="158"/>
      <c r="K61" s="159"/>
      <c r="L61" s="163"/>
      <c r="M61" s="159"/>
      <c r="N61" s="159"/>
    </row>
    <row r="62" spans="1:15" ht="15" customHeight="1">
      <c r="A62" s="82" t="s">
        <v>37</v>
      </c>
      <c r="B62" s="82" t="s">
        <v>365</v>
      </c>
      <c r="C62" s="138">
        <f t="shared" ref="C62:C68" si="2">IF(B62="Да, разработан",1,0)</f>
        <v>0</v>
      </c>
      <c r="D62" s="87"/>
      <c r="E62" s="87"/>
      <c r="F62" s="139">
        <f t="shared" ref="F62:F68" si="3">C62*(1-D62-E62)</f>
        <v>0</v>
      </c>
      <c r="G62" s="82" t="s">
        <v>151</v>
      </c>
      <c r="H62" s="81" t="s">
        <v>110</v>
      </c>
      <c r="I62" s="81" t="s">
        <v>110</v>
      </c>
      <c r="J62" s="164" t="s">
        <v>110</v>
      </c>
      <c r="K62" s="82" t="s">
        <v>1317</v>
      </c>
      <c r="L62" s="81" t="s">
        <v>280</v>
      </c>
      <c r="M62" s="82" t="s">
        <v>110</v>
      </c>
      <c r="N62" s="82" t="s">
        <v>1314</v>
      </c>
      <c r="O62" s="108" t="s">
        <v>110</v>
      </c>
    </row>
    <row r="63" spans="1:15" ht="15" customHeight="1">
      <c r="A63" s="82" t="s">
        <v>110</v>
      </c>
      <c r="B63" s="82" t="s">
        <v>110</v>
      </c>
      <c r="C63" s="138" t="s">
        <v>110</v>
      </c>
      <c r="D63" s="87"/>
      <c r="E63" s="87"/>
      <c r="F63" s="139" t="s">
        <v>110</v>
      </c>
      <c r="G63" s="82" t="s">
        <v>502</v>
      </c>
      <c r="H63" s="81" t="s">
        <v>110</v>
      </c>
      <c r="I63" s="81" t="s">
        <v>110</v>
      </c>
      <c r="J63" s="164" t="s">
        <v>110</v>
      </c>
      <c r="K63" s="82" t="s">
        <v>173</v>
      </c>
      <c r="L63" s="81" t="s">
        <v>310</v>
      </c>
      <c r="M63" s="82" t="s">
        <v>110</v>
      </c>
      <c r="N63" s="82" t="s">
        <v>1314</v>
      </c>
      <c r="O63" s="108" t="s">
        <v>110</v>
      </c>
    </row>
    <row r="64" spans="1:15" ht="15" customHeight="1">
      <c r="A64" s="82" t="s">
        <v>38</v>
      </c>
      <c r="B64" s="82" t="s">
        <v>365</v>
      </c>
      <c r="C64" s="138">
        <f t="shared" si="2"/>
        <v>0</v>
      </c>
      <c r="D64" s="87"/>
      <c r="E64" s="87"/>
      <c r="F64" s="139">
        <f t="shared" si="3"/>
        <v>0</v>
      </c>
      <c r="G64" s="82" t="s">
        <v>502</v>
      </c>
      <c r="H64" s="81" t="s">
        <v>110</v>
      </c>
      <c r="I64" s="81" t="s">
        <v>110</v>
      </c>
      <c r="J64" s="164" t="s">
        <v>110</v>
      </c>
      <c r="K64" s="82" t="s">
        <v>1317</v>
      </c>
      <c r="L64" s="81" t="s">
        <v>491</v>
      </c>
      <c r="M64" s="82" t="s">
        <v>110</v>
      </c>
      <c r="N64" s="82" t="s">
        <v>1314</v>
      </c>
      <c r="O64" s="108" t="s">
        <v>110</v>
      </c>
    </row>
    <row r="65" spans="1:15" ht="15" customHeight="1">
      <c r="A65" s="178" t="s">
        <v>39</v>
      </c>
      <c r="B65" s="82" t="s">
        <v>272</v>
      </c>
      <c r="C65" s="138">
        <f t="shared" si="2"/>
        <v>1</v>
      </c>
      <c r="D65" s="87"/>
      <c r="E65" s="87"/>
      <c r="F65" s="139">
        <f t="shared" si="3"/>
        <v>1</v>
      </c>
      <c r="G65" s="82" t="s">
        <v>171</v>
      </c>
      <c r="H65" s="82" t="s">
        <v>128</v>
      </c>
      <c r="I65" s="82" t="s">
        <v>153</v>
      </c>
      <c r="J65" s="152">
        <v>45058</v>
      </c>
      <c r="K65" s="82" t="s">
        <v>1318</v>
      </c>
      <c r="L65" s="81" t="s">
        <v>353</v>
      </c>
      <c r="M65" s="86" t="s">
        <v>729</v>
      </c>
      <c r="N65" s="82" t="s">
        <v>110</v>
      </c>
    </row>
    <row r="66" spans="1:15" ht="15" customHeight="1">
      <c r="A66" s="178" t="s">
        <v>40</v>
      </c>
      <c r="B66" s="80" t="s">
        <v>365</v>
      </c>
      <c r="C66" s="138">
        <f t="shared" si="2"/>
        <v>0</v>
      </c>
      <c r="D66" s="87"/>
      <c r="E66" s="87"/>
      <c r="F66" s="139">
        <f t="shared" si="3"/>
        <v>0</v>
      </c>
      <c r="G66" s="82" t="s">
        <v>151</v>
      </c>
      <c r="H66" s="81" t="s">
        <v>110</v>
      </c>
      <c r="I66" s="81" t="s">
        <v>110</v>
      </c>
      <c r="J66" s="164" t="s">
        <v>110</v>
      </c>
      <c r="K66" s="82" t="s">
        <v>1317</v>
      </c>
      <c r="L66" s="81" t="s">
        <v>129</v>
      </c>
      <c r="M66" s="82" t="s">
        <v>110</v>
      </c>
      <c r="N66" s="82" t="s">
        <v>1314</v>
      </c>
      <c r="O66" s="108" t="s">
        <v>110</v>
      </c>
    </row>
    <row r="67" spans="1:15" ht="15" customHeight="1">
      <c r="A67" s="178" t="s">
        <v>705</v>
      </c>
      <c r="B67" s="82" t="s">
        <v>365</v>
      </c>
      <c r="C67" s="138">
        <f t="shared" si="2"/>
        <v>0</v>
      </c>
      <c r="D67" s="87"/>
      <c r="E67" s="87"/>
      <c r="F67" s="139">
        <f t="shared" si="3"/>
        <v>0</v>
      </c>
      <c r="G67" s="82" t="s">
        <v>502</v>
      </c>
      <c r="H67" s="81" t="s">
        <v>110</v>
      </c>
      <c r="I67" s="81" t="s">
        <v>110</v>
      </c>
      <c r="J67" s="164" t="s">
        <v>110</v>
      </c>
      <c r="K67" s="82" t="s">
        <v>1317</v>
      </c>
      <c r="L67" s="81" t="s">
        <v>255</v>
      </c>
      <c r="M67" s="82" t="s">
        <v>110</v>
      </c>
      <c r="N67" s="82" t="s">
        <v>1314</v>
      </c>
      <c r="O67" s="108" t="s">
        <v>110</v>
      </c>
    </row>
    <row r="68" spans="1:15" ht="15" customHeight="1">
      <c r="A68" s="178" t="s">
        <v>41</v>
      </c>
      <c r="B68" s="82" t="s">
        <v>272</v>
      </c>
      <c r="C68" s="138">
        <f t="shared" si="2"/>
        <v>1</v>
      </c>
      <c r="D68" s="87"/>
      <c r="E68" s="87"/>
      <c r="F68" s="139">
        <f t="shared" si="3"/>
        <v>1</v>
      </c>
      <c r="G68" s="82" t="s">
        <v>171</v>
      </c>
      <c r="H68" s="82" t="s">
        <v>440</v>
      </c>
      <c r="I68" s="82" t="s">
        <v>153</v>
      </c>
      <c r="J68" s="152">
        <v>45104</v>
      </c>
      <c r="K68" s="82" t="s">
        <v>173</v>
      </c>
      <c r="L68" s="81" t="s">
        <v>926</v>
      </c>
      <c r="M68" s="82" t="s">
        <v>110</v>
      </c>
      <c r="N68" s="82" t="s">
        <v>110</v>
      </c>
    </row>
    <row r="69" spans="1:15" ht="15" customHeight="1">
      <c r="A69" s="82" t="s">
        <v>110</v>
      </c>
      <c r="B69" s="82" t="s">
        <v>110</v>
      </c>
      <c r="C69" s="138" t="s">
        <v>110</v>
      </c>
      <c r="D69" s="87"/>
      <c r="E69" s="87"/>
      <c r="F69" s="139" t="s">
        <v>110</v>
      </c>
      <c r="G69" s="82" t="s">
        <v>171</v>
      </c>
      <c r="H69" s="82" t="s">
        <v>140</v>
      </c>
      <c r="I69" s="166" t="s">
        <v>229</v>
      </c>
      <c r="J69" s="152" t="s">
        <v>115</v>
      </c>
      <c r="K69" s="82" t="s">
        <v>173</v>
      </c>
      <c r="L69" s="82" t="s">
        <v>730</v>
      </c>
      <c r="M69" s="81" t="s">
        <v>1404</v>
      </c>
      <c r="N69" s="82" t="s">
        <v>110</v>
      </c>
    </row>
    <row r="70" spans="1:15" ht="15" customHeight="1">
      <c r="A70" s="82" t="s">
        <v>110</v>
      </c>
      <c r="B70" s="82" t="s">
        <v>110</v>
      </c>
      <c r="C70" s="138" t="s">
        <v>110</v>
      </c>
      <c r="D70" s="87"/>
      <c r="E70" s="87"/>
      <c r="F70" s="139" t="s">
        <v>110</v>
      </c>
      <c r="G70" s="82" t="s">
        <v>171</v>
      </c>
      <c r="H70" s="82" t="s">
        <v>440</v>
      </c>
      <c r="I70" s="82" t="s">
        <v>153</v>
      </c>
      <c r="J70" s="152" t="s">
        <v>115</v>
      </c>
      <c r="K70" s="82" t="s">
        <v>1317</v>
      </c>
      <c r="L70" s="81" t="s">
        <v>389</v>
      </c>
      <c r="M70" s="82" t="s">
        <v>110</v>
      </c>
      <c r="N70" s="82" t="s">
        <v>110</v>
      </c>
    </row>
    <row r="71" spans="1:15" ht="15" customHeight="1">
      <c r="A71" s="80" t="s">
        <v>42</v>
      </c>
      <c r="B71" s="82" t="s">
        <v>272</v>
      </c>
      <c r="C71" s="138">
        <f>IF(B71="Да, разработан",1,0)</f>
        <v>1</v>
      </c>
      <c r="D71" s="87"/>
      <c r="E71" s="87"/>
      <c r="F71" s="139">
        <f>C71*(1-D71-E71)</f>
        <v>1</v>
      </c>
      <c r="G71" s="82" t="s">
        <v>171</v>
      </c>
      <c r="H71" s="82" t="s">
        <v>122</v>
      </c>
      <c r="I71" s="82" t="s">
        <v>153</v>
      </c>
      <c r="J71" s="152" t="s">
        <v>115</v>
      </c>
      <c r="K71" s="82" t="s">
        <v>173</v>
      </c>
      <c r="L71" s="81" t="s">
        <v>283</v>
      </c>
      <c r="M71" s="82" t="s">
        <v>731</v>
      </c>
      <c r="N71" s="82" t="s">
        <v>110</v>
      </c>
    </row>
    <row r="72" spans="1:15" ht="15" customHeight="1">
      <c r="A72" s="180" t="s">
        <v>43</v>
      </c>
      <c r="B72" s="159"/>
      <c r="C72" s="156"/>
      <c r="D72" s="163"/>
      <c r="E72" s="163"/>
      <c r="F72" s="148"/>
      <c r="G72" s="163"/>
      <c r="H72" s="159"/>
      <c r="I72" s="163"/>
      <c r="J72" s="158"/>
      <c r="K72" s="159"/>
      <c r="L72" s="159"/>
      <c r="M72" s="159"/>
      <c r="N72" s="159"/>
    </row>
    <row r="73" spans="1:15" ht="15" customHeight="1">
      <c r="A73" s="178" t="s">
        <v>44</v>
      </c>
      <c r="B73" s="82" t="s">
        <v>272</v>
      </c>
      <c r="C73" s="138">
        <f t="shared" ref="C73:C79" si="4">IF(B73="Да, разработан",1,0)</f>
        <v>1</v>
      </c>
      <c r="D73" s="87"/>
      <c r="E73" s="87"/>
      <c r="F73" s="139">
        <f t="shared" ref="F73:F79" si="5">C73*(1-D73-E73)</f>
        <v>1</v>
      </c>
      <c r="G73" s="82" t="s">
        <v>171</v>
      </c>
      <c r="H73" s="82" t="s">
        <v>116</v>
      </c>
      <c r="I73" s="82" t="s">
        <v>153</v>
      </c>
      <c r="J73" s="152">
        <v>45078</v>
      </c>
      <c r="K73" s="82" t="s">
        <v>1317</v>
      </c>
      <c r="L73" s="81" t="s">
        <v>856</v>
      </c>
      <c r="M73" s="82" t="s">
        <v>857</v>
      </c>
      <c r="N73" s="82" t="s">
        <v>110</v>
      </c>
    </row>
    <row r="74" spans="1:15" ht="15" customHeight="1">
      <c r="A74" s="178" t="s">
        <v>706</v>
      </c>
      <c r="B74" s="82" t="s">
        <v>272</v>
      </c>
      <c r="C74" s="138">
        <f t="shared" si="4"/>
        <v>1</v>
      </c>
      <c r="D74" s="87"/>
      <c r="E74" s="87"/>
      <c r="F74" s="139">
        <f t="shared" si="5"/>
        <v>1</v>
      </c>
      <c r="G74" s="82" t="s">
        <v>171</v>
      </c>
      <c r="H74" s="82" t="s">
        <v>116</v>
      </c>
      <c r="I74" s="82" t="s">
        <v>456</v>
      </c>
      <c r="J74" s="152" t="s">
        <v>115</v>
      </c>
      <c r="K74" s="82" t="s">
        <v>1318</v>
      </c>
      <c r="L74" s="81" t="s">
        <v>455</v>
      </c>
      <c r="M74" s="82" t="s">
        <v>1000</v>
      </c>
      <c r="N74" s="82" t="s">
        <v>110</v>
      </c>
    </row>
    <row r="75" spans="1:15" ht="15" customHeight="1">
      <c r="A75" s="178" t="s">
        <v>45</v>
      </c>
      <c r="B75" s="82" t="s">
        <v>272</v>
      </c>
      <c r="C75" s="138">
        <f t="shared" si="4"/>
        <v>1</v>
      </c>
      <c r="D75" s="87"/>
      <c r="E75" s="87"/>
      <c r="F75" s="139">
        <f t="shared" si="5"/>
        <v>1</v>
      </c>
      <c r="G75" s="82" t="s">
        <v>171</v>
      </c>
      <c r="H75" s="82" t="s">
        <v>116</v>
      </c>
      <c r="I75" s="82" t="s">
        <v>153</v>
      </c>
      <c r="J75" s="152" t="s">
        <v>115</v>
      </c>
      <c r="K75" s="82" t="s">
        <v>1317</v>
      </c>
      <c r="L75" s="82" t="s">
        <v>801</v>
      </c>
      <c r="M75" s="82" t="s">
        <v>110</v>
      </c>
      <c r="N75" s="82" t="s">
        <v>110</v>
      </c>
    </row>
    <row r="76" spans="1:15" ht="15" customHeight="1">
      <c r="A76" s="178" t="s">
        <v>46</v>
      </c>
      <c r="B76" s="82" t="s">
        <v>272</v>
      </c>
      <c r="C76" s="138">
        <f t="shared" si="4"/>
        <v>1</v>
      </c>
      <c r="D76" s="87"/>
      <c r="E76" s="87"/>
      <c r="F76" s="139">
        <f t="shared" si="5"/>
        <v>1</v>
      </c>
      <c r="G76" s="82" t="s">
        <v>171</v>
      </c>
      <c r="H76" s="82" t="s">
        <v>116</v>
      </c>
      <c r="I76" s="82" t="s">
        <v>153</v>
      </c>
      <c r="J76" s="152" t="s">
        <v>115</v>
      </c>
      <c r="K76" s="82" t="s">
        <v>1317</v>
      </c>
      <c r="L76" s="81" t="s">
        <v>278</v>
      </c>
      <c r="M76" s="82" t="s">
        <v>110</v>
      </c>
      <c r="N76" s="86" t="s">
        <v>1303</v>
      </c>
      <c r="O76" s="108" t="s">
        <v>110</v>
      </c>
    </row>
    <row r="77" spans="1:15" ht="15" customHeight="1">
      <c r="A77" s="178" t="s">
        <v>47</v>
      </c>
      <c r="B77" s="82" t="s">
        <v>272</v>
      </c>
      <c r="C77" s="138">
        <f t="shared" si="4"/>
        <v>1</v>
      </c>
      <c r="D77" s="87"/>
      <c r="E77" s="87"/>
      <c r="F77" s="139">
        <f t="shared" si="5"/>
        <v>1</v>
      </c>
      <c r="G77" s="82" t="s">
        <v>171</v>
      </c>
      <c r="H77" s="82" t="s">
        <v>116</v>
      </c>
      <c r="I77" s="82" t="s">
        <v>153</v>
      </c>
      <c r="J77" s="152" t="s">
        <v>115</v>
      </c>
      <c r="K77" s="82" t="s">
        <v>1317</v>
      </c>
      <c r="L77" s="81" t="s">
        <v>732</v>
      </c>
      <c r="M77" s="82" t="s">
        <v>898</v>
      </c>
      <c r="N77" s="82" t="s">
        <v>110</v>
      </c>
    </row>
    <row r="78" spans="1:15" ht="15" customHeight="1">
      <c r="A78" s="178" t="s">
        <v>707</v>
      </c>
      <c r="B78" s="82" t="s">
        <v>272</v>
      </c>
      <c r="C78" s="138">
        <f t="shared" si="4"/>
        <v>1</v>
      </c>
      <c r="D78" s="87"/>
      <c r="E78" s="87"/>
      <c r="F78" s="139">
        <f t="shared" si="5"/>
        <v>1</v>
      </c>
      <c r="G78" s="82" t="s">
        <v>171</v>
      </c>
      <c r="H78" s="82" t="s">
        <v>122</v>
      </c>
      <c r="I78" s="82" t="s">
        <v>153</v>
      </c>
      <c r="J78" s="152" t="s">
        <v>115</v>
      </c>
      <c r="K78" s="82" t="s">
        <v>173</v>
      </c>
      <c r="L78" s="81" t="s">
        <v>733</v>
      </c>
      <c r="M78" s="82" t="s">
        <v>110</v>
      </c>
      <c r="N78" s="82" t="s">
        <v>110</v>
      </c>
    </row>
    <row r="79" spans="1:15" ht="15" customHeight="1">
      <c r="A79" s="178" t="s">
        <v>48</v>
      </c>
      <c r="B79" s="82" t="s">
        <v>272</v>
      </c>
      <c r="C79" s="138">
        <f t="shared" si="4"/>
        <v>1</v>
      </c>
      <c r="D79" s="87"/>
      <c r="E79" s="87"/>
      <c r="F79" s="139">
        <f t="shared" si="5"/>
        <v>1</v>
      </c>
      <c r="G79" s="82" t="s">
        <v>171</v>
      </c>
      <c r="H79" s="82" t="s">
        <v>141</v>
      </c>
      <c r="I79" s="80" t="s">
        <v>222</v>
      </c>
      <c r="J79" s="152" t="s">
        <v>115</v>
      </c>
      <c r="K79" s="82" t="s">
        <v>173</v>
      </c>
      <c r="L79" s="81" t="s">
        <v>403</v>
      </c>
      <c r="M79" s="82" t="s">
        <v>404</v>
      </c>
      <c r="N79" s="82" t="s">
        <v>110</v>
      </c>
    </row>
    <row r="80" spans="1:15" ht="15" customHeight="1">
      <c r="A80" s="178" t="s">
        <v>49</v>
      </c>
      <c r="B80" s="82" t="s">
        <v>272</v>
      </c>
      <c r="C80" s="138">
        <f>IF(B80="Да, разработан",1,0)</f>
        <v>1</v>
      </c>
      <c r="D80" s="87"/>
      <c r="E80" s="87"/>
      <c r="F80" s="139">
        <f>C80*(1-D80-E80)</f>
        <v>1</v>
      </c>
      <c r="G80" s="82" t="s">
        <v>171</v>
      </c>
      <c r="H80" s="82" t="s">
        <v>116</v>
      </c>
      <c r="I80" s="82" t="s">
        <v>153</v>
      </c>
      <c r="J80" s="152">
        <v>45051</v>
      </c>
      <c r="K80" s="82" t="s">
        <v>1317</v>
      </c>
      <c r="L80" s="81" t="s">
        <v>410</v>
      </c>
      <c r="M80" s="82" t="s">
        <v>734</v>
      </c>
      <c r="N80" s="82" t="s">
        <v>110</v>
      </c>
    </row>
    <row r="81" spans="1:15" ht="15" customHeight="1">
      <c r="A81" s="178" t="s">
        <v>708</v>
      </c>
      <c r="B81" s="82" t="s">
        <v>272</v>
      </c>
      <c r="C81" s="138">
        <f>IF(B81="Да, разработан",1,0)</f>
        <v>1</v>
      </c>
      <c r="D81" s="87"/>
      <c r="E81" s="87"/>
      <c r="F81" s="139">
        <f>C81*(1-D81-E81)</f>
        <v>1</v>
      </c>
      <c r="G81" s="82" t="s">
        <v>171</v>
      </c>
      <c r="H81" s="82" t="s">
        <v>116</v>
      </c>
      <c r="I81" s="80" t="s">
        <v>153</v>
      </c>
      <c r="J81" s="152" t="s">
        <v>115</v>
      </c>
      <c r="K81" s="82" t="s">
        <v>173</v>
      </c>
      <c r="L81" s="81" t="s">
        <v>164</v>
      </c>
      <c r="M81" s="82" t="s">
        <v>815</v>
      </c>
      <c r="N81" s="82" t="s">
        <v>110</v>
      </c>
    </row>
    <row r="82" spans="1:15" ht="15" customHeight="1">
      <c r="A82" s="82" t="s">
        <v>110</v>
      </c>
      <c r="B82" s="82" t="s">
        <v>110</v>
      </c>
      <c r="C82" s="138" t="s">
        <v>110</v>
      </c>
      <c r="D82" s="87"/>
      <c r="E82" s="87"/>
      <c r="F82" s="139" t="s">
        <v>110</v>
      </c>
      <c r="G82" s="82" t="s">
        <v>171</v>
      </c>
      <c r="H82" s="82" t="s">
        <v>141</v>
      </c>
      <c r="I82" s="80" t="s">
        <v>222</v>
      </c>
      <c r="J82" s="152" t="s">
        <v>115</v>
      </c>
      <c r="K82" s="82" t="s">
        <v>173</v>
      </c>
      <c r="L82" s="81" t="s">
        <v>735</v>
      </c>
      <c r="M82" s="82" t="s">
        <v>110</v>
      </c>
      <c r="N82" s="82" t="s">
        <v>110</v>
      </c>
    </row>
    <row r="83" spans="1:15" ht="15" customHeight="1">
      <c r="A83" s="82" t="s">
        <v>51</v>
      </c>
      <c r="B83" s="82" t="s">
        <v>272</v>
      </c>
      <c r="C83" s="138">
        <f>IF(B83="Да, разработан",1,0)</f>
        <v>1</v>
      </c>
      <c r="D83" s="87"/>
      <c r="E83" s="87"/>
      <c r="F83" s="139">
        <f>C83*(1-D83-E83)</f>
        <v>1</v>
      </c>
      <c r="G83" s="82" t="s">
        <v>171</v>
      </c>
      <c r="H83" s="82" t="s">
        <v>232</v>
      </c>
      <c r="I83" s="82" t="s">
        <v>153</v>
      </c>
      <c r="J83" s="152">
        <v>45058</v>
      </c>
      <c r="K83" s="82" t="s">
        <v>1317</v>
      </c>
      <c r="L83" s="82" t="s">
        <v>736</v>
      </c>
      <c r="M83" s="82" t="s">
        <v>737</v>
      </c>
      <c r="N83" s="82" t="s">
        <v>110</v>
      </c>
    </row>
    <row r="84" spans="1:15" ht="15" customHeight="1">
      <c r="A84" s="82" t="s">
        <v>110</v>
      </c>
      <c r="B84" s="82" t="s">
        <v>110</v>
      </c>
      <c r="C84" s="138" t="s">
        <v>110</v>
      </c>
      <c r="D84" s="87"/>
      <c r="E84" s="87"/>
      <c r="F84" s="139" t="s">
        <v>110</v>
      </c>
      <c r="G84" s="82" t="s">
        <v>171</v>
      </c>
      <c r="H84" s="82" t="s">
        <v>141</v>
      </c>
      <c r="I84" s="82" t="s">
        <v>434</v>
      </c>
      <c r="J84" s="152" t="s">
        <v>115</v>
      </c>
      <c r="K84" s="82" t="s">
        <v>173</v>
      </c>
      <c r="L84" s="85" t="s">
        <v>738</v>
      </c>
      <c r="M84" s="82" t="s">
        <v>110</v>
      </c>
      <c r="N84" s="82" t="s">
        <v>110</v>
      </c>
    </row>
    <row r="85" spans="1:15" ht="15" customHeight="1">
      <c r="A85" s="82" t="s">
        <v>52</v>
      </c>
      <c r="B85" s="82" t="s">
        <v>365</v>
      </c>
      <c r="C85" s="138">
        <f>IF(B85="Да, разработан",1,0)</f>
        <v>0</v>
      </c>
      <c r="D85" s="87"/>
      <c r="E85" s="87"/>
      <c r="F85" s="139">
        <f>C85*(1-D85-E85)</f>
        <v>0</v>
      </c>
      <c r="G85" s="82" t="s">
        <v>502</v>
      </c>
      <c r="H85" s="81" t="s">
        <v>110</v>
      </c>
      <c r="I85" s="81" t="s">
        <v>110</v>
      </c>
      <c r="J85" s="164" t="s">
        <v>110</v>
      </c>
      <c r="K85" s="82" t="s">
        <v>1317</v>
      </c>
      <c r="L85" s="82" t="s">
        <v>999</v>
      </c>
      <c r="M85" s="82" t="s">
        <v>110</v>
      </c>
      <c r="N85" s="82" t="s">
        <v>1314</v>
      </c>
      <c r="O85" s="108" t="s">
        <v>110</v>
      </c>
    </row>
    <row r="86" spans="1:15" ht="15" customHeight="1">
      <c r="A86" s="80" t="s">
        <v>53</v>
      </c>
      <c r="B86" s="82" t="s">
        <v>272</v>
      </c>
      <c r="C86" s="138">
        <f>IF(B86="Да, разработан",1,0)</f>
        <v>1</v>
      </c>
      <c r="D86" s="87"/>
      <c r="E86" s="87"/>
      <c r="F86" s="139">
        <f>C86*(1-D86-E86)</f>
        <v>1</v>
      </c>
      <c r="G86" s="82" t="s">
        <v>171</v>
      </c>
      <c r="H86" s="82" t="s">
        <v>140</v>
      </c>
      <c r="I86" s="80" t="s">
        <v>233</v>
      </c>
      <c r="J86" s="152" t="s">
        <v>115</v>
      </c>
      <c r="K86" s="82" t="s">
        <v>173</v>
      </c>
      <c r="L86" s="82" t="s">
        <v>739</v>
      </c>
      <c r="M86" s="82" t="s">
        <v>418</v>
      </c>
      <c r="N86" s="82" t="s">
        <v>110</v>
      </c>
    </row>
    <row r="87" spans="1:15" ht="15" customHeight="1">
      <c r="A87" s="82" t="s">
        <v>54</v>
      </c>
      <c r="B87" s="82" t="s">
        <v>272</v>
      </c>
      <c r="C87" s="138">
        <f>IF(B87="Да, разработан",1,0)</f>
        <v>1</v>
      </c>
      <c r="D87" s="87"/>
      <c r="E87" s="87"/>
      <c r="F87" s="139">
        <f>C87*(1-D87-E87)</f>
        <v>1</v>
      </c>
      <c r="G87" s="82" t="s">
        <v>171</v>
      </c>
      <c r="H87" s="82" t="s">
        <v>116</v>
      </c>
      <c r="I87" s="80" t="s">
        <v>234</v>
      </c>
      <c r="J87" s="152">
        <v>45058</v>
      </c>
      <c r="K87" s="82" t="s">
        <v>173</v>
      </c>
      <c r="L87" s="82" t="s">
        <v>740</v>
      </c>
      <c r="M87" s="82" t="s">
        <v>110</v>
      </c>
      <c r="N87" s="82" t="s">
        <v>110</v>
      </c>
    </row>
    <row r="88" spans="1:15" ht="15" customHeight="1">
      <c r="A88" s="80" t="s">
        <v>55</v>
      </c>
      <c r="B88" s="82" t="s">
        <v>272</v>
      </c>
      <c r="C88" s="138">
        <f>IF(B88="Да, разработан",1,0)</f>
        <v>1</v>
      </c>
      <c r="D88" s="87"/>
      <c r="E88" s="87"/>
      <c r="F88" s="139">
        <f>C88*(1-D88-E88)</f>
        <v>1</v>
      </c>
      <c r="G88" s="82" t="s">
        <v>171</v>
      </c>
      <c r="H88" s="82" t="s">
        <v>116</v>
      </c>
      <c r="I88" s="80" t="s">
        <v>153</v>
      </c>
      <c r="J88" s="152" t="s">
        <v>115</v>
      </c>
      <c r="K88" s="82" t="s">
        <v>173</v>
      </c>
      <c r="L88" s="81" t="s">
        <v>805</v>
      </c>
      <c r="M88" s="82" t="s">
        <v>816</v>
      </c>
      <c r="N88" s="82" t="s">
        <v>110</v>
      </c>
    </row>
    <row r="89" spans="1:15" ht="15" customHeight="1">
      <c r="A89" s="82" t="s">
        <v>110</v>
      </c>
      <c r="B89" s="82" t="s">
        <v>110</v>
      </c>
      <c r="C89" s="138" t="s">
        <v>110</v>
      </c>
      <c r="D89" s="87"/>
      <c r="E89" s="87"/>
      <c r="F89" s="139" t="s">
        <v>110</v>
      </c>
      <c r="G89" s="82" t="s">
        <v>171</v>
      </c>
      <c r="H89" s="82" t="s">
        <v>141</v>
      </c>
      <c r="I89" s="80" t="s">
        <v>222</v>
      </c>
      <c r="J89" s="152" t="s">
        <v>115</v>
      </c>
      <c r="K89" s="82" t="s">
        <v>173</v>
      </c>
      <c r="L89" s="82" t="s">
        <v>235</v>
      </c>
      <c r="M89" s="82" t="s">
        <v>421</v>
      </c>
      <c r="N89" s="82" t="s">
        <v>110</v>
      </c>
    </row>
    <row r="90" spans="1:15" ht="15" customHeight="1">
      <c r="A90" s="180" t="s">
        <v>56</v>
      </c>
      <c r="B90" s="159"/>
      <c r="C90" s="156"/>
      <c r="D90" s="163"/>
      <c r="E90" s="163"/>
      <c r="F90" s="148"/>
      <c r="G90" s="163"/>
      <c r="H90" s="159"/>
      <c r="I90" s="163"/>
      <c r="J90" s="158"/>
      <c r="K90" s="159"/>
      <c r="L90" s="159"/>
      <c r="M90" s="159"/>
      <c r="N90" s="159"/>
    </row>
    <row r="91" spans="1:15" ht="15" customHeight="1">
      <c r="A91" s="82" t="s">
        <v>57</v>
      </c>
      <c r="B91" s="82" t="s">
        <v>365</v>
      </c>
      <c r="C91" s="138">
        <f>IF(B91="Да, разработан",1,0)</f>
        <v>0</v>
      </c>
      <c r="D91" s="87"/>
      <c r="E91" s="87"/>
      <c r="F91" s="139">
        <f>C91*(1-D91-E91)</f>
        <v>0</v>
      </c>
      <c r="G91" s="82" t="s">
        <v>502</v>
      </c>
      <c r="H91" s="81" t="s">
        <v>110</v>
      </c>
      <c r="I91" s="81" t="s">
        <v>110</v>
      </c>
      <c r="J91" s="164" t="s">
        <v>110</v>
      </c>
      <c r="K91" s="82" t="s">
        <v>1317</v>
      </c>
      <c r="L91" s="81" t="s">
        <v>132</v>
      </c>
      <c r="M91" s="82" t="s">
        <v>110</v>
      </c>
      <c r="N91" s="82" t="s">
        <v>1314</v>
      </c>
      <c r="O91" s="108" t="s">
        <v>110</v>
      </c>
    </row>
    <row r="92" spans="1:15" ht="15" customHeight="1">
      <c r="A92" s="80" t="s">
        <v>58</v>
      </c>
      <c r="B92" s="82" t="s">
        <v>272</v>
      </c>
      <c r="C92" s="138">
        <f>IF(B92="Да, разработан",1,0)</f>
        <v>1</v>
      </c>
      <c r="D92" s="87"/>
      <c r="E92" s="87"/>
      <c r="F92" s="139">
        <f>C92*(1-D92-E92)</f>
        <v>1</v>
      </c>
      <c r="G92" s="82" t="s">
        <v>171</v>
      </c>
      <c r="H92" s="82" t="s">
        <v>116</v>
      </c>
      <c r="I92" s="82" t="s">
        <v>153</v>
      </c>
      <c r="J92" s="152">
        <v>45099</v>
      </c>
      <c r="K92" s="82" t="s">
        <v>1317</v>
      </c>
      <c r="L92" s="81" t="s">
        <v>133</v>
      </c>
      <c r="M92" s="86" t="s">
        <v>924</v>
      </c>
      <c r="N92" s="82" t="s">
        <v>110</v>
      </c>
    </row>
    <row r="93" spans="1:15" ht="15" customHeight="1">
      <c r="A93" s="80" t="s">
        <v>59</v>
      </c>
      <c r="B93" s="82" t="s">
        <v>272</v>
      </c>
      <c r="C93" s="138">
        <f>IF(B93="Да, разработан",1,0)</f>
        <v>1</v>
      </c>
      <c r="D93" s="87"/>
      <c r="E93" s="87"/>
      <c r="F93" s="139">
        <f>C93*(1-D93-E93)</f>
        <v>1</v>
      </c>
      <c r="G93" s="82" t="s">
        <v>171</v>
      </c>
      <c r="H93" s="82" t="s">
        <v>122</v>
      </c>
      <c r="I93" s="82" t="s">
        <v>153</v>
      </c>
      <c r="J93" s="152">
        <v>45044</v>
      </c>
      <c r="K93" s="82" t="s">
        <v>1318</v>
      </c>
      <c r="L93" s="81" t="s">
        <v>294</v>
      </c>
      <c r="M93" s="82" t="s">
        <v>741</v>
      </c>
      <c r="N93" s="82" t="s">
        <v>110</v>
      </c>
    </row>
    <row r="94" spans="1:15" ht="15" customHeight="1">
      <c r="A94" s="80" t="s">
        <v>60</v>
      </c>
      <c r="B94" s="82" t="s">
        <v>272</v>
      </c>
      <c r="C94" s="138">
        <f>IF(B94="Да, разработан",1,0)</f>
        <v>1</v>
      </c>
      <c r="D94" s="87"/>
      <c r="E94" s="87"/>
      <c r="F94" s="139">
        <f>C94*(1-D94-E94)</f>
        <v>1</v>
      </c>
      <c r="G94" s="82" t="s">
        <v>171</v>
      </c>
      <c r="H94" s="82" t="s">
        <v>116</v>
      </c>
      <c r="I94" s="82" t="s">
        <v>153</v>
      </c>
      <c r="J94" s="152" t="s">
        <v>115</v>
      </c>
      <c r="K94" s="82" t="s">
        <v>1317</v>
      </c>
      <c r="L94" s="82" t="s">
        <v>597</v>
      </c>
      <c r="M94" s="82" t="s">
        <v>742</v>
      </c>
      <c r="N94" s="82" t="s">
        <v>110</v>
      </c>
    </row>
    <row r="95" spans="1:15" ht="15" customHeight="1">
      <c r="A95" s="82" t="s">
        <v>110</v>
      </c>
      <c r="B95" s="82" t="s">
        <v>110</v>
      </c>
      <c r="C95" s="138" t="s">
        <v>110</v>
      </c>
      <c r="D95" s="87"/>
      <c r="E95" s="87"/>
      <c r="F95" s="139" t="s">
        <v>110</v>
      </c>
      <c r="G95" s="82" t="s">
        <v>171</v>
      </c>
      <c r="H95" s="82" t="s">
        <v>140</v>
      </c>
      <c r="I95" s="82" t="s">
        <v>236</v>
      </c>
      <c r="J95" s="152" t="s">
        <v>115</v>
      </c>
      <c r="K95" s="82" t="s">
        <v>173</v>
      </c>
      <c r="L95" s="81" t="s">
        <v>743</v>
      </c>
      <c r="M95" s="82" t="s">
        <v>110</v>
      </c>
      <c r="N95" s="82" t="s">
        <v>110</v>
      </c>
    </row>
    <row r="96" spans="1:15" ht="15" customHeight="1">
      <c r="A96" s="178" t="s">
        <v>709</v>
      </c>
      <c r="B96" s="82" t="s">
        <v>272</v>
      </c>
      <c r="C96" s="138">
        <f>IF(B96="Да, разработан",1,0)</f>
        <v>1</v>
      </c>
      <c r="D96" s="87"/>
      <c r="E96" s="87"/>
      <c r="F96" s="139">
        <f>C96*(1-D96-E96)</f>
        <v>1</v>
      </c>
      <c r="G96" s="82" t="s">
        <v>171</v>
      </c>
      <c r="H96" s="82" t="s">
        <v>114</v>
      </c>
      <c r="I96" s="82" t="s">
        <v>153</v>
      </c>
      <c r="J96" s="152">
        <v>45050</v>
      </c>
      <c r="K96" s="82" t="s">
        <v>1317</v>
      </c>
      <c r="L96" s="82" t="s">
        <v>744</v>
      </c>
      <c r="M96" s="82" t="s">
        <v>745</v>
      </c>
      <c r="N96" s="82" t="s">
        <v>110</v>
      </c>
    </row>
    <row r="97" spans="1:15" ht="15" customHeight="1">
      <c r="A97" s="82" t="s">
        <v>61</v>
      </c>
      <c r="B97" s="82" t="s">
        <v>272</v>
      </c>
      <c r="C97" s="138">
        <f>IF(B97="Да, разработан",1,0)</f>
        <v>1</v>
      </c>
      <c r="D97" s="87"/>
      <c r="E97" s="87"/>
      <c r="F97" s="139">
        <f>C97*(1-D97-E97)</f>
        <v>1</v>
      </c>
      <c r="G97" s="82" t="s">
        <v>171</v>
      </c>
      <c r="H97" s="82" t="s">
        <v>114</v>
      </c>
      <c r="I97" s="82" t="s">
        <v>153</v>
      </c>
      <c r="J97" s="152">
        <v>45041</v>
      </c>
      <c r="K97" s="82" t="s">
        <v>1317</v>
      </c>
      <c r="L97" s="153" t="s">
        <v>746</v>
      </c>
      <c r="M97" s="82" t="s">
        <v>747</v>
      </c>
      <c r="N97" s="82" t="s">
        <v>110</v>
      </c>
    </row>
    <row r="98" spans="1:15" ht="15" customHeight="1">
      <c r="A98" s="180" t="s">
        <v>62</v>
      </c>
      <c r="B98" s="159"/>
      <c r="C98" s="156"/>
      <c r="D98" s="163"/>
      <c r="E98" s="163"/>
      <c r="F98" s="148"/>
      <c r="G98" s="163"/>
      <c r="H98" s="159"/>
      <c r="I98" s="163"/>
      <c r="J98" s="158"/>
      <c r="K98" s="159"/>
      <c r="L98" s="163"/>
      <c r="M98" s="159"/>
      <c r="N98" s="159"/>
    </row>
    <row r="99" spans="1:15" ht="15" customHeight="1">
      <c r="A99" s="82" t="s">
        <v>63</v>
      </c>
      <c r="B99" s="82" t="s">
        <v>272</v>
      </c>
      <c r="C99" s="138">
        <f t="shared" ref="C99:C104" si="6">IF(B99="Да, разработан",1,0)</f>
        <v>1</v>
      </c>
      <c r="D99" s="87"/>
      <c r="E99" s="87"/>
      <c r="F99" s="139">
        <f t="shared" ref="F99:F104" si="7">C99*(1-D99-E99)</f>
        <v>1</v>
      </c>
      <c r="G99" s="82" t="s">
        <v>171</v>
      </c>
      <c r="H99" s="82" t="s">
        <v>116</v>
      </c>
      <c r="I99" s="80" t="s">
        <v>153</v>
      </c>
      <c r="J99" s="152" t="s">
        <v>115</v>
      </c>
      <c r="K99" s="82" t="s">
        <v>1317</v>
      </c>
      <c r="L99" s="81" t="s">
        <v>791</v>
      </c>
      <c r="M99" s="82" t="s">
        <v>993</v>
      </c>
      <c r="N99" s="82" t="s">
        <v>110</v>
      </c>
    </row>
    <row r="100" spans="1:15" ht="15" customHeight="1">
      <c r="A100" s="82" t="s">
        <v>65</v>
      </c>
      <c r="B100" s="82" t="s">
        <v>365</v>
      </c>
      <c r="C100" s="138">
        <f t="shared" si="6"/>
        <v>0</v>
      </c>
      <c r="D100" s="87"/>
      <c r="E100" s="87"/>
      <c r="F100" s="139">
        <f t="shared" si="7"/>
        <v>0</v>
      </c>
      <c r="G100" s="82" t="s">
        <v>502</v>
      </c>
      <c r="H100" s="81" t="s">
        <v>110</v>
      </c>
      <c r="I100" s="81" t="s">
        <v>110</v>
      </c>
      <c r="J100" s="164" t="s">
        <v>110</v>
      </c>
      <c r="K100" s="82" t="s">
        <v>1317</v>
      </c>
      <c r="L100" s="82" t="s">
        <v>748</v>
      </c>
      <c r="M100" s="82" t="s">
        <v>110</v>
      </c>
      <c r="N100" s="82" t="s">
        <v>1314</v>
      </c>
      <c r="O100" s="108" t="s">
        <v>110</v>
      </c>
    </row>
    <row r="101" spans="1:15" ht="15" customHeight="1">
      <c r="A101" s="82" t="s">
        <v>66</v>
      </c>
      <c r="B101" s="82" t="s">
        <v>272</v>
      </c>
      <c r="C101" s="138">
        <f t="shared" si="6"/>
        <v>1</v>
      </c>
      <c r="D101" s="87"/>
      <c r="E101" s="87"/>
      <c r="F101" s="139">
        <f t="shared" si="7"/>
        <v>1</v>
      </c>
      <c r="G101" s="82" t="s">
        <v>171</v>
      </c>
      <c r="H101" s="82" t="s">
        <v>116</v>
      </c>
      <c r="I101" s="82" t="s">
        <v>153</v>
      </c>
      <c r="J101" s="152">
        <v>45042</v>
      </c>
      <c r="K101" s="82" t="s">
        <v>1318</v>
      </c>
      <c r="L101" s="82" t="s">
        <v>749</v>
      </c>
      <c r="M101" s="82" t="s">
        <v>817</v>
      </c>
      <c r="N101" s="82" t="s">
        <v>110</v>
      </c>
    </row>
    <row r="102" spans="1:15" ht="15" customHeight="1">
      <c r="A102" s="82" t="s">
        <v>67</v>
      </c>
      <c r="B102" s="82" t="s">
        <v>272</v>
      </c>
      <c r="C102" s="138">
        <f t="shared" si="6"/>
        <v>1</v>
      </c>
      <c r="D102" s="87"/>
      <c r="E102" s="87"/>
      <c r="F102" s="139">
        <f t="shared" si="7"/>
        <v>1</v>
      </c>
      <c r="G102" s="82" t="s">
        <v>171</v>
      </c>
      <c r="H102" s="82" t="s">
        <v>116</v>
      </c>
      <c r="I102" s="82" t="s">
        <v>153</v>
      </c>
      <c r="J102" s="152" t="s">
        <v>115</v>
      </c>
      <c r="K102" s="82" t="s">
        <v>1317</v>
      </c>
      <c r="L102" s="82" t="s">
        <v>237</v>
      </c>
      <c r="M102" s="82" t="s">
        <v>994</v>
      </c>
      <c r="N102" s="82" t="s">
        <v>110</v>
      </c>
    </row>
    <row r="103" spans="1:15" ht="15" customHeight="1">
      <c r="A103" s="82" t="s">
        <v>69</v>
      </c>
      <c r="B103" s="82" t="s">
        <v>272</v>
      </c>
      <c r="C103" s="138">
        <f t="shared" si="6"/>
        <v>1</v>
      </c>
      <c r="D103" s="87"/>
      <c r="E103" s="87"/>
      <c r="F103" s="139">
        <f t="shared" si="7"/>
        <v>1</v>
      </c>
      <c r="G103" s="82" t="s">
        <v>171</v>
      </c>
      <c r="H103" s="82" t="s">
        <v>116</v>
      </c>
      <c r="I103" s="80" t="s">
        <v>918</v>
      </c>
      <c r="J103" s="152" t="s">
        <v>115</v>
      </c>
      <c r="K103" s="82" t="s">
        <v>1317</v>
      </c>
      <c r="L103" s="82" t="s">
        <v>865</v>
      </c>
      <c r="M103" s="82" t="s">
        <v>995</v>
      </c>
      <c r="N103" s="82" t="s">
        <v>110</v>
      </c>
    </row>
    <row r="104" spans="1:15" ht="15" customHeight="1">
      <c r="A104" s="82" t="s">
        <v>70</v>
      </c>
      <c r="B104" s="82" t="s">
        <v>272</v>
      </c>
      <c r="C104" s="138">
        <f t="shared" si="6"/>
        <v>1</v>
      </c>
      <c r="D104" s="87"/>
      <c r="E104" s="87"/>
      <c r="F104" s="139">
        <f t="shared" si="7"/>
        <v>1</v>
      </c>
      <c r="G104" s="82" t="s">
        <v>171</v>
      </c>
      <c r="H104" s="82" t="s">
        <v>116</v>
      </c>
      <c r="I104" s="82" t="s">
        <v>441</v>
      </c>
      <c r="J104" s="152">
        <v>45086</v>
      </c>
      <c r="K104" s="82" t="s">
        <v>173</v>
      </c>
      <c r="L104" s="85" t="s">
        <v>422</v>
      </c>
      <c r="M104" s="82" t="s">
        <v>972</v>
      </c>
      <c r="N104" s="82" t="s">
        <v>110</v>
      </c>
    </row>
    <row r="105" spans="1:15" ht="15" customHeight="1">
      <c r="A105" s="82" t="s">
        <v>110</v>
      </c>
      <c r="B105" s="82" t="s">
        <v>110</v>
      </c>
      <c r="C105" s="138" t="s">
        <v>110</v>
      </c>
      <c r="D105" s="87"/>
      <c r="E105" s="87"/>
      <c r="F105" s="139" t="s">
        <v>110</v>
      </c>
      <c r="G105" s="82" t="s">
        <v>171</v>
      </c>
      <c r="H105" s="82" t="s">
        <v>140</v>
      </c>
      <c r="I105" s="80" t="s">
        <v>222</v>
      </c>
      <c r="J105" s="152" t="s">
        <v>115</v>
      </c>
      <c r="K105" s="82" t="s">
        <v>173</v>
      </c>
      <c r="L105" s="82" t="s">
        <v>423</v>
      </c>
      <c r="M105" s="82" t="s">
        <v>424</v>
      </c>
      <c r="N105" s="82" t="s">
        <v>110</v>
      </c>
    </row>
    <row r="106" spans="1:15" ht="15" customHeight="1">
      <c r="A106" s="178" t="s">
        <v>710</v>
      </c>
      <c r="B106" s="82" t="s">
        <v>272</v>
      </c>
      <c r="C106" s="138">
        <f>IF(B106="Да, разработан",1,0)</f>
        <v>1</v>
      </c>
      <c r="D106" s="87"/>
      <c r="E106" s="87"/>
      <c r="F106" s="139">
        <f>C106*(1-D106-E106)</f>
        <v>1</v>
      </c>
      <c r="G106" s="82" t="s">
        <v>171</v>
      </c>
      <c r="H106" s="82" t="s">
        <v>122</v>
      </c>
      <c r="I106" s="82" t="s">
        <v>153</v>
      </c>
      <c r="J106" s="152">
        <v>45079</v>
      </c>
      <c r="K106" s="82" t="s">
        <v>1317</v>
      </c>
      <c r="L106" s="81" t="s">
        <v>135</v>
      </c>
      <c r="M106" s="82" t="s">
        <v>899</v>
      </c>
      <c r="N106" s="82" t="s">
        <v>110</v>
      </c>
    </row>
    <row r="107" spans="1:15" ht="15" customHeight="1">
      <c r="A107" s="82" t="s">
        <v>71</v>
      </c>
      <c r="B107" s="82" t="s">
        <v>272</v>
      </c>
      <c r="C107" s="138">
        <f>IF(B107="Да, разработан",1,0)</f>
        <v>1</v>
      </c>
      <c r="D107" s="87"/>
      <c r="E107" s="87"/>
      <c r="F107" s="139">
        <f>C107*(1-D107-E107)</f>
        <v>1</v>
      </c>
      <c r="G107" s="82" t="s">
        <v>171</v>
      </c>
      <c r="H107" s="82" t="s">
        <v>116</v>
      </c>
      <c r="I107" s="82" t="s">
        <v>153</v>
      </c>
      <c r="J107" s="152">
        <v>45083</v>
      </c>
      <c r="K107" s="82" t="s">
        <v>1317</v>
      </c>
      <c r="L107" s="82" t="s">
        <v>901</v>
      </c>
      <c r="M107" s="82" t="s">
        <v>900</v>
      </c>
      <c r="N107" s="82" t="s">
        <v>110</v>
      </c>
    </row>
    <row r="108" spans="1:15" ht="15" customHeight="1">
      <c r="A108" s="82" t="s">
        <v>110</v>
      </c>
      <c r="B108" s="82" t="s">
        <v>110</v>
      </c>
      <c r="C108" s="138" t="s">
        <v>110</v>
      </c>
      <c r="D108" s="87"/>
      <c r="E108" s="87"/>
      <c r="F108" s="139" t="s">
        <v>110</v>
      </c>
      <c r="G108" s="82" t="s">
        <v>171</v>
      </c>
      <c r="H108" s="82" t="s">
        <v>141</v>
      </c>
      <c r="I108" s="80" t="s">
        <v>238</v>
      </c>
      <c r="J108" s="152" t="s">
        <v>115</v>
      </c>
      <c r="K108" s="82" t="s">
        <v>173</v>
      </c>
      <c r="L108" s="81" t="s">
        <v>239</v>
      </c>
      <c r="M108" s="82" t="s">
        <v>426</v>
      </c>
      <c r="N108" s="82" t="s">
        <v>110</v>
      </c>
    </row>
    <row r="109" spans="1:15" ht="15" customHeight="1">
      <c r="A109" s="82" t="s">
        <v>110</v>
      </c>
      <c r="B109" s="82" t="s">
        <v>110</v>
      </c>
      <c r="C109" s="138" t="s">
        <v>110</v>
      </c>
      <c r="D109" s="87"/>
      <c r="E109" s="87"/>
      <c r="F109" s="139" t="s">
        <v>110</v>
      </c>
      <c r="G109" s="82" t="s">
        <v>171</v>
      </c>
      <c r="H109" s="82" t="s">
        <v>116</v>
      </c>
      <c r="I109" s="82" t="s">
        <v>153</v>
      </c>
      <c r="J109" s="152">
        <v>45092</v>
      </c>
      <c r="K109" s="82" t="s">
        <v>173</v>
      </c>
      <c r="L109" s="82" t="s">
        <v>919</v>
      </c>
      <c r="M109" s="82" t="s">
        <v>110</v>
      </c>
      <c r="N109" s="82" t="s">
        <v>110</v>
      </c>
    </row>
    <row r="110" spans="1:15" ht="15" customHeight="1">
      <c r="A110" s="82" t="s">
        <v>72</v>
      </c>
      <c r="B110" s="82" t="s">
        <v>272</v>
      </c>
      <c r="C110" s="138">
        <f>IF(B110="Да, разработан",1,0)</f>
        <v>1</v>
      </c>
      <c r="D110" s="87"/>
      <c r="E110" s="87"/>
      <c r="F110" s="139">
        <f>C110*(1-D110-E110)</f>
        <v>1</v>
      </c>
      <c r="G110" s="82" t="s">
        <v>171</v>
      </c>
      <c r="H110" s="82" t="s">
        <v>114</v>
      </c>
      <c r="I110" s="82" t="s">
        <v>153</v>
      </c>
      <c r="J110" s="152">
        <v>45090</v>
      </c>
      <c r="K110" s="82" t="s">
        <v>173</v>
      </c>
      <c r="L110" s="81" t="s">
        <v>446</v>
      </c>
      <c r="M110" s="82" t="s">
        <v>110</v>
      </c>
      <c r="N110" s="82" t="s">
        <v>110</v>
      </c>
    </row>
    <row r="111" spans="1:15" ht="15" customHeight="1">
      <c r="A111" s="82" t="s">
        <v>110</v>
      </c>
      <c r="B111" s="82" t="s">
        <v>110</v>
      </c>
      <c r="C111" s="138" t="s">
        <v>110</v>
      </c>
      <c r="D111" s="87"/>
      <c r="E111" s="87"/>
      <c r="F111" s="139" t="s">
        <v>110</v>
      </c>
      <c r="G111" s="82" t="s">
        <v>171</v>
      </c>
      <c r="H111" s="82" t="s">
        <v>240</v>
      </c>
      <c r="I111" s="80" t="s">
        <v>222</v>
      </c>
      <c r="J111" s="152" t="s">
        <v>115</v>
      </c>
      <c r="K111" s="82" t="s">
        <v>173</v>
      </c>
      <c r="L111" s="81" t="s">
        <v>427</v>
      </c>
      <c r="M111" s="85" t="s">
        <v>428</v>
      </c>
      <c r="N111" s="82" t="s">
        <v>110</v>
      </c>
    </row>
    <row r="112" spans="1:15" ht="15" customHeight="1">
      <c r="A112" s="82" t="s">
        <v>110</v>
      </c>
      <c r="B112" s="82" t="s">
        <v>110</v>
      </c>
      <c r="C112" s="138" t="s">
        <v>110</v>
      </c>
      <c r="D112" s="87"/>
      <c r="E112" s="87"/>
      <c r="F112" s="139" t="s">
        <v>110</v>
      </c>
      <c r="G112" s="82" t="s">
        <v>171</v>
      </c>
      <c r="H112" s="82" t="s">
        <v>114</v>
      </c>
      <c r="I112" s="82" t="s">
        <v>153</v>
      </c>
      <c r="J112" s="152">
        <v>45090</v>
      </c>
      <c r="K112" s="82" t="s">
        <v>1318</v>
      </c>
      <c r="L112" s="81" t="s">
        <v>886</v>
      </c>
      <c r="M112" s="85" t="s">
        <v>920</v>
      </c>
      <c r="N112" s="82" t="s">
        <v>110</v>
      </c>
    </row>
    <row r="113" spans="1:15" ht="15" customHeight="1">
      <c r="A113" s="80" t="s">
        <v>73</v>
      </c>
      <c r="B113" s="82" t="s">
        <v>272</v>
      </c>
      <c r="C113" s="138">
        <f>IF(B113="Да, разработан",1,0)</f>
        <v>1</v>
      </c>
      <c r="D113" s="87"/>
      <c r="E113" s="87"/>
      <c r="F113" s="139">
        <f>C113*(1-D113-E113)</f>
        <v>1</v>
      </c>
      <c r="G113" s="82" t="s">
        <v>171</v>
      </c>
      <c r="H113" s="82" t="s">
        <v>116</v>
      </c>
      <c r="I113" s="82" t="s">
        <v>153</v>
      </c>
      <c r="J113" s="152">
        <v>45121</v>
      </c>
      <c r="K113" s="82" t="s">
        <v>1317</v>
      </c>
      <c r="L113" s="82" t="s">
        <v>241</v>
      </c>
      <c r="M113" s="82" t="s">
        <v>110</v>
      </c>
      <c r="N113" s="82" t="s">
        <v>110</v>
      </c>
    </row>
    <row r="114" spans="1:15" ht="15" customHeight="1">
      <c r="A114" s="180" t="s">
        <v>74</v>
      </c>
      <c r="B114" s="159"/>
      <c r="C114" s="156"/>
      <c r="D114" s="163"/>
      <c r="E114" s="163"/>
      <c r="F114" s="148"/>
      <c r="G114" s="163"/>
      <c r="H114" s="159"/>
      <c r="I114" s="163"/>
      <c r="J114" s="158"/>
      <c r="K114" s="159"/>
      <c r="L114" s="163"/>
      <c r="M114" s="159"/>
      <c r="N114" s="159"/>
    </row>
    <row r="115" spans="1:15" ht="15" customHeight="1">
      <c r="A115" s="178" t="s">
        <v>64</v>
      </c>
      <c r="B115" s="82" t="s">
        <v>272</v>
      </c>
      <c r="C115" s="138">
        <f>IF(B115="Да, разработан",1,0)</f>
        <v>1</v>
      </c>
      <c r="D115" s="87"/>
      <c r="E115" s="87"/>
      <c r="F115" s="139">
        <f>C115*(1-D115-E115)</f>
        <v>1</v>
      </c>
      <c r="G115" s="82" t="s">
        <v>171</v>
      </c>
      <c r="H115" s="82" t="s">
        <v>114</v>
      </c>
      <c r="I115" s="82" t="s">
        <v>153</v>
      </c>
      <c r="J115" s="152">
        <v>45090</v>
      </c>
      <c r="K115" s="82" t="s">
        <v>173</v>
      </c>
      <c r="L115" s="81" t="s">
        <v>436</v>
      </c>
      <c r="M115" s="82" t="s">
        <v>110</v>
      </c>
      <c r="N115" s="82" t="s">
        <v>110</v>
      </c>
    </row>
    <row r="116" spans="1:15" ht="15" customHeight="1">
      <c r="A116" s="82" t="s">
        <v>110</v>
      </c>
      <c r="B116" s="82" t="s">
        <v>110</v>
      </c>
      <c r="C116" s="138" t="s">
        <v>110</v>
      </c>
      <c r="D116" s="87"/>
      <c r="E116" s="87"/>
      <c r="F116" s="139" t="s">
        <v>110</v>
      </c>
      <c r="G116" s="82" t="s">
        <v>171</v>
      </c>
      <c r="H116" s="82" t="s">
        <v>141</v>
      </c>
      <c r="I116" s="82" t="s">
        <v>242</v>
      </c>
      <c r="J116" s="152" t="s">
        <v>115</v>
      </c>
      <c r="K116" s="82" t="s">
        <v>173</v>
      </c>
      <c r="L116" s="82" t="s">
        <v>437</v>
      </c>
      <c r="M116" s="82" t="s">
        <v>438</v>
      </c>
      <c r="N116" s="82" t="s">
        <v>110</v>
      </c>
    </row>
    <row r="117" spans="1:15" ht="15" customHeight="1">
      <c r="A117" s="178" t="s">
        <v>75</v>
      </c>
      <c r="B117" s="82" t="s">
        <v>272</v>
      </c>
      <c r="C117" s="138">
        <f>IF(B117="Да, разработан",1,0)</f>
        <v>1</v>
      </c>
      <c r="D117" s="87"/>
      <c r="E117" s="87"/>
      <c r="F117" s="139">
        <f>C117*(1-D117-E117)</f>
        <v>1</v>
      </c>
      <c r="G117" s="82" t="s">
        <v>171</v>
      </c>
      <c r="H117" s="82" t="s">
        <v>114</v>
      </c>
      <c r="I117" s="82" t="s">
        <v>153</v>
      </c>
      <c r="J117" s="152" t="s">
        <v>115</v>
      </c>
      <c r="K117" s="82" t="s">
        <v>1317</v>
      </c>
      <c r="L117" s="82" t="s">
        <v>289</v>
      </c>
      <c r="M117" s="82" t="s">
        <v>110</v>
      </c>
      <c r="N117" s="82" t="s">
        <v>1327</v>
      </c>
      <c r="O117" s="108" t="s">
        <v>110</v>
      </c>
    </row>
    <row r="118" spans="1:15" ht="15" customHeight="1">
      <c r="A118" s="82" t="s">
        <v>68</v>
      </c>
      <c r="B118" s="82" t="s">
        <v>272</v>
      </c>
      <c r="C118" s="138">
        <f>IF(B118="Да, разработан",1,0)</f>
        <v>1</v>
      </c>
      <c r="D118" s="87"/>
      <c r="E118" s="87"/>
      <c r="F118" s="139">
        <f>C118*(1-D118-E118)</f>
        <v>1</v>
      </c>
      <c r="G118" s="82" t="s">
        <v>171</v>
      </c>
      <c r="H118" s="82" t="s">
        <v>114</v>
      </c>
      <c r="I118" s="82" t="s">
        <v>153</v>
      </c>
      <c r="J118" s="152">
        <v>45048</v>
      </c>
      <c r="K118" s="82" t="s">
        <v>1317</v>
      </c>
      <c r="L118" s="81" t="s">
        <v>243</v>
      </c>
      <c r="M118" s="82" t="s">
        <v>750</v>
      </c>
      <c r="N118" s="82" t="s">
        <v>110</v>
      </c>
    </row>
    <row r="119" spans="1:15" ht="15" customHeight="1">
      <c r="A119" s="82" t="s">
        <v>110</v>
      </c>
      <c r="B119" s="82" t="s">
        <v>110</v>
      </c>
      <c r="C119" s="138" t="s">
        <v>110</v>
      </c>
      <c r="D119" s="87"/>
      <c r="E119" s="87"/>
      <c r="F119" s="139" t="s">
        <v>110</v>
      </c>
      <c r="G119" s="82" t="s">
        <v>171</v>
      </c>
      <c r="H119" s="82" t="s">
        <v>114</v>
      </c>
      <c r="I119" s="82" t="s">
        <v>153</v>
      </c>
      <c r="J119" s="152">
        <v>45048</v>
      </c>
      <c r="K119" s="82" t="s">
        <v>173</v>
      </c>
      <c r="L119" s="82" t="s">
        <v>473</v>
      </c>
      <c r="M119" s="82" t="s">
        <v>110</v>
      </c>
      <c r="N119" s="82" t="s">
        <v>110</v>
      </c>
    </row>
    <row r="120" spans="1:15" ht="15" customHeight="1">
      <c r="A120" s="80" t="s">
        <v>76</v>
      </c>
      <c r="B120" s="82" t="s">
        <v>272</v>
      </c>
      <c r="C120" s="138">
        <f>IF(B120="Да, разработан",1,0)</f>
        <v>1</v>
      </c>
      <c r="D120" s="87">
        <v>0.5</v>
      </c>
      <c r="E120" s="87"/>
      <c r="F120" s="139">
        <f>C120*(1-D120-E120)</f>
        <v>0.5</v>
      </c>
      <c r="G120" s="181" t="s">
        <v>171</v>
      </c>
      <c r="H120" s="82" t="s">
        <v>122</v>
      </c>
      <c r="I120" s="82" t="s">
        <v>1552</v>
      </c>
      <c r="J120" s="182" t="s">
        <v>110</v>
      </c>
      <c r="K120" s="82" t="s">
        <v>1318</v>
      </c>
      <c r="L120" s="81" t="s">
        <v>1553</v>
      </c>
      <c r="M120" s="82" t="s">
        <v>110</v>
      </c>
      <c r="N120" s="82" t="s">
        <v>1554</v>
      </c>
      <c r="O120" s="108" t="s">
        <v>110</v>
      </c>
    </row>
    <row r="121" spans="1:15" ht="15" customHeight="1">
      <c r="A121" s="82" t="s">
        <v>110</v>
      </c>
      <c r="B121" s="82" t="s">
        <v>110</v>
      </c>
      <c r="C121" s="138" t="s">
        <v>110</v>
      </c>
      <c r="D121" s="87"/>
      <c r="E121" s="87"/>
      <c r="F121" s="139" t="s">
        <v>110</v>
      </c>
      <c r="G121" s="82" t="s">
        <v>151</v>
      </c>
      <c r="H121" s="82" t="s">
        <v>110</v>
      </c>
      <c r="I121" s="82" t="s">
        <v>110</v>
      </c>
      <c r="J121" s="152" t="s">
        <v>110</v>
      </c>
      <c r="K121" s="82" t="s">
        <v>173</v>
      </c>
      <c r="L121" s="81" t="s">
        <v>244</v>
      </c>
      <c r="M121" s="82" t="s">
        <v>110</v>
      </c>
      <c r="N121" s="82" t="s">
        <v>1562</v>
      </c>
      <c r="O121" s="108" t="s">
        <v>110</v>
      </c>
    </row>
    <row r="122" spans="1:15" ht="15" customHeight="1">
      <c r="A122" s="80" t="s">
        <v>77</v>
      </c>
      <c r="B122" s="82" t="s">
        <v>272</v>
      </c>
      <c r="C122" s="138">
        <f>IF(B122="Да, разработан",1,0)</f>
        <v>1</v>
      </c>
      <c r="D122" s="87"/>
      <c r="E122" s="87"/>
      <c r="F122" s="139">
        <f>C122*(1-D122-E122)</f>
        <v>1</v>
      </c>
      <c r="G122" s="82" t="s">
        <v>171</v>
      </c>
      <c r="H122" s="82" t="s">
        <v>116</v>
      </c>
      <c r="I122" s="82" t="s">
        <v>153</v>
      </c>
      <c r="J122" s="152" t="s">
        <v>996</v>
      </c>
      <c r="K122" s="82" t="s">
        <v>173</v>
      </c>
      <c r="L122" s="81" t="s">
        <v>998</v>
      </c>
      <c r="M122" s="81" t="s">
        <v>997</v>
      </c>
      <c r="N122" s="82" t="s">
        <v>110</v>
      </c>
      <c r="O122" s="183"/>
    </row>
    <row r="123" spans="1:15" ht="15" customHeight="1">
      <c r="A123" s="82" t="s">
        <v>110</v>
      </c>
      <c r="B123" s="82" t="s">
        <v>110</v>
      </c>
      <c r="C123" s="138" t="s">
        <v>110</v>
      </c>
      <c r="D123" s="87"/>
      <c r="E123" s="87"/>
      <c r="F123" s="139" t="s">
        <v>110</v>
      </c>
      <c r="G123" s="82" t="s">
        <v>171</v>
      </c>
      <c r="H123" s="82" t="s">
        <v>141</v>
      </c>
      <c r="I123" s="80" t="s">
        <v>245</v>
      </c>
      <c r="J123" s="152" t="s">
        <v>115</v>
      </c>
      <c r="K123" s="82" t="s">
        <v>173</v>
      </c>
      <c r="L123" s="81" t="s">
        <v>399</v>
      </c>
      <c r="M123" s="82" t="s">
        <v>110</v>
      </c>
      <c r="N123" s="82" t="s">
        <v>110</v>
      </c>
    </row>
    <row r="124" spans="1:15" ht="15" customHeight="1">
      <c r="A124" s="82" t="s">
        <v>78</v>
      </c>
      <c r="B124" s="82" t="s">
        <v>272</v>
      </c>
      <c r="C124" s="138">
        <f>IF(B124="Да, разработан",1,0)</f>
        <v>1</v>
      </c>
      <c r="D124" s="87"/>
      <c r="E124" s="87"/>
      <c r="F124" s="139">
        <f>C124*(1-D124-E124)</f>
        <v>1</v>
      </c>
      <c r="G124" s="82" t="s">
        <v>171</v>
      </c>
      <c r="H124" s="82" t="s">
        <v>116</v>
      </c>
      <c r="I124" s="82" t="s">
        <v>153</v>
      </c>
      <c r="J124" s="152">
        <v>45058</v>
      </c>
      <c r="K124" s="82" t="s">
        <v>1317</v>
      </c>
      <c r="L124" s="82" t="s">
        <v>819</v>
      </c>
      <c r="M124" s="82" t="s">
        <v>818</v>
      </c>
      <c r="N124" s="82" t="s">
        <v>110</v>
      </c>
    </row>
    <row r="125" spans="1:15" ht="15" customHeight="1">
      <c r="A125" s="82" t="s">
        <v>79</v>
      </c>
      <c r="B125" s="82" t="s">
        <v>272</v>
      </c>
      <c r="C125" s="138">
        <f>IF(B125="Да, разработан",1,0)</f>
        <v>1</v>
      </c>
      <c r="D125" s="87"/>
      <c r="E125" s="87"/>
      <c r="F125" s="139">
        <f>C125*(1-D125-E125)</f>
        <v>1</v>
      </c>
      <c r="G125" s="82" t="s">
        <v>171</v>
      </c>
      <c r="H125" s="82" t="s">
        <v>116</v>
      </c>
      <c r="I125" s="82" t="s">
        <v>153</v>
      </c>
      <c r="J125" s="152">
        <v>45078</v>
      </c>
      <c r="K125" s="82" t="s">
        <v>173</v>
      </c>
      <c r="L125" s="81" t="s">
        <v>566</v>
      </c>
      <c r="M125" s="82" t="s">
        <v>902</v>
      </c>
      <c r="N125" s="82" t="s">
        <v>110</v>
      </c>
    </row>
    <row r="126" spans="1:15" ht="15" customHeight="1">
      <c r="A126" s="82" t="s">
        <v>80</v>
      </c>
      <c r="B126" s="82" t="s">
        <v>272</v>
      </c>
      <c r="C126" s="138">
        <f>IF(B126="Да, разработан",1,0)</f>
        <v>1</v>
      </c>
      <c r="D126" s="87"/>
      <c r="E126" s="87"/>
      <c r="F126" s="139">
        <f>C126*(1-D126-E126)</f>
        <v>1</v>
      </c>
      <c r="G126" s="82" t="s">
        <v>171</v>
      </c>
      <c r="H126" s="82" t="s">
        <v>116</v>
      </c>
      <c r="I126" s="82" t="s">
        <v>153</v>
      </c>
      <c r="J126" s="152">
        <v>45058</v>
      </c>
      <c r="K126" s="82" t="s">
        <v>173</v>
      </c>
      <c r="L126" s="81" t="s">
        <v>751</v>
      </c>
      <c r="M126" s="82" t="s">
        <v>110</v>
      </c>
      <c r="N126" s="82" t="s">
        <v>110</v>
      </c>
    </row>
    <row r="127" spans="1:15" ht="15" customHeight="1">
      <c r="A127" s="82" t="s">
        <v>110</v>
      </c>
      <c r="B127" s="82" t="s">
        <v>110</v>
      </c>
      <c r="C127" s="138" t="s">
        <v>110</v>
      </c>
      <c r="D127" s="87"/>
      <c r="E127" s="87"/>
      <c r="F127" s="139" t="s">
        <v>110</v>
      </c>
      <c r="G127" s="82" t="s">
        <v>171</v>
      </c>
      <c r="H127" s="82" t="s">
        <v>116</v>
      </c>
      <c r="I127" s="82" t="s">
        <v>153</v>
      </c>
      <c r="J127" s="152">
        <v>45070</v>
      </c>
      <c r="K127" s="82" t="s">
        <v>1317</v>
      </c>
      <c r="L127" s="82" t="s">
        <v>829</v>
      </c>
      <c r="M127" s="82" t="s">
        <v>110</v>
      </c>
      <c r="N127" s="82" t="s">
        <v>110</v>
      </c>
    </row>
    <row r="128" spans="1:15" ht="15" customHeight="1">
      <c r="A128" s="82" t="s">
        <v>81</v>
      </c>
      <c r="B128" s="82" t="s">
        <v>272</v>
      </c>
      <c r="C128" s="138">
        <f>IF(B128="Да, разработан",1,0)</f>
        <v>1</v>
      </c>
      <c r="D128" s="87"/>
      <c r="E128" s="87"/>
      <c r="F128" s="139">
        <f>C128*(1-D128-E128)</f>
        <v>1</v>
      </c>
      <c r="G128" s="82" t="s">
        <v>171</v>
      </c>
      <c r="H128" s="82" t="s">
        <v>116</v>
      </c>
      <c r="I128" s="82" t="s">
        <v>153</v>
      </c>
      <c r="J128" s="152">
        <v>45077</v>
      </c>
      <c r="K128" s="82" t="s">
        <v>173</v>
      </c>
      <c r="L128" s="81" t="s">
        <v>429</v>
      </c>
      <c r="M128" s="82" t="s">
        <v>903</v>
      </c>
      <c r="N128" s="82" t="s">
        <v>110</v>
      </c>
    </row>
    <row r="129" spans="1:15" ht="15" customHeight="1">
      <c r="A129" s="82" t="s">
        <v>110</v>
      </c>
      <c r="B129" s="82" t="s">
        <v>110</v>
      </c>
      <c r="C129" s="138" t="s">
        <v>110</v>
      </c>
      <c r="D129" s="87"/>
      <c r="E129" s="87"/>
      <c r="F129" s="139" t="s">
        <v>110</v>
      </c>
      <c r="G129" s="82" t="s">
        <v>171</v>
      </c>
      <c r="H129" s="82" t="s">
        <v>1405</v>
      </c>
      <c r="I129" s="82" t="s">
        <v>921</v>
      </c>
      <c r="J129" s="152" t="s">
        <v>115</v>
      </c>
      <c r="K129" s="82" t="s">
        <v>173</v>
      </c>
      <c r="L129" s="81" t="s">
        <v>246</v>
      </c>
      <c r="M129" s="82" t="s">
        <v>110</v>
      </c>
      <c r="N129" s="82" t="s">
        <v>110</v>
      </c>
    </row>
    <row r="130" spans="1:15" ht="15" customHeight="1">
      <c r="A130" s="82" t="s">
        <v>110</v>
      </c>
      <c r="B130" s="82" t="s">
        <v>110</v>
      </c>
      <c r="C130" s="138" t="s">
        <v>110</v>
      </c>
      <c r="D130" s="87"/>
      <c r="E130" s="87"/>
      <c r="F130" s="139" t="s">
        <v>110</v>
      </c>
      <c r="G130" s="82" t="s">
        <v>171</v>
      </c>
      <c r="H130" s="82" t="s">
        <v>257</v>
      </c>
      <c r="I130" s="82" t="s">
        <v>922</v>
      </c>
      <c r="J130" s="152" t="s">
        <v>115</v>
      </c>
      <c r="K130" s="82" t="s">
        <v>173</v>
      </c>
      <c r="L130" s="81" t="s">
        <v>246</v>
      </c>
      <c r="M130" s="82" t="s">
        <v>110</v>
      </c>
      <c r="N130" s="82" t="s">
        <v>110</v>
      </c>
    </row>
    <row r="131" spans="1:15" ht="15" customHeight="1">
      <c r="A131" s="178" t="s">
        <v>82</v>
      </c>
      <c r="B131" s="82" t="s">
        <v>365</v>
      </c>
      <c r="C131" s="138">
        <f>IF(B131="Да, разработан",1,0)</f>
        <v>0</v>
      </c>
      <c r="D131" s="87"/>
      <c r="E131" s="87"/>
      <c r="F131" s="139">
        <f>C131*(1-D131-E131)</f>
        <v>0</v>
      </c>
      <c r="G131" s="82" t="s">
        <v>502</v>
      </c>
      <c r="H131" s="81" t="s">
        <v>110</v>
      </c>
      <c r="I131" s="81" t="s">
        <v>110</v>
      </c>
      <c r="J131" s="164" t="s">
        <v>110</v>
      </c>
      <c r="K131" s="82" t="s">
        <v>1320</v>
      </c>
      <c r="L131" s="81" t="s">
        <v>494</v>
      </c>
      <c r="M131" s="82" t="s">
        <v>110</v>
      </c>
      <c r="N131" s="82" t="s">
        <v>1314</v>
      </c>
      <c r="O131" s="108" t="s">
        <v>110</v>
      </c>
    </row>
    <row r="132" spans="1:15" ht="15" customHeight="1">
      <c r="A132" s="178" t="s">
        <v>83</v>
      </c>
      <c r="B132" s="82" t="s">
        <v>365</v>
      </c>
      <c r="C132" s="138">
        <f>IF(B132="Да, разработан",1,0)</f>
        <v>0</v>
      </c>
      <c r="D132" s="87"/>
      <c r="E132" s="87"/>
      <c r="F132" s="139">
        <f>C132*(1-D132-E132)</f>
        <v>0</v>
      </c>
      <c r="G132" s="82" t="s">
        <v>502</v>
      </c>
      <c r="H132" s="82"/>
      <c r="I132" s="82"/>
      <c r="J132" s="152"/>
      <c r="K132" s="82" t="s">
        <v>1318</v>
      </c>
      <c r="L132" s="81" t="s">
        <v>752</v>
      </c>
      <c r="M132" s="82" t="s">
        <v>110</v>
      </c>
      <c r="N132" s="82" t="s">
        <v>1314</v>
      </c>
      <c r="O132" s="108" t="s">
        <v>110</v>
      </c>
    </row>
    <row r="133" spans="1:15" ht="16" customHeight="1">
      <c r="A133" s="251" t="s">
        <v>1566</v>
      </c>
      <c r="B133" s="179"/>
      <c r="C133" s="206"/>
      <c r="D133" s="179"/>
      <c r="E133" s="179"/>
      <c r="F133" s="206"/>
      <c r="G133" s="179"/>
      <c r="H133" s="179"/>
      <c r="I133" s="179"/>
      <c r="J133" s="204"/>
      <c r="K133" s="179"/>
      <c r="L133" s="179"/>
      <c r="M133" s="179"/>
      <c r="N133" s="179"/>
    </row>
    <row r="134" spans="1:15">
      <c r="A134" s="88"/>
      <c r="B134" s="89"/>
      <c r="C134" s="47"/>
      <c r="D134" s="32"/>
      <c r="E134" s="32"/>
      <c r="F134" s="9"/>
      <c r="G134" s="30"/>
      <c r="H134" s="30"/>
      <c r="I134" s="30"/>
      <c r="J134" s="93"/>
      <c r="K134" s="30"/>
      <c r="L134" s="30"/>
      <c r="M134" s="30"/>
      <c r="N134" s="30"/>
    </row>
  </sheetData>
  <mergeCells count="16">
    <mergeCell ref="E4:E5"/>
    <mergeCell ref="M4:M5"/>
    <mergeCell ref="A1:N1"/>
    <mergeCell ref="N3:N5"/>
    <mergeCell ref="K3:M3"/>
    <mergeCell ref="I3:I5"/>
    <mergeCell ref="J3:J5"/>
    <mergeCell ref="K4:K5"/>
    <mergeCell ref="L4:L5"/>
    <mergeCell ref="A3:A5"/>
    <mergeCell ref="C4:C5"/>
    <mergeCell ref="D4:D5"/>
    <mergeCell ref="F4:F5"/>
    <mergeCell ref="C3:F3"/>
    <mergeCell ref="G3:G5"/>
    <mergeCell ref="H3:H5"/>
  </mergeCells>
  <dataValidations count="3">
    <dataValidation type="list" allowBlank="1" showInputMessage="1" showErrorMessage="1" sqref="WUY983023:WUY983114 B106:B107 B47 B7:B8 B99:B104 B65519:B65610 B131055:B131146 B196591:B196682 B262127:B262218 B327663:B327754 B393199:B393290 B458735:B458826 B524271:B524362 B589807:B589898 B655343:B655434 B720879:B720970 B786415:B786506 B851951:B852042 B917487:B917578 B983023:B983114 B124:B126 B122 B120 B91:B94 B85:B88 B71 B73:B81 B131:B132 B27 B45 B29 B59:B60 B42 B53 B56:B57 B35:B36 B96:B97 B113 B49:B50 B110 B83 B31:B33 B62 B128 IM65519:IM65610 SI65519:SI65610 ACE65519:ACE65610 AMA65519:AMA65610 AVW65519:AVW65610 BFS65519:BFS65610 BPO65519:BPO65610 BZK65519:BZK65610 CJG65519:CJG65610 CTC65519:CTC65610 DCY65519:DCY65610 DMU65519:DMU65610 DWQ65519:DWQ65610 EGM65519:EGM65610 EQI65519:EQI65610 FAE65519:FAE65610 FKA65519:FKA65610 FTW65519:FTW65610 GDS65519:GDS65610 GNO65519:GNO65610 GXK65519:GXK65610 HHG65519:HHG65610 HRC65519:HRC65610 IAY65519:IAY65610 IKU65519:IKU65610 IUQ65519:IUQ65610 JEM65519:JEM65610 JOI65519:JOI65610 JYE65519:JYE65610 KIA65519:KIA65610 KRW65519:KRW65610 LBS65519:LBS65610 LLO65519:LLO65610 LVK65519:LVK65610 MFG65519:MFG65610 MPC65519:MPC65610 MYY65519:MYY65610 NIU65519:NIU65610 NSQ65519:NSQ65610 OCM65519:OCM65610 OMI65519:OMI65610 OWE65519:OWE65610 PGA65519:PGA65610 PPW65519:PPW65610 PZS65519:PZS65610 QJO65519:QJO65610 QTK65519:QTK65610 RDG65519:RDG65610 RNC65519:RNC65610 RWY65519:RWY65610 SGU65519:SGU65610 SQQ65519:SQQ65610 TAM65519:TAM65610 TKI65519:TKI65610 TUE65519:TUE65610 UEA65519:UEA65610 UNW65519:UNW65610 UXS65519:UXS65610 VHO65519:VHO65610 VRK65519:VRK65610 WBG65519:WBG65610 WLC65519:WLC65610 WUY65519:WUY65610 IM131055:IM131146 SI131055:SI131146 ACE131055:ACE131146 AMA131055:AMA131146 AVW131055:AVW131146 BFS131055:BFS131146 BPO131055:BPO131146 BZK131055:BZK131146 CJG131055:CJG131146 CTC131055:CTC131146 DCY131055:DCY131146 DMU131055:DMU131146 DWQ131055:DWQ131146 EGM131055:EGM131146 EQI131055:EQI131146 FAE131055:FAE131146 FKA131055:FKA131146 FTW131055:FTW131146 GDS131055:GDS131146 GNO131055:GNO131146 GXK131055:GXK131146 HHG131055:HHG131146 HRC131055:HRC131146 IAY131055:IAY131146 IKU131055:IKU131146 IUQ131055:IUQ131146 JEM131055:JEM131146 JOI131055:JOI131146 JYE131055:JYE131146 KIA131055:KIA131146 KRW131055:KRW131146 LBS131055:LBS131146 LLO131055:LLO131146 LVK131055:LVK131146 MFG131055:MFG131146 MPC131055:MPC131146 MYY131055:MYY131146 NIU131055:NIU131146 NSQ131055:NSQ131146 OCM131055:OCM131146 OMI131055:OMI131146 OWE131055:OWE131146 PGA131055:PGA131146 PPW131055:PPW131146 PZS131055:PZS131146 QJO131055:QJO131146 QTK131055:QTK131146 RDG131055:RDG131146 RNC131055:RNC131146 RWY131055:RWY131146 SGU131055:SGU131146 SQQ131055:SQQ131146 TAM131055:TAM131146 TKI131055:TKI131146 TUE131055:TUE131146 UEA131055:UEA131146 UNW131055:UNW131146 UXS131055:UXS131146 VHO131055:VHO131146 VRK131055:VRK131146 WBG131055:WBG131146 WLC131055:WLC131146 WUY131055:WUY131146 IM196591:IM196682 SI196591:SI196682 ACE196591:ACE196682 AMA196591:AMA196682 AVW196591:AVW196682 BFS196591:BFS196682 BPO196591:BPO196682 BZK196591:BZK196682 CJG196591:CJG196682 CTC196591:CTC196682 DCY196591:DCY196682 DMU196591:DMU196682 DWQ196591:DWQ196682 EGM196591:EGM196682 EQI196591:EQI196682 FAE196591:FAE196682 FKA196591:FKA196682 FTW196591:FTW196682 GDS196591:GDS196682 GNO196591:GNO196682 GXK196591:GXK196682 HHG196591:HHG196682 HRC196591:HRC196682 IAY196591:IAY196682 IKU196591:IKU196682 IUQ196591:IUQ196682 JEM196591:JEM196682 JOI196591:JOI196682 JYE196591:JYE196682 KIA196591:KIA196682 KRW196591:KRW196682 LBS196591:LBS196682 LLO196591:LLO196682 LVK196591:LVK196682 MFG196591:MFG196682 MPC196591:MPC196682 MYY196591:MYY196682 NIU196591:NIU196682 NSQ196591:NSQ196682 OCM196591:OCM196682 OMI196591:OMI196682 OWE196591:OWE196682 PGA196591:PGA196682 PPW196591:PPW196682 PZS196591:PZS196682 QJO196591:QJO196682 QTK196591:QTK196682 RDG196591:RDG196682 RNC196591:RNC196682 RWY196591:RWY196682 SGU196591:SGU196682 SQQ196591:SQQ196682 TAM196591:TAM196682 TKI196591:TKI196682 TUE196591:TUE196682 UEA196591:UEA196682 UNW196591:UNW196682 UXS196591:UXS196682 VHO196591:VHO196682 VRK196591:VRK196682 WBG196591:WBG196682 WLC196591:WLC196682 WUY196591:WUY196682 IM262127:IM262218 SI262127:SI262218 ACE262127:ACE262218 AMA262127:AMA262218 AVW262127:AVW262218 BFS262127:BFS262218 BPO262127:BPO262218 BZK262127:BZK262218 CJG262127:CJG262218 CTC262127:CTC262218 DCY262127:DCY262218 DMU262127:DMU262218 DWQ262127:DWQ262218 EGM262127:EGM262218 EQI262127:EQI262218 FAE262127:FAE262218 FKA262127:FKA262218 FTW262127:FTW262218 GDS262127:GDS262218 GNO262127:GNO262218 GXK262127:GXK262218 HHG262127:HHG262218 HRC262127:HRC262218 IAY262127:IAY262218 IKU262127:IKU262218 IUQ262127:IUQ262218 JEM262127:JEM262218 JOI262127:JOI262218 JYE262127:JYE262218 KIA262127:KIA262218 KRW262127:KRW262218 LBS262127:LBS262218 LLO262127:LLO262218 LVK262127:LVK262218 MFG262127:MFG262218 MPC262127:MPC262218 MYY262127:MYY262218 NIU262127:NIU262218 NSQ262127:NSQ262218 OCM262127:OCM262218 OMI262127:OMI262218 OWE262127:OWE262218 PGA262127:PGA262218 PPW262127:PPW262218 PZS262127:PZS262218 QJO262127:QJO262218 QTK262127:QTK262218 RDG262127:RDG262218 RNC262127:RNC262218 RWY262127:RWY262218 SGU262127:SGU262218 SQQ262127:SQQ262218 TAM262127:TAM262218 TKI262127:TKI262218 TUE262127:TUE262218 UEA262127:UEA262218 UNW262127:UNW262218 UXS262127:UXS262218 VHO262127:VHO262218 VRK262127:VRK262218 WBG262127:WBG262218 WLC262127:WLC262218 WUY262127:WUY262218 IM327663:IM327754 SI327663:SI327754 ACE327663:ACE327754 AMA327663:AMA327754 AVW327663:AVW327754 BFS327663:BFS327754 BPO327663:BPO327754 BZK327663:BZK327754 CJG327663:CJG327754 CTC327663:CTC327754 DCY327663:DCY327754 DMU327663:DMU327754 DWQ327663:DWQ327754 EGM327663:EGM327754 EQI327663:EQI327754 FAE327663:FAE327754 FKA327663:FKA327754 FTW327663:FTW327754 GDS327663:GDS327754 GNO327663:GNO327754 GXK327663:GXK327754 HHG327663:HHG327754 HRC327663:HRC327754 IAY327663:IAY327754 IKU327663:IKU327754 IUQ327663:IUQ327754 JEM327663:JEM327754 JOI327663:JOI327754 JYE327663:JYE327754 KIA327663:KIA327754 KRW327663:KRW327754 LBS327663:LBS327754 LLO327663:LLO327754 LVK327663:LVK327754 MFG327663:MFG327754 MPC327663:MPC327754 MYY327663:MYY327754 NIU327663:NIU327754 NSQ327663:NSQ327754 OCM327663:OCM327754 OMI327663:OMI327754 OWE327663:OWE327754 PGA327663:PGA327754 PPW327663:PPW327754 PZS327663:PZS327754 QJO327663:QJO327754 QTK327663:QTK327754 RDG327663:RDG327754 RNC327663:RNC327754 RWY327663:RWY327754 SGU327663:SGU327754 SQQ327663:SQQ327754 TAM327663:TAM327754 TKI327663:TKI327754 TUE327663:TUE327754 UEA327663:UEA327754 UNW327663:UNW327754 UXS327663:UXS327754 VHO327663:VHO327754 VRK327663:VRK327754 WBG327663:WBG327754 WLC327663:WLC327754 WUY327663:WUY327754 IM393199:IM393290 SI393199:SI393290 ACE393199:ACE393290 AMA393199:AMA393290 AVW393199:AVW393290 BFS393199:BFS393290 BPO393199:BPO393290 BZK393199:BZK393290 CJG393199:CJG393290 CTC393199:CTC393290 DCY393199:DCY393290 DMU393199:DMU393290 DWQ393199:DWQ393290 EGM393199:EGM393290 EQI393199:EQI393290 FAE393199:FAE393290 FKA393199:FKA393290 FTW393199:FTW393290 GDS393199:GDS393290 GNO393199:GNO393290 GXK393199:GXK393290 HHG393199:HHG393290 HRC393199:HRC393290 IAY393199:IAY393290 IKU393199:IKU393290 IUQ393199:IUQ393290 JEM393199:JEM393290 JOI393199:JOI393290 JYE393199:JYE393290 KIA393199:KIA393290 KRW393199:KRW393290 LBS393199:LBS393290 LLO393199:LLO393290 LVK393199:LVK393290 MFG393199:MFG393290 MPC393199:MPC393290 MYY393199:MYY393290 NIU393199:NIU393290 NSQ393199:NSQ393290 OCM393199:OCM393290 OMI393199:OMI393290 OWE393199:OWE393290 PGA393199:PGA393290 PPW393199:PPW393290 PZS393199:PZS393290 QJO393199:QJO393290 QTK393199:QTK393290 RDG393199:RDG393290 RNC393199:RNC393290 RWY393199:RWY393290 SGU393199:SGU393290 SQQ393199:SQQ393290 TAM393199:TAM393290 TKI393199:TKI393290 TUE393199:TUE393290 UEA393199:UEA393290 UNW393199:UNW393290 UXS393199:UXS393290 VHO393199:VHO393290 VRK393199:VRK393290 WBG393199:WBG393290 WLC393199:WLC393290 WUY393199:WUY393290 IM458735:IM458826 SI458735:SI458826 ACE458735:ACE458826 AMA458735:AMA458826 AVW458735:AVW458826 BFS458735:BFS458826 BPO458735:BPO458826 BZK458735:BZK458826 CJG458735:CJG458826 CTC458735:CTC458826 DCY458735:DCY458826 DMU458735:DMU458826 DWQ458735:DWQ458826 EGM458735:EGM458826 EQI458735:EQI458826 FAE458735:FAE458826 FKA458735:FKA458826 FTW458735:FTW458826 GDS458735:GDS458826 GNO458735:GNO458826 GXK458735:GXK458826 HHG458735:HHG458826 HRC458735:HRC458826 IAY458735:IAY458826 IKU458735:IKU458826 IUQ458735:IUQ458826 JEM458735:JEM458826 JOI458735:JOI458826 JYE458735:JYE458826 KIA458735:KIA458826 KRW458735:KRW458826 LBS458735:LBS458826 LLO458735:LLO458826 LVK458735:LVK458826 MFG458735:MFG458826 MPC458735:MPC458826 MYY458735:MYY458826 NIU458735:NIU458826 NSQ458735:NSQ458826 OCM458735:OCM458826 OMI458735:OMI458826 OWE458735:OWE458826 PGA458735:PGA458826 PPW458735:PPW458826 PZS458735:PZS458826 QJO458735:QJO458826 QTK458735:QTK458826 RDG458735:RDG458826 RNC458735:RNC458826 RWY458735:RWY458826 SGU458735:SGU458826 SQQ458735:SQQ458826 TAM458735:TAM458826 TKI458735:TKI458826 TUE458735:TUE458826 UEA458735:UEA458826 UNW458735:UNW458826 UXS458735:UXS458826 VHO458735:VHO458826 VRK458735:VRK458826 WBG458735:WBG458826 WLC458735:WLC458826 WUY458735:WUY458826 IM524271:IM524362 SI524271:SI524362 ACE524271:ACE524362 AMA524271:AMA524362 AVW524271:AVW524362 BFS524271:BFS524362 BPO524271:BPO524362 BZK524271:BZK524362 CJG524271:CJG524362 CTC524271:CTC524362 DCY524271:DCY524362 DMU524271:DMU524362 DWQ524271:DWQ524362 EGM524271:EGM524362 EQI524271:EQI524362 FAE524271:FAE524362 FKA524271:FKA524362 FTW524271:FTW524362 GDS524271:GDS524362 GNO524271:GNO524362 GXK524271:GXK524362 HHG524271:HHG524362 HRC524271:HRC524362 IAY524271:IAY524362 IKU524271:IKU524362 IUQ524271:IUQ524362 JEM524271:JEM524362 JOI524271:JOI524362 JYE524271:JYE524362 KIA524271:KIA524362 KRW524271:KRW524362 LBS524271:LBS524362 LLO524271:LLO524362 LVK524271:LVK524362 MFG524271:MFG524362 MPC524271:MPC524362 MYY524271:MYY524362 NIU524271:NIU524362 NSQ524271:NSQ524362 OCM524271:OCM524362 OMI524271:OMI524362 OWE524271:OWE524362 PGA524271:PGA524362 PPW524271:PPW524362 PZS524271:PZS524362 QJO524271:QJO524362 QTK524271:QTK524362 RDG524271:RDG524362 RNC524271:RNC524362 RWY524271:RWY524362 SGU524271:SGU524362 SQQ524271:SQQ524362 TAM524271:TAM524362 TKI524271:TKI524362 TUE524271:TUE524362 UEA524271:UEA524362 UNW524271:UNW524362 UXS524271:UXS524362 VHO524271:VHO524362 VRK524271:VRK524362 WBG524271:WBG524362 WLC524271:WLC524362 WUY524271:WUY524362 IM589807:IM589898 SI589807:SI589898 ACE589807:ACE589898 AMA589807:AMA589898 AVW589807:AVW589898 BFS589807:BFS589898 BPO589807:BPO589898 BZK589807:BZK589898 CJG589807:CJG589898 CTC589807:CTC589898 DCY589807:DCY589898 DMU589807:DMU589898 DWQ589807:DWQ589898 EGM589807:EGM589898 EQI589807:EQI589898 FAE589807:FAE589898 FKA589807:FKA589898 FTW589807:FTW589898 GDS589807:GDS589898 GNO589807:GNO589898 GXK589807:GXK589898 HHG589807:HHG589898 HRC589807:HRC589898 IAY589807:IAY589898 IKU589807:IKU589898 IUQ589807:IUQ589898 JEM589807:JEM589898 JOI589807:JOI589898 JYE589807:JYE589898 KIA589807:KIA589898 KRW589807:KRW589898 LBS589807:LBS589898 LLO589807:LLO589898 LVK589807:LVK589898 MFG589807:MFG589898 MPC589807:MPC589898 MYY589807:MYY589898 NIU589807:NIU589898 NSQ589807:NSQ589898 OCM589807:OCM589898 OMI589807:OMI589898 OWE589807:OWE589898 PGA589807:PGA589898 PPW589807:PPW589898 PZS589807:PZS589898 QJO589807:QJO589898 QTK589807:QTK589898 RDG589807:RDG589898 RNC589807:RNC589898 RWY589807:RWY589898 SGU589807:SGU589898 SQQ589807:SQQ589898 TAM589807:TAM589898 TKI589807:TKI589898 TUE589807:TUE589898 UEA589807:UEA589898 UNW589807:UNW589898 UXS589807:UXS589898 VHO589807:VHO589898 VRK589807:VRK589898 WBG589807:WBG589898 WLC589807:WLC589898 WUY589807:WUY589898 IM655343:IM655434 SI655343:SI655434 ACE655343:ACE655434 AMA655343:AMA655434 AVW655343:AVW655434 BFS655343:BFS655434 BPO655343:BPO655434 BZK655343:BZK655434 CJG655343:CJG655434 CTC655343:CTC655434 DCY655343:DCY655434 DMU655343:DMU655434 DWQ655343:DWQ655434 EGM655343:EGM655434 EQI655343:EQI655434 FAE655343:FAE655434 FKA655343:FKA655434 FTW655343:FTW655434 GDS655343:GDS655434 GNO655343:GNO655434 GXK655343:GXK655434 HHG655343:HHG655434 HRC655343:HRC655434 IAY655343:IAY655434 IKU655343:IKU655434 IUQ655343:IUQ655434 JEM655343:JEM655434 JOI655343:JOI655434 JYE655343:JYE655434 KIA655343:KIA655434 KRW655343:KRW655434 LBS655343:LBS655434 LLO655343:LLO655434 LVK655343:LVK655434 MFG655343:MFG655434 MPC655343:MPC655434 MYY655343:MYY655434 NIU655343:NIU655434 NSQ655343:NSQ655434 OCM655343:OCM655434 OMI655343:OMI655434 OWE655343:OWE655434 PGA655343:PGA655434 PPW655343:PPW655434 PZS655343:PZS655434 QJO655343:QJO655434 QTK655343:QTK655434 RDG655343:RDG655434 RNC655343:RNC655434 RWY655343:RWY655434 SGU655343:SGU655434 SQQ655343:SQQ655434 TAM655343:TAM655434 TKI655343:TKI655434 TUE655343:TUE655434 UEA655343:UEA655434 UNW655343:UNW655434 UXS655343:UXS655434 VHO655343:VHO655434 VRK655343:VRK655434 WBG655343:WBG655434 WLC655343:WLC655434 WUY655343:WUY655434 IM720879:IM720970 SI720879:SI720970 ACE720879:ACE720970 AMA720879:AMA720970 AVW720879:AVW720970 BFS720879:BFS720970 BPO720879:BPO720970 BZK720879:BZK720970 CJG720879:CJG720970 CTC720879:CTC720970 DCY720879:DCY720970 DMU720879:DMU720970 DWQ720879:DWQ720970 EGM720879:EGM720970 EQI720879:EQI720970 FAE720879:FAE720970 FKA720879:FKA720970 FTW720879:FTW720970 GDS720879:GDS720970 GNO720879:GNO720970 GXK720879:GXK720970 HHG720879:HHG720970 HRC720879:HRC720970 IAY720879:IAY720970 IKU720879:IKU720970 IUQ720879:IUQ720970 JEM720879:JEM720970 JOI720879:JOI720970 JYE720879:JYE720970 KIA720879:KIA720970 KRW720879:KRW720970 LBS720879:LBS720970 LLO720879:LLO720970 LVK720879:LVK720970 MFG720879:MFG720970 MPC720879:MPC720970 MYY720879:MYY720970 NIU720879:NIU720970 NSQ720879:NSQ720970 OCM720879:OCM720970 OMI720879:OMI720970 OWE720879:OWE720970 PGA720879:PGA720970 PPW720879:PPW720970 PZS720879:PZS720970 QJO720879:QJO720970 QTK720879:QTK720970 RDG720879:RDG720970 RNC720879:RNC720970 RWY720879:RWY720970 SGU720879:SGU720970 SQQ720879:SQQ720970 TAM720879:TAM720970 TKI720879:TKI720970 TUE720879:TUE720970 UEA720879:UEA720970 UNW720879:UNW720970 UXS720879:UXS720970 VHO720879:VHO720970 VRK720879:VRK720970 WBG720879:WBG720970 WLC720879:WLC720970 WUY720879:WUY720970 IM786415:IM786506 SI786415:SI786506 ACE786415:ACE786506 AMA786415:AMA786506 AVW786415:AVW786506 BFS786415:BFS786506 BPO786415:BPO786506 BZK786415:BZK786506 CJG786415:CJG786506 CTC786415:CTC786506 DCY786415:DCY786506 DMU786415:DMU786506 DWQ786415:DWQ786506 EGM786415:EGM786506 EQI786415:EQI786506 FAE786415:FAE786506 FKA786415:FKA786506 FTW786415:FTW786506 GDS786415:GDS786506 GNO786415:GNO786506 GXK786415:GXK786506 HHG786415:HHG786506 HRC786415:HRC786506 IAY786415:IAY786506 IKU786415:IKU786506 IUQ786415:IUQ786506 JEM786415:JEM786506 JOI786415:JOI786506 JYE786415:JYE786506 KIA786415:KIA786506 KRW786415:KRW786506 LBS786415:LBS786506 LLO786415:LLO786506 LVK786415:LVK786506 MFG786415:MFG786506 MPC786415:MPC786506 MYY786415:MYY786506 NIU786415:NIU786506 NSQ786415:NSQ786506 OCM786415:OCM786506 OMI786415:OMI786506 OWE786415:OWE786506 PGA786415:PGA786506 PPW786415:PPW786506 PZS786415:PZS786506 QJO786415:QJO786506 QTK786415:QTK786506 RDG786415:RDG786506 RNC786415:RNC786506 RWY786415:RWY786506 SGU786415:SGU786506 SQQ786415:SQQ786506 TAM786415:TAM786506 TKI786415:TKI786506 TUE786415:TUE786506 UEA786415:UEA786506 UNW786415:UNW786506 UXS786415:UXS786506 VHO786415:VHO786506 VRK786415:VRK786506 WBG786415:WBG786506 WLC786415:WLC786506 WUY786415:WUY786506 IM851951:IM852042 SI851951:SI852042 ACE851951:ACE852042 AMA851951:AMA852042 AVW851951:AVW852042 BFS851951:BFS852042 BPO851951:BPO852042 BZK851951:BZK852042 CJG851951:CJG852042 CTC851951:CTC852042 DCY851951:DCY852042 DMU851951:DMU852042 DWQ851951:DWQ852042 EGM851951:EGM852042 EQI851951:EQI852042 FAE851951:FAE852042 FKA851951:FKA852042 FTW851951:FTW852042 GDS851951:GDS852042 GNO851951:GNO852042 GXK851951:GXK852042 HHG851951:HHG852042 HRC851951:HRC852042 IAY851951:IAY852042 IKU851951:IKU852042 IUQ851951:IUQ852042 JEM851951:JEM852042 JOI851951:JOI852042 JYE851951:JYE852042 KIA851951:KIA852042 KRW851951:KRW852042 LBS851951:LBS852042 LLO851951:LLO852042 LVK851951:LVK852042 MFG851951:MFG852042 MPC851951:MPC852042 MYY851951:MYY852042 NIU851951:NIU852042 NSQ851951:NSQ852042 OCM851951:OCM852042 OMI851951:OMI852042 OWE851951:OWE852042 PGA851951:PGA852042 PPW851951:PPW852042 PZS851951:PZS852042 QJO851951:QJO852042 QTK851951:QTK852042 RDG851951:RDG852042 RNC851951:RNC852042 RWY851951:RWY852042 SGU851951:SGU852042 SQQ851951:SQQ852042 TAM851951:TAM852042 TKI851951:TKI852042 TUE851951:TUE852042 UEA851951:UEA852042 UNW851951:UNW852042 UXS851951:UXS852042 VHO851951:VHO852042 VRK851951:VRK852042 WBG851951:WBG852042 WLC851951:WLC852042 WUY851951:WUY852042 IM917487:IM917578 SI917487:SI917578 ACE917487:ACE917578 AMA917487:AMA917578 AVW917487:AVW917578 BFS917487:BFS917578 BPO917487:BPO917578 BZK917487:BZK917578 CJG917487:CJG917578 CTC917487:CTC917578 DCY917487:DCY917578 DMU917487:DMU917578 DWQ917487:DWQ917578 EGM917487:EGM917578 EQI917487:EQI917578 FAE917487:FAE917578 FKA917487:FKA917578 FTW917487:FTW917578 GDS917487:GDS917578 GNO917487:GNO917578 GXK917487:GXK917578 HHG917487:HHG917578 HRC917487:HRC917578 IAY917487:IAY917578 IKU917487:IKU917578 IUQ917487:IUQ917578 JEM917487:JEM917578 JOI917487:JOI917578 JYE917487:JYE917578 KIA917487:KIA917578 KRW917487:KRW917578 LBS917487:LBS917578 LLO917487:LLO917578 LVK917487:LVK917578 MFG917487:MFG917578 MPC917487:MPC917578 MYY917487:MYY917578 NIU917487:NIU917578 NSQ917487:NSQ917578 OCM917487:OCM917578 OMI917487:OMI917578 OWE917487:OWE917578 PGA917487:PGA917578 PPW917487:PPW917578 PZS917487:PZS917578 QJO917487:QJO917578 QTK917487:QTK917578 RDG917487:RDG917578 RNC917487:RNC917578 RWY917487:RWY917578 SGU917487:SGU917578 SQQ917487:SQQ917578 TAM917487:TAM917578 TKI917487:TKI917578 TUE917487:TUE917578 UEA917487:UEA917578 UNW917487:UNW917578 UXS917487:UXS917578 VHO917487:VHO917578 VRK917487:VRK917578 WBG917487:WBG917578 WLC917487:WLC917578 WUY917487:WUY917578 IM983023:IM983114 SI983023:SI983114 ACE983023:ACE983114 AMA983023:AMA983114 AVW983023:AVW983114 BFS983023:BFS983114 BPO983023:BPO983114 BZK983023:BZK983114 CJG983023:CJG983114 CTC983023:CTC983114 DCY983023:DCY983114 DMU983023:DMU983114 DWQ983023:DWQ983114 EGM983023:EGM983114 EQI983023:EQI983114 FAE983023:FAE983114 FKA983023:FKA983114 FTW983023:FTW983114 GDS983023:GDS983114 GNO983023:GNO983114 GXK983023:GXK983114 HHG983023:HHG983114 HRC983023:HRC983114 IAY983023:IAY983114 IKU983023:IKU983114 IUQ983023:IUQ983114 JEM983023:JEM983114 JOI983023:JOI983114 JYE983023:JYE983114 KIA983023:KIA983114 KRW983023:KRW983114 LBS983023:LBS983114 LLO983023:LLO983114 LVK983023:LVK983114 MFG983023:MFG983114 MPC983023:MPC983114 MYY983023:MYY983114 NIU983023:NIU983114 NSQ983023:NSQ983114 OCM983023:OCM983114 OMI983023:OMI983114 OWE983023:OWE983114 PGA983023:PGA983114 PPW983023:PPW983114 PZS983023:PZS983114 QJO983023:QJO983114 QTK983023:QTK983114 RDG983023:RDG983114 RNC983023:RNC983114 RWY983023:RWY983114 SGU983023:SGU983114 SQQ983023:SQQ983114 TAM983023:TAM983114 TKI983023:TKI983114 TUE983023:TUE983114 UEA983023:UEA983114 UNW983023:UNW983114 UXS983023:UXS983114 VHO983023:VHO983114 VRK983023:VRK983114 WBG983023:WBG983114 WLC983023:WLC983114 B64:B68 B115 B117:B118 B38:B40 WBG6:WBG84 VRK6:VRK84 VHO6:VHO84 UXS6:UXS84 UNW6:UNW84 UEA6:UEA84 TUE6:TUE84 TKI6:TKI84 TAM6:TAM84 SQQ6:SQQ84 SGU6:SGU84 RWY6:RWY84 RNC6:RNC84 RDG6:RDG84 QTK6:QTK84 QJO6:QJO84 PZS6:PZS84 PPW6:PPW84 PGA6:PGA84 OWE6:OWE84 OMI6:OMI84 OCM6:OCM84 NSQ6:NSQ84 NIU6:NIU84 MYY6:MYY84 MPC6:MPC84 MFG6:MFG84 LVK6:LVK84 LLO6:LLO84 LBS6:LBS84 KRW6:KRW84 KIA6:KIA84 JYE6:JYE84 JOI6:JOI84 JEM6:JEM84 IUQ6:IUQ84 IKU6:IKU84 IAY6:IAY84 HRC6:HRC84 HHG6:HHG84 GXK6:GXK84 GNO6:GNO84 GDS6:GDS84 FTW6:FTW84 FKA6:FKA84 FAE6:FAE84 EQI6:EQI84 EGM6:EGM84 DWQ6:DWQ84 DMU6:DMU84 DCY6:DCY84 CTC6:CTC84 CJG6:CJG84 BZK6:BZK84 BPO6:BPO84 BFS6:BFS84 AVW6:AVW84 AMA6:AMA84 ACE6:ACE84 SI6:SI84 IM6:IM84 WUY6:WUY84 WLC6:WLC84 B10:B24" xr:uid="{00000000-0002-0000-0400-000000000000}">
      <formula1>$B$4:$B$5</formula1>
    </dataValidation>
    <dataValidation type="list" allowBlank="1" showInputMessage="1" showErrorMessage="1" sqref="B6" xr:uid="{00000000-0002-0000-0400-000001000000}">
      <formula1>#REF!</formula1>
    </dataValidation>
    <dataValidation type="list" allowBlank="1" showInputMessage="1" showErrorMessage="1" sqref="B4:B5" xr:uid="{00000000-0002-0000-0400-000002000000}">
      <formula1>$B$3:$B$4</formula1>
    </dataValidation>
  </dataValidations>
  <hyperlinks>
    <hyperlink ref="L104" r:id="rId1" xr:uid="{00000000-0004-0000-0400-000000000000}"/>
    <hyperlink ref="L117" r:id="rId2" xr:uid="{00000000-0004-0000-0400-000001000000}"/>
  </hyperlinks>
  <printOptions verticalCentered="1"/>
  <pageMargins left="1" right="1" top="1" bottom="1" header="0.5" footer="0.5"/>
  <pageSetup paperSize="9" scale="80" fitToHeight="3" orientation="landscape" r:id="rId3"/>
  <headerFoot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7">
    <tabColor rgb="FFF0F2F4"/>
  </sheetPr>
  <dimension ref="A1:P169"/>
  <sheetViews>
    <sheetView zoomScaleNormal="100" workbookViewId="0">
      <pane ySplit="5" topLeftCell="A6" activePane="bottomLeft" state="frozen"/>
      <selection pane="bottomLeft" sqref="A1:O1"/>
    </sheetView>
  </sheetViews>
  <sheetFormatPr baseColWidth="10" defaultColWidth="9.1640625" defaultRowHeight="12"/>
  <cols>
    <col min="1" max="1" width="22.83203125" style="32" customWidth="1"/>
    <col min="2" max="2" width="34.1640625" style="89" customWidth="1"/>
    <col min="3" max="3" width="5.83203125" style="47" customWidth="1"/>
    <col min="4" max="4" width="4.83203125" style="32" customWidth="1"/>
    <col min="5" max="5" width="5.83203125" style="9" customWidth="1"/>
    <col min="6" max="6" width="15.33203125" style="30" customWidth="1"/>
    <col min="7" max="10" width="14.83203125" style="32" customWidth="1"/>
    <col min="11" max="13" width="14.83203125" style="98" customWidth="1"/>
    <col min="14" max="14" width="14.83203125" style="32" customWidth="1"/>
    <col min="15" max="15" width="14.83203125" style="43" customWidth="1"/>
    <col min="16" max="16" width="10.33203125" style="188" bestFit="1" customWidth="1"/>
    <col min="17" max="16384" width="9.1640625" style="32"/>
  </cols>
  <sheetData>
    <row r="1" spans="1:16" ht="25" customHeight="1">
      <c r="A1" s="283" t="s">
        <v>605</v>
      </c>
      <c r="B1" s="284"/>
      <c r="C1" s="284"/>
      <c r="D1" s="284"/>
      <c r="E1" s="284"/>
      <c r="F1" s="284"/>
      <c r="G1" s="284"/>
      <c r="H1" s="284"/>
      <c r="I1" s="284"/>
      <c r="J1" s="284"/>
      <c r="K1" s="284"/>
      <c r="L1" s="284"/>
      <c r="M1" s="284"/>
      <c r="N1" s="284"/>
      <c r="O1" s="284"/>
    </row>
    <row r="2" spans="1:16" ht="15.75" customHeight="1">
      <c r="A2" s="100" t="s">
        <v>1652</v>
      </c>
      <c r="B2" s="100"/>
      <c r="C2" s="252"/>
      <c r="D2" s="100"/>
      <c r="E2" s="252"/>
      <c r="F2" s="100"/>
      <c r="G2" s="100"/>
      <c r="H2" s="100"/>
      <c r="I2" s="100"/>
      <c r="J2" s="100"/>
      <c r="K2" s="253"/>
      <c r="L2" s="253"/>
      <c r="M2" s="253"/>
      <c r="N2" s="254"/>
      <c r="O2" s="255"/>
    </row>
    <row r="3" spans="1:16" ht="51" customHeight="1">
      <c r="A3" s="274" t="s">
        <v>111</v>
      </c>
      <c r="B3" s="173" t="s">
        <v>606</v>
      </c>
      <c r="C3" s="282" t="s">
        <v>210</v>
      </c>
      <c r="D3" s="282"/>
      <c r="E3" s="282"/>
      <c r="F3" s="277" t="s">
        <v>501</v>
      </c>
      <c r="G3" s="274" t="s">
        <v>405</v>
      </c>
      <c r="H3" s="277"/>
      <c r="I3" s="274" t="s">
        <v>1547</v>
      </c>
      <c r="J3" s="277"/>
      <c r="K3" s="277" t="s">
        <v>500</v>
      </c>
      <c r="L3" s="277"/>
      <c r="M3" s="277"/>
      <c r="N3" s="277"/>
      <c r="O3" s="277" t="s">
        <v>169</v>
      </c>
      <c r="P3" s="108"/>
    </row>
    <row r="4" spans="1:16" ht="38" customHeight="1">
      <c r="A4" s="274"/>
      <c r="B4" s="174" t="str">
        <f>'Методика (раздел 6)'!B21</f>
        <v>Да, использовался</v>
      </c>
      <c r="C4" s="272" t="s">
        <v>89</v>
      </c>
      <c r="D4" s="274" t="s">
        <v>104</v>
      </c>
      <c r="E4" s="276" t="s">
        <v>211</v>
      </c>
      <c r="F4" s="277"/>
      <c r="G4" s="274" t="s">
        <v>1417</v>
      </c>
      <c r="H4" s="274" t="s">
        <v>1418</v>
      </c>
      <c r="I4" s="274" t="s">
        <v>1417</v>
      </c>
      <c r="J4" s="274" t="s">
        <v>1418</v>
      </c>
      <c r="K4" s="285" t="s">
        <v>499</v>
      </c>
      <c r="L4" s="285" t="s">
        <v>212</v>
      </c>
      <c r="M4" s="285" t="s">
        <v>213</v>
      </c>
      <c r="N4" s="277" t="s">
        <v>214</v>
      </c>
      <c r="O4" s="277"/>
      <c r="P4" s="108"/>
    </row>
    <row r="5" spans="1:16" ht="38" customHeight="1">
      <c r="A5" s="274"/>
      <c r="B5" s="174" t="str">
        <f>'Методика (раздел 6)'!B22</f>
        <v>Нет, не использовался или не отвечает требованиям</v>
      </c>
      <c r="C5" s="272"/>
      <c r="D5" s="274"/>
      <c r="E5" s="276"/>
      <c r="F5" s="277"/>
      <c r="G5" s="277"/>
      <c r="H5" s="277"/>
      <c r="I5" s="277"/>
      <c r="J5" s="277"/>
      <c r="K5" s="285"/>
      <c r="L5" s="285"/>
      <c r="M5" s="285"/>
      <c r="N5" s="277"/>
      <c r="O5" s="277"/>
      <c r="P5" s="108"/>
    </row>
    <row r="6" spans="1:16" ht="15" customHeight="1">
      <c r="A6" s="150" t="s">
        <v>0</v>
      </c>
      <c r="B6" s="175"/>
      <c r="C6" s="146"/>
      <c r="D6" s="176"/>
      <c r="E6" s="147"/>
      <c r="F6" s="150"/>
      <c r="G6" s="150"/>
      <c r="H6" s="150"/>
      <c r="I6" s="150"/>
      <c r="J6" s="150"/>
      <c r="K6" s="177"/>
      <c r="L6" s="177"/>
      <c r="M6" s="177"/>
      <c r="N6" s="150"/>
      <c r="O6" s="180"/>
      <c r="P6" s="108"/>
    </row>
    <row r="7" spans="1:16" ht="15" customHeight="1">
      <c r="A7" s="178" t="s">
        <v>1</v>
      </c>
      <c r="B7" s="81" t="s">
        <v>398</v>
      </c>
      <c r="C7" s="138">
        <f>IF(B7="Да, использовался",1,0)</f>
        <v>1</v>
      </c>
      <c r="D7" s="87"/>
      <c r="E7" s="139">
        <f>C7*(1-D7)</f>
        <v>1</v>
      </c>
      <c r="F7" s="82" t="s">
        <v>171</v>
      </c>
      <c r="G7" s="82" t="s">
        <v>1329</v>
      </c>
      <c r="H7" s="82" t="s">
        <v>151</v>
      </c>
      <c r="I7" s="81" t="s">
        <v>979</v>
      </c>
      <c r="J7" s="82" t="s">
        <v>171</v>
      </c>
      <c r="K7" s="152">
        <v>45076</v>
      </c>
      <c r="L7" s="152" t="s">
        <v>1348</v>
      </c>
      <c r="M7" s="152">
        <v>45070</v>
      </c>
      <c r="N7" s="82" t="s">
        <v>171</v>
      </c>
      <c r="O7" s="82" t="s">
        <v>110</v>
      </c>
      <c r="P7" s="108"/>
    </row>
    <row r="8" spans="1:16" ht="15" customHeight="1">
      <c r="A8" s="178" t="s">
        <v>2</v>
      </c>
      <c r="B8" s="81" t="s">
        <v>398</v>
      </c>
      <c r="C8" s="138">
        <f t="shared" ref="C8:C24" si="0">IF(B8="Да, использовался",1,0)</f>
        <v>1</v>
      </c>
      <c r="D8" s="87"/>
      <c r="E8" s="139">
        <f>C8*(1-D8)</f>
        <v>1</v>
      </c>
      <c r="F8" s="82" t="s">
        <v>171</v>
      </c>
      <c r="G8" s="82" t="s">
        <v>841</v>
      </c>
      <c r="H8" s="82" t="s">
        <v>171</v>
      </c>
      <c r="I8" s="81" t="s">
        <v>110</v>
      </c>
      <c r="J8" s="86" t="s">
        <v>110</v>
      </c>
      <c r="K8" s="152" t="s">
        <v>1336</v>
      </c>
      <c r="L8" s="152">
        <v>45077</v>
      </c>
      <c r="M8" s="152">
        <v>45077</v>
      </c>
      <c r="N8" s="82" t="s">
        <v>171</v>
      </c>
      <c r="O8" s="82" t="s">
        <v>110</v>
      </c>
      <c r="P8" s="108"/>
    </row>
    <row r="9" spans="1:16" ht="15" customHeight="1">
      <c r="A9" s="178" t="s">
        <v>3</v>
      </c>
      <c r="B9" s="81" t="s">
        <v>398</v>
      </c>
      <c r="C9" s="138">
        <f t="shared" si="0"/>
        <v>1</v>
      </c>
      <c r="D9" s="87"/>
      <c r="E9" s="139">
        <f t="shared" ref="E9:E24" si="1">C9*(1-D9)</f>
        <v>1</v>
      </c>
      <c r="F9" s="82" t="s">
        <v>171</v>
      </c>
      <c r="G9" s="81" t="s">
        <v>838</v>
      </c>
      <c r="H9" s="82" t="s">
        <v>171</v>
      </c>
      <c r="I9" s="81" t="s">
        <v>110</v>
      </c>
      <c r="J9" s="86" t="s">
        <v>110</v>
      </c>
      <c r="K9" s="152">
        <v>45092</v>
      </c>
      <c r="L9" s="152">
        <v>45063</v>
      </c>
      <c r="M9" s="152" t="s">
        <v>115</v>
      </c>
      <c r="N9" s="82" t="s">
        <v>115</v>
      </c>
      <c r="O9" s="82" t="s">
        <v>110</v>
      </c>
      <c r="P9" s="108"/>
    </row>
    <row r="10" spans="1:16" ht="15" customHeight="1">
      <c r="A10" s="178" t="s">
        <v>4</v>
      </c>
      <c r="B10" s="81" t="s">
        <v>398</v>
      </c>
      <c r="C10" s="138">
        <f t="shared" si="0"/>
        <v>1</v>
      </c>
      <c r="D10" s="87"/>
      <c r="E10" s="139">
        <f t="shared" si="1"/>
        <v>1</v>
      </c>
      <c r="F10" s="86" t="s">
        <v>171</v>
      </c>
      <c r="G10" s="86" t="s">
        <v>807</v>
      </c>
      <c r="H10" s="82" t="s">
        <v>171</v>
      </c>
      <c r="I10" s="81" t="s">
        <v>110</v>
      </c>
      <c r="J10" s="86" t="s">
        <v>110</v>
      </c>
      <c r="K10" s="152">
        <v>45072</v>
      </c>
      <c r="L10" s="152" t="s">
        <v>115</v>
      </c>
      <c r="M10" s="152" t="s">
        <v>115</v>
      </c>
      <c r="N10" s="82" t="s">
        <v>115</v>
      </c>
      <c r="O10" s="82" t="s">
        <v>110</v>
      </c>
      <c r="P10" s="108"/>
    </row>
    <row r="11" spans="1:16" ht="15" customHeight="1">
      <c r="A11" s="178" t="s">
        <v>5</v>
      </c>
      <c r="B11" s="81" t="s">
        <v>398</v>
      </c>
      <c r="C11" s="138">
        <f t="shared" si="0"/>
        <v>1</v>
      </c>
      <c r="D11" s="87"/>
      <c r="E11" s="139">
        <f t="shared" si="1"/>
        <v>1</v>
      </c>
      <c r="F11" s="82" t="s">
        <v>171</v>
      </c>
      <c r="G11" s="82" t="s">
        <v>867</v>
      </c>
      <c r="H11" s="82" t="s">
        <v>171</v>
      </c>
      <c r="I11" s="81" t="s">
        <v>110</v>
      </c>
      <c r="J11" s="86" t="s">
        <v>110</v>
      </c>
      <c r="K11" s="152">
        <v>45093</v>
      </c>
      <c r="L11" s="152">
        <v>45084</v>
      </c>
      <c r="M11" s="152" t="s">
        <v>115</v>
      </c>
      <c r="N11" s="82" t="s">
        <v>115</v>
      </c>
      <c r="O11" s="82" t="s">
        <v>110</v>
      </c>
      <c r="P11" s="108"/>
    </row>
    <row r="12" spans="1:16" ht="15" customHeight="1">
      <c r="A12" s="178" t="s">
        <v>6</v>
      </c>
      <c r="B12" s="81" t="s">
        <v>109</v>
      </c>
      <c r="C12" s="138">
        <f t="shared" si="0"/>
        <v>0</v>
      </c>
      <c r="D12" s="87"/>
      <c r="E12" s="139">
        <f t="shared" si="1"/>
        <v>0</v>
      </c>
      <c r="F12" s="82" t="s">
        <v>151</v>
      </c>
      <c r="G12" s="82" t="s">
        <v>842</v>
      </c>
      <c r="H12" s="82" t="s">
        <v>151</v>
      </c>
      <c r="I12" s="81" t="s">
        <v>151</v>
      </c>
      <c r="J12" s="86" t="s">
        <v>110</v>
      </c>
      <c r="K12" s="152">
        <v>45085</v>
      </c>
      <c r="L12" s="152">
        <v>45076</v>
      </c>
      <c r="M12" s="152" t="s">
        <v>110</v>
      </c>
      <c r="N12" s="82" t="s">
        <v>110</v>
      </c>
      <c r="O12" s="82" t="s">
        <v>1383</v>
      </c>
      <c r="P12" s="108" t="s">
        <v>110</v>
      </c>
    </row>
    <row r="13" spans="1:16" ht="15" customHeight="1">
      <c r="A13" s="178" t="s">
        <v>7</v>
      </c>
      <c r="B13" s="81" t="s">
        <v>398</v>
      </c>
      <c r="C13" s="138">
        <f t="shared" si="0"/>
        <v>1</v>
      </c>
      <c r="D13" s="87"/>
      <c r="E13" s="139">
        <f t="shared" si="1"/>
        <v>1</v>
      </c>
      <c r="F13" s="86" t="s">
        <v>171</v>
      </c>
      <c r="G13" s="81" t="s">
        <v>843</v>
      </c>
      <c r="H13" s="82" t="s">
        <v>171</v>
      </c>
      <c r="I13" s="81" t="s">
        <v>110</v>
      </c>
      <c r="J13" s="82" t="s">
        <v>110</v>
      </c>
      <c r="K13" s="152">
        <v>45104</v>
      </c>
      <c r="L13" s="152">
        <v>45079</v>
      </c>
      <c r="M13" s="152">
        <v>45093</v>
      </c>
      <c r="N13" s="82" t="s">
        <v>171</v>
      </c>
      <c r="O13" s="82"/>
      <c r="P13" s="108"/>
    </row>
    <row r="14" spans="1:16" ht="15" customHeight="1">
      <c r="A14" s="178" t="s">
        <v>8</v>
      </c>
      <c r="B14" s="81" t="s">
        <v>398</v>
      </c>
      <c r="C14" s="138">
        <f t="shared" si="0"/>
        <v>1</v>
      </c>
      <c r="D14" s="87"/>
      <c r="E14" s="139">
        <f t="shared" si="1"/>
        <v>1</v>
      </c>
      <c r="F14" s="82" t="s">
        <v>171</v>
      </c>
      <c r="G14" s="82" t="s">
        <v>844</v>
      </c>
      <c r="H14" s="82" t="s">
        <v>171</v>
      </c>
      <c r="I14" s="81" t="s">
        <v>110</v>
      </c>
      <c r="J14" s="86" t="s">
        <v>110</v>
      </c>
      <c r="K14" s="152">
        <v>45083</v>
      </c>
      <c r="L14" s="152">
        <v>45078</v>
      </c>
      <c r="M14" s="152" t="s">
        <v>115</v>
      </c>
      <c r="N14" s="82" t="s">
        <v>115</v>
      </c>
      <c r="O14" s="82" t="s">
        <v>110</v>
      </c>
      <c r="P14" s="108"/>
    </row>
    <row r="15" spans="1:16" ht="15" customHeight="1">
      <c r="A15" s="178" t="s">
        <v>9</v>
      </c>
      <c r="B15" s="81" t="s">
        <v>109</v>
      </c>
      <c r="C15" s="138">
        <f t="shared" si="0"/>
        <v>0</v>
      </c>
      <c r="D15" s="87"/>
      <c r="E15" s="139">
        <f t="shared" si="1"/>
        <v>0</v>
      </c>
      <c r="F15" s="82" t="s">
        <v>151</v>
      </c>
      <c r="G15" s="82" t="s">
        <v>846</v>
      </c>
      <c r="H15" s="82" t="s">
        <v>151</v>
      </c>
      <c r="I15" s="81" t="s">
        <v>847</v>
      </c>
      <c r="J15" s="82" t="s">
        <v>151</v>
      </c>
      <c r="K15" s="152">
        <v>45085</v>
      </c>
      <c r="L15" s="152" t="s">
        <v>1602</v>
      </c>
      <c r="M15" s="152" t="s">
        <v>110</v>
      </c>
      <c r="N15" s="82" t="s">
        <v>110</v>
      </c>
      <c r="O15" s="82" t="s">
        <v>1384</v>
      </c>
      <c r="P15" s="108" t="s">
        <v>110</v>
      </c>
    </row>
    <row r="16" spans="1:16" ht="15" customHeight="1">
      <c r="A16" s="178" t="s">
        <v>10</v>
      </c>
      <c r="B16" s="81" t="s">
        <v>398</v>
      </c>
      <c r="C16" s="138">
        <f t="shared" si="0"/>
        <v>1</v>
      </c>
      <c r="D16" s="87"/>
      <c r="E16" s="139">
        <f t="shared" si="1"/>
        <v>1</v>
      </c>
      <c r="F16" s="85" t="s">
        <v>171</v>
      </c>
      <c r="G16" s="81" t="s">
        <v>848</v>
      </c>
      <c r="H16" s="82" t="s">
        <v>171</v>
      </c>
      <c r="I16" s="81" t="s">
        <v>110</v>
      </c>
      <c r="J16" s="86" t="s">
        <v>110</v>
      </c>
      <c r="K16" s="152">
        <v>45085</v>
      </c>
      <c r="L16" s="152">
        <v>45078</v>
      </c>
      <c r="M16" s="152">
        <v>45056</v>
      </c>
      <c r="N16" s="82" t="s">
        <v>171</v>
      </c>
      <c r="O16" s="82" t="s">
        <v>110</v>
      </c>
      <c r="P16" s="108"/>
    </row>
    <row r="17" spans="1:16" ht="15" customHeight="1">
      <c r="A17" s="178" t="s">
        <v>11</v>
      </c>
      <c r="B17" s="81" t="s">
        <v>109</v>
      </c>
      <c r="C17" s="138">
        <f t="shared" si="0"/>
        <v>0</v>
      </c>
      <c r="D17" s="87"/>
      <c r="E17" s="139">
        <f t="shared" si="1"/>
        <v>0</v>
      </c>
      <c r="F17" s="82" t="s">
        <v>151</v>
      </c>
      <c r="G17" s="82" t="s">
        <v>868</v>
      </c>
      <c r="H17" s="82" t="s">
        <v>151</v>
      </c>
      <c r="I17" s="81" t="s">
        <v>151</v>
      </c>
      <c r="J17" s="86" t="s">
        <v>110</v>
      </c>
      <c r="K17" s="152">
        <v>45097</v>
      </c>
      <c r="L17" s="152">
        <v>45084</v>
      </c>
      <c r="M17" s="152" t="s">
        <v>110</v>
      </c>
      <c r="N17" s="82" t="s">
        <v>110</v>
      </c>
      <c r="O17" s="82" t="s">
        <v>1388</v>
      </c>
      <c r="P17" s="108" t="s">
        <v>110</v>
      </c>
    </row>
    <row r="18" spans="1:16" ht="15" customHeight="1">
      <c r="A18" s="178" t="s">
        <v>12</v>
      </c>
      <c r="B18" s="81" t="s">
        <v>109</v>
      </c>
      <c r="C18" s="138">
        <f t="shared" si="0"/>
        <v>0</v>
      </c>
      <c r="D18" s="87"/>
      <c r="E18" s="139">
        <f t="shared" si="1"/>
        <v>0</v>
      </c>
      <c r="F18" s="82" t="s">
        <v>151</v>
      </c>
      <c r="G18" s="81" t="s">
        <v>849</v>
      </c>
      <c r="H18" s="82" t="s">
        <v>151</v>
      </c>
      <c r="I18" s="82" t="s">
        <v>850</v>
      </c>
      <c r="J18" s="82" t="s">
        <v>151</v>
      </c>
      <c r="K18" s="152">
        <v>45092</v>
      </c>
      <c r="L18" s="152" t="s">
        <v>1603</v>
      </c>
      <c r="M18" s="152" t="s">
        <v>110</v>
      </c>
      <c r="N18" s="82" t="s">
        <v>110</v>
      </c>
      <c r="O18" s="82" t="s">
        <v>1385</v>
      </c>
      <c r="P18" s="108" t="s">
        <v>110</v>
      </c>
    </row>
    <row r="19" spans="1:16" ht="15" customHeight="1">
      <c r="A19" s="178" t="s">
        <v>13</v>
      </c>
      <c r="B19" s="81" t="s">
        <v>109</v>
      </c>
      <c r="C19" s="138">
        <f t="shared" si="0"/>
        <v>0</v>
      </c>
      <c r="D19" s="87"/>
      <c r="E19" s="139">
        <f t="shared" si="1"/>
        <v>0</v>
      </c>
      <c r="F19" s="82" t="s">
        <v>151</v>
      </c>
      <c r="G19" s="82" t="s">
        <v>1331</v>
      </c>
      <c r="H19" s="82" t="s">
        <v>151</v>
      </c>
      <c r="I19" s="82" t="s">
        <v>869</v>
      </c>
      <c r="J19" s="86" t="s">
        <v>151</v>
      </c>
      <c r="K19" s="152">
        <v>45091</v>
      </c>
      <c r="L19" s="152" t="s">
        <v>1365</v>
      </c>
      <c r="M19" s="152" t="s">
        <v>110</v>
      </c>
      <c r="N19" s="82" t="s">
        <v>110</v>
      </c>
      <c r="O19" s="82" t="s">
        <v>1386</v>
      </c>
      <c r="P19" s="108" t="s">
        <v>110</v>
      </c>
    </row>
    <row r="20" spans="1:16" ht="15" customHeight="1">
      <c r="A20" s="178" t="s">
        <v>14</v>
      </c>
      <c r="B20" s="81" t="s">
        <v>398</v>
      </c>
      <c r="C20" s="138">
        <f t="shared" si="0"/>
        <v>1</v>
      </c>
      <c r="D20" s="87">
        <v>0.5</v>
      </c>
      <c r="E20" s="139">
        <f t="shared" si="1"/>
        <v>0.5</v>
      </c>
      <c r="F20" s="82" t="s">
        <v>171</v>
      </c>
      <c r="G20" s="81" t="s">
        <v>870</v>
      </c>
      <c r="H20" s="82" t="s">
        <v>1328</v>
      </c>
      <c r="I20" s="81" t="s">
        <v>110</v>
      </c>
      <c r="J20" s="86" t="s">
        <v>110</v>
      </c>
      <c r="K20" s="152" t="s">
        <v>1335</v>
      </c>
      <c r="L20" s="152" t="s">
        <v>115</v>
      </c>
      <c r="M20" s="152">
        <v>45093</v>
      </c>
      <c r="N20" s="82" t="s">
        <v>115</v>
      </c>
      <c r="O20" s="82" t="s">
        <v>1400</v>
      </c>
      <c r="P20" s="108" t="s">
        <v>110</v>
      </c>
    </row>
    <row r="21" spans="1:16" ht="15" customHeight="1">
      <c r="A21" s="178" t="s">
        <v>15</v>
      </c>
      <c r="B21" s="166" t="s">
        <v>398</v>
      </c>
      <c r="C21" s="138">
        <f t="shared" si="0"/>
        <v>1</v>
      </c>
      <c r="D21" s="87"/>
      <c r="E21" s="139">
        <f t="shared" si="1"/>
        <v>1</v>
      </c>
      <c r="F21" s="86" t="s">
        <v>171</v>
      </c>
      <c r="G21" s="81" t="s">
        <v>215</v>
      </c>
      <c r="H21" s="82" t="s">
        <v>171</v>
      </c>
      <c r="I21" s="86" t="s">
        <v>1387</v>
      </c>
      <c r="J21" s="86" t="s">
        <v>151</v>
      </c>
      <c r="K21" s="152">
        <v>45071</v>
      </c>
      <c r="L21" s="152">
        <v>45063</v>
      </c>
      <c r="M21" s="152" t="s">
        <v>115</v>
      </c>
      <c r="N21" s="82" t="s">
        <v>115</v>
      </c>
      <c r="O21" s="82" t="s">
        <v>1601</v>
      </c>
      <c r="P21" s="108" t="s">
        <v>110</v>
      </c>
    </row>
    <row r="22" spans="1:16" ht="15" customHeight="1">
      <c r="A22" s="178" t="s">
        <v>16</v>
      </c>
      <c r="B22" s="81" t="s">
        <v>398</v>
      </c>
      <c r="C22" s="138">
        <f t="shared" si="0"/>
        <v>1</v>
      </c>
      <c r="D22" s="87"/>
      <c r="E22" s="139">
        <f t="shared" si="1"/>
        <v>1</v>
      </c>
      <c r="F22" s="82" t="s">
        <v>171</v>
      </c>
      <c r="G22" s="82" t="s">
        <v>820</v>
      </c>
      <c r="H22" s="82" t="s">
        <v>171</v>
      </c>
      <c r="I22" s="86" t="s">
        <v>110</v>
      </c>
      <c r="J22" s="86" t="s">
        <v>110</v>
      </c>
      <c r="K22" s="152">
        <v>45104</v>
      </c>
      <c r="L22" s="152">
        <v>45075</v>
      </c>
      <c r="M22" s="152" t="s">
        <v>115</v>
      </c>
      <c r="N22" s="82" t="s">
        <v>115</v>
      </c>
      <c r="O22" s="82" t="s">
        <v>110</v>
      </c>
      <c r="P22" s="108"/>
    </row>
    <row r="23" spans="1:16" ht="15" customHeight="1">
      <c r="A23" s="178" t="s">
        <v>17</v>
      </c>
      <c r="B23" s="166" t="s">
        <v>398</v>
      </c>
      <c r="C23" s="138">
        <f t="shared" si="0"/>
        <v>1</v>
      </c>
      <c r="D23" s="87"/>
      <c r="E23" s="139">
        <f t="shared" si="1"/>
        <v>1</v>
      </c>
      <c r="F23" s="82" t="s">
        <v>171</v>
      </c>
      <c r="G23" s="82" t="s">
        <v>889</v>
      </c>
      <c r="H23" s="82" t="s">
        <v>171</v>
      </c>
      <c r="I23" s="81" t="s">
        <v>916</v>
      </c>
      <c r="J23" s="82" t="s">
        <v>171</v>
      </c>
      <c r="K23" s="152">
        <v>45097</v>
      </c>
      <c r="L23" s="152" t="s">
        <v>1349</v>
      </c>
      <c r="M23" s="152">
        <v>45077</v>
      </c>
      <c r="N23" s="82" t="s">
        <v>171</v>
      </c>
      <c r="O23" s="82" t="s">
        <v>110</v>
      </c>
      <c r="P23" s="108"/>
    </row>
    <row r="24" spans="1:16" ht="15" customHeight="1">
      <c r="A24" s="178" t="s">
        <v>247</v>
      </c>
      <c r="B24" s="81" t="s">
        <v>109</v>
      </c>
      <c r="C24" s="138">
        <f t="shared" si="0"/>
        <v>0</v>
      </c>
      <c r="D24" s="87"/>
      <c r="E24" s="139">
        <f t="shared" si="1"/>
        <v>0</v>
      </c>
      <c r="F24" s="82" t="s">
        <v>1330</v>
      </c>
      <c r="G24" s="82" t="s">
        <v>110</v>
      </c>
      <c r="H24" s="81" t="s">
        <v>110</v>
      </c>
      <c r="I24" s="81" t="s">
        <v>110</v>
      </c>
      <c r="J24" s="81" t="s">
        <v>110</v>
      </c>
      <c r="K24" s="164" t="s">
        <v>110</v>
      </c>
      <c r="L24" s="164" t="s">
        <v>110</v>
      </c>
      <c r="M24" s="164" t="s">
        <v>110</v>
      </c>
      <c r="N24" s="81" t="s">
        <v>110</v>
      </c>
      <c r="O24" s="82" t="s">
        <v>1368</v>
      </c>
      <c r="P24" s="108" t="s">
        <v>110</v>
      </c>
    </row>
    <row r="25" spans="1:16" ht="15" customHeight="1">
      <c r="A25" s="150" t="s">
        <v>18</v>
      </c>
      <c r="B25" s="150"/>
      <c r="C25" s="156"/>
      <c r="D25" s="163"/>
      <c r="E25" s="148"/>
      <c r="F25" s="159"/>
      <c r="G25" s="159"/>
      <c r="H25" s="159"/>
      <c r="I25" s="159"/>
      <c r="J25" s="159"/>
      <c r="K25" s="158"/>
      <c r="L25" s="158"/>
      <c r="M25" s="158"/>
      <c r="N25" s="159"/>
      <c r="O25" s="159"/>
      <c r="P25" s="108"/>
    </row>
    <row r="26" spans="1:16" ht="15" customHeight="1">
      <c r="A26" s="178" t="s">
        <v>19</v>
      </c>
      <c r="B26" s="81" t="s">
        <v>398</v>
      </c>
      <c r="C26" s="138">
        <f t="shared" ref="C26:C36" si="2">IF(B26="Да, использовался",1,0)</f>
        <v>1</v>
      </c>
      <c r="D26" s="87"/>
      <c r="E26" s="139">
        <f t="shared" ref="E26:E53" si="3">C26*(1-D26)</f>
        <v>1</v>
      </c>
      <c r="F26" s="82" t="s">
        <v>171</v>
      </c>
      <c r="G26" s="82" t="s">
        <v>871</v>
      </c>
      <c r="H26" s="82" t="s">
        <v>151</v>
      </c>
      <c r="I26" s="82" t="s">
        <v>906</v>
      </c>
      <c r="J26" s="82" t="s">
        <v>171</v>
      </c>
      <c r="K26" s="152">
        <v>45097</v>
      </c>
      <c r="L26" s="152" t="s">
        <v>1350</v>
      </c>
      <c r="M26" s="152" t="s">
        <v>115</v>
      </c>
      <c r="N26" s="82" t="s">
        <v>115</v>
      </c>
      <c r="O26" s="82" t="s">
        <v>110</v>
      </c>
      <c r="P26" s="108"/>
    </row>
    <row r="27" spans="1:16" ht="15" customHeight="1">
      <c r="A27" s="178" t="s">
        <v>20</v>
      </c>
      <c r="B27" s="81" t="s">
        <v>398</v>
      </c>
      <c r="C27" s="138">
        <f t="shared" si="2"/>
        <v>1</v>
      </c>
      <c r="D27" s="87"/>
      <c r="E27" s="139">
        <f t="shared" si="3"/>
        <v>1</v>
      </c>
      <c r="F27" s="82" t="s">
        <v>171</v>
      </c>
      <c r="G27" s="82" t="s">
        <v>412</v>
      </c>
      <c r="H27" s="82" t="s">
        <v>171</v>
      </c>
      <c r="I27" s="81" t="s">
        <v>110</v>
      </c>
      <c r="J27" s="86" t="s">
        <v>110</v>
      </c>
      <c r="K27" s="152" t="s">
        <v>1337</v>
      </c>
      <c r="L27" s="152">
        <v>45044</v>
      </c>
      <c r="M27" s="152" t="s">
        <v>115</v>
      </c>
      <c r="N27" s="82" t="s">
        <v>115</v>
      </c>
      <c r="O27" s="82" t="s">
        <v>110</v>
      </c>
      <c r="P27" s="108"/>
    </row>
    <row r="28" spans="1:16" ht="15" customHeight="1">
      <c r="A28" s="178" t="s">
        <v>21</v>
      </c>
      <c r="B28" s="81" t="s">
        <v>398</v>
      </c>
      <c r="C28" s="138">
        <f t="shared" si="2"/>
        <v>1</v>
      </c>
      <c r="D28" s="87"/>
      <c r="E28" s="139">
        <f t="shared" si="3"/>
        <v>1</v>
      </c>
      <c r="F28" s="82" t="s">
        <v>171</v>
      </c>
      <c r="G28" s="82" t="s">
        <v>808</v>
      </c>
      <c r="H28" s="82" t="s">
        <v>171</v>
      </c>
      <c r="I28" s="81" t="s">
        <v>110</v>
      </c>
      <c r="J28" s="82" t="s">
        <v>110</v>
      </c>
      <c r="K28" s="152">
        <v>45085</v>
      </c>
      <c r="L28" s="152">
        <v>45068</v>
      </c>
      <c r="M28" s="152" t="s">
        <v>115</v>
      </c>
      <c r="N28" s="82" t="s">
        <v>115</v>
      </c>
      <c r="O28" s="82" t="s">
        <v>110</v>
      </c>
      <c r="P28" s="108"/>
    </row>
    <row r="29" spans="1:16" ht="15" customHeight="1">
      <c r="A29" s="178" t="s">
        <v>22</v>
      </c>
      <c r="B29" s="81" t="s">
        <v>398</v>
      </c>
      <c r="C29" s="138">
        <f t="shared" si="2"/>
        <v>1</v>
      </c>
      <c r="D29" s="87"/>
      <c r="E29" s="139">
        <f t="shared" si="3"/>
        <v>1</v>
      </c>
      <c r="F29" s="82" t="s">
        <v>171</v>
      </c>
      <c r="G29" s="81" t="s">
        <v>875</v>
      </c>
      <c r="H29" s="82" t="s">
        <v>171</v>
      </c>
      <c r="I29" s="82" t="s">
        <v>907</v>
      </c>
      <c r="J29" s="81" t="s">
        <v>171</v>
      </c>
      <c r="K29" s="152">
        <v>45098</v>
      </c>
      <c r="L29" s="152" t="s">
        <v>1351</v>
      </c>
      <c r="M29" s="152" t="s">
        <v>115</v>
      </c>
      <c r="N29" s="82" t="s">
        <v>115</v>
      </c>
      <c r="O29" s="82" t="s">
        <v>110</v>
      </c>
      <c r="P29" s="108"/>
    </row>
    <row r="30" spans="1:16" ht="15" customHeight="1">
      <c r="A30" s="178" t="s">
        <v>23</v>
      </c>
      <c r="B30" s="81" t="s">
        <v>398</v>
      </c>
      <c r="C30" s="138">
        <f t="shared" si="2"/>
        <v>1</v>
      </c>
      <c r="D30" s="87"/>
      <c r="E30" s="139">
        <f t="shared" si="3"/>
        <v>1</v>
      </c>
      <c r="F30" s="82" t="s">
        <v>171</v>
      </c>
      <c r="G30" s="82" t="s">
        <v>877</v>
      </c>
      <c r="H30" s="82" t="s">
        <v>171</v>
      </c>
      <c r="I30" s="81" t="s">
        <v>876</v>
      </c>
      <c r="J30" s="81" t="s">
        <v>171</v>
      </c>
      <c r="K30" s="152">
        <v>45096</v>
      </c>
      <c r="L30" s="152" t="s">
        <v>1352</v>
      </c>
      <c r="M30" s="152">
        <v>45078</v>
      </c>
      <c r="N30" s="82" t="s">
        <v>171</v>
      </c>
      <c r="O30" s="82" t="s">
        <v>110</v>
      </c>
      <c r="P30" s="108"/>
    </row>
    <row r="31" spans="1:16" ht="15" customHeight="1">
      <c r="A31" s="178" t="s">
        <v>24</v>
      </c>
      <c r="B31" s="166" t="s">
        <v>398</v>
      </c>
      <c r="C31" s="138">
        <f t="shared" si="2"/>
        <v>1</v>
      </c>
      <c r="D31" s="87"/>
      <c r="E31" s="139">
        <f t="shared" si="3"/>
        <v>1</v>
      </c>
      <c r="F31" s="86" t="s">
        <v>171</v>
      </c>
      <c r="G31" s="81" t="s">
        <v>879</v>
      </c>
      <c r="H31" s="82" t="s">
        <v>171</v>
      </c>
      <c r="I31" s="81" t="s">
        <v>110</v>
      </c>
      <c r="J31" s="82" t="s">
        <v>110</v>
      </c>
      <c r="K31" s="152">
        <v>45097</v>
      </c>
      <c r="L31" s="152">
        <v>45082</v>
      </c>
      <c r="M31" s="152">
        <v>45070</v>
      </c>
      <c r="N31" s="82" t="s">
        <v>171</v>
      </c>
      <c r="O31" s="82" t="s">
        <v>110</v>
      </c>
      <c r="P31" s="108"/>
    </row>
    <row r="32" spans="1:16" ht="15" customHeight="1">
      <c r="A32" s="178" t="s">
        <v>25</v>
      </c>
      <c r="B32" s="81" t="s">
        <v>398</v>
      </c>
      <c r="C32" s="138">
        <f t="shared" si="2"/>
        <v>1</v>
      </c>
      <c r="D32" s="87"/>
      <c r="E32" s="139">
        <f t="shared" si="3"/>
        <v>1</v>
      </c>
      <c r="F32" s="86" t="s">
        <v>171</v>
      </c>
      <c r="G32" s="82" t="s">
        <v>881</v>
      </c>
      <c r="H32" s="82" t="s">
        <v>171</v>
      </c>
      <c r="I32" s="81" t="s">
        <v>880</v>
      </c>
      <c r="J32" s="86" t="s">
        <v>171</v>
      </c>
      <c r="K32" s="152" t="s">
        <v>1338</v>
      </c>
      <c r="L32" s="152" t="s">
        <v>1353</v>
      </c>
      <c r="M32" s="152" t="s">
        <v>1353</v>
      </c>
      <c r="N32" s="82" t="s">
        <v>171</v>
      </c>
      <c r="O32" s="82" t="s">
        <v>110</v>
      </c>
      <c r="P32" s="108"/>
    </row>
    <row r="33" spans="1:16" ht="15" customHeight="1">
      <c r="A33" s="178" t="s">
        <v>26</v>
      </c>
      <c r="B33" s="81" t="s">
        <v>109</v>
      </c>
      <c r="C33" s="138">
        <f t="shared" si="2"/>
        <v>0</v>
      </c>
      <c r="D33" s="87"/>
      <c r="E33" s="139">
        <f t="shared" si="3"/>
        <v>0</v>
      </c>
      <c r="F33" s="86" t="s">
        <v>151</v>
      </c>
      <c r="G33" s="81" t="s">
        <v>840</v>
      </c>
      <c r="H33" s="82" t="s">
        <v>1369</v>
      </c>
      <c r="I33" s="81" t="s">
        <v>839</v>
      </c>
      <c r="J33" s="82" t="s">
        <v>1369</v>
      </c>
      <c r="K33" s="152">
        <v>45091</v>
      </c>
      <c r="L33" s="152">
        <v>45077</v>
      </c>
      <c r="M33" s="152" t="s">
        <v>110</v>
      </c>
      <c r="N33" s="82" t="s">
        <v>110</v>
      </c>
      <c r="O33" s="82" t="s">
        <v>1389</v>
      </c>
      <c r="P33" s="108" t="s">
        <v>110</v>
      </c>
    </row>
    <row r="34" spans="1:16" ht="15" customHeight="1">
      <c r="A34" s="178" t="s">
        <v>27</v>
      </c>
      <c r="B34" s="81" t="s">
        <v>109</v>
      </c>
      <c r="C34" s="138">
        <f t="shared" si="2"/>
        <v>0</v>
      </c>
      <c r="D34" s="87"/>
      <c r="E34" s="139">
        <f t="shared" si="3"/>
        <v>0</v>
      </c>
      <c r="F34" s="82" t="s">
        <v>151</v>
      </c>
      <c r="G34" s="82" t="s">
        <v>1647</v>
      </c>
      <c r="H34" s="82" t="s">
        <v>151</v>
      </c>
      <c r="I34" s="81" t="s">
        <v>151</v>
      </c>
      <c r="J34" s="82" t="s">
        <v>110</v>
      </c>
      <c r="K34" s="152" t="s">
        <v>1370</v>
      </c>
      <c r="L34" s="152" t="s">
        <v>115</v>
      </c>
      <c r="M34" s="152" t="s">
        <v>110</v>
      </c>
      <c r="N34" s="82" t="s">
        <v>110</v>
      </c>
      <c r="O34" s="82" t="s">
        <v>1415</v>
      </c>
      <c r="P34" s="108" t="s">
        <v>110</v>
      </c>
    </row>
    <row r="35" spans="1:16" ht="15" customHeight="1">
      <c r="A35" s="178" t="s">
        <v>704</v>
      </c>
      <c r="B35" s="81" t="s">
        <v>398</v>
      </c>
      <c r="C35" s="138">
        <f t="shared" si="2"/>
        <v>1</v>
      </c>
      <c r="D35" s="87"/>
      <c r="E35" s="139">
        <f t="shared" si="3"/>
        <v>1</v>
      </c>
      <c r="F35" s="82" t="s">
        <v>171</v>
      </c>
      <c r="G35" s="82" t="s">
        <v>835</v>
      </c>
      <c r="H35" s="82" t="s">
        <v>171</v>
      </c>
      <c r="I35" s="86" t="s">
        <v>837</v>
      </c>
      <c r="J35" s="86" t="s">
        <v>171</v>
      </c>
      <c r="K35" s="152" t="s">
        <v>1339</v>
      </c>
      <c r="L35" s="152" t="s">
        <v>1354</v>
      </c>
      <c r="M35" s="152">
        <v>45070</v>
      </c>
      <c r="N35" s="82" t="s">
        <v>171</v>
      </c>
      <c r="O35" s="82" t="s">
        <v>1332</v>
      </c>
      <c r="P35" s="108" t="s">
        <v>110</v>
      </c>
    </row>
    <row r="36" spans="1:16" ht="15" customHeight="1">
      <c r="A36" s="178" t="s">
        <v>28</v>
      </c>
      <c r="B36" s="81" t="s">
        <v>398</v>
      </c>
      <c r="C36" s="138">
        <f t="shared" si="2"/>
        <v>1</v>
      </c>
      <c r="D36" s="87"/>
      <c r="E36" s="139">
        <f t="shared" si="3"/>
        <v>1</v>
      </c>
      <c r="F36" s="82" t="s">
        <v>171</v>
      </c>
      <c r="G36" s="82" t="s">
        <v>758</v>
      </c>
      <c r="H36" s="82" t="s">
        <v>171</v>
      </c>
      <c r="I36" s="82" t="s">
        <v>757</v>
      </c>
      <c r="J36" s="82" t="s">
        <v>409</v>
      </c>
      <c r="K36" s="152">
        <v>45058</v>
      </c>
      <c r="L36" s="152" t="s">
        <v>1355</v>
      </c>
      <c r="M36" s="152" t="s">
        <v>115</v>
      </c>
      <c r="N36" s="82" t="s">
        <v>115</v>
      </c>
      <c r="O36" s="82" t="s">
        <v>110</v>
      </c>
      <c r="P36" s="108"/>
    </row>
    <row r="37" spans="1:16" ht="15" customHeight="1">
      <c r="A37" s="150" t="s">
        <v>29</v>
      </c>
      <c r="B37" s="150"/>
      <c r="C37" s="156"/>
      <c r="D37" s="163"/>
      <c r="E37" s="148"/>
      <c r="F37" s="159"/>
      <c r="G37" s="159"/>
      <c r="H37" s="159"/>
      <c r="I37" s="159"/>
      <c r="J37" s="159"/>
      <c r="K37" s="158"/>
      <c r="L37" s="158"/>
      <c r="M37" s="158"/>
      <c r="N37" s="159"/>
      <c r="O37" s="159"/>
      <c r="P37" s="108"/>
    </row>
    <row r="38" spans="1:16" ht="15" customHeight="1">
      <c r="A38" s="178" t="s">
        <v>30</v>
      </c>
      <c r="B38" s="81" t="s">
        <v>398</v>
      </c>
      <c r="C38" s="138">
        <f t="shared" ref="C38:C45" si="4">IF(B38="Да, использовался",1,0)</f>
        <v>1</v>
      </c>
      <c r="D38" s="87"/>
      <c r="E38" s="139">
        <f t="shared" si="3"/>
        <v>1</v>
      </c>
      <c r="F38" s="82" t="s">
        <v>171</v>
      </c>
      <c r="G38" s="81" t="s">
        <v>402</v>
      </c>
      <c r="H38" s="82" t="s">
        <v>171</v>
      </c>
      <c r="I38" s="82" t="s">
        <v>754</v>
      </c>
      <c r="J38" s="82" t="s">
        <v>171</v>
      </c>
      <c r="K38" s="152">
        <v>45058</v>
      </c>
      <c r="L38" s="152">
        <v>45048</v>
      </c>
      <c r="M38" s="152">
        <v>45048</v>
      </c>
      <c r="N38" s="82" t="s">
        <v>171</v>
      </c>
      <c r="O38" s="82" t="s">
        <v>110</v>
      </c>
      <c r="P38" s="108"/>
    </row>
    <row r="39" spans="1:16" ht="15" customHeight="1">
      <c r="A39" s="178" t="s">
        <v>31</v>
      </c>
      <c r="B39" s="81" t="s">
        <v>109</v>
      </c>
      <c r="C39" s="138">
        <f t="shared" si="4"/>
        <v>0</v>
      </c>
      <c r="D39" s="87"/>
      <c r="E39" s="139">
        <f t="shared" si="3"/>
        <v>0</v>
      </c>
      <c r="F39" s="82" t="s">
        <v>151</v>
      </c>
      <c r="G39" s="81" t="s">
        <v>756</v>
      </c>
      <c r="H39" s="82" t="s">
        <v>151</v>
      </c>
      <c r="I39" s="81" t="s">
        <v>110</v>
      </c>
      <c r="J39" s="81" t="s">
        <v>110</v>
      </c>
      <c r="K39" s="152">
        <v>45064</v>
      </c>
      <c r="L39" s="152">
        <v>45058</v>
      </c>
      <c r="M39" s="152" t="s">
        <v>110</v>
      </c>
      <c r="N39" s="82" t="s">
        <v>110</v>
      </c>
      <c r="O39" s="82" t="s">
        <v>1381</v>
      </c>
      <c r="P39" s="108" t="s">
        <v>110</v>
      </c>
    </row>
    <row r="40" spans="1:16" ht="15" customHeight="1">
      <c r="A40" s="178" t="s">
        <v>88</v>
      </c>
      <c r="B40" s="81" t="s">
        <v>398</v>
      </c>
      <c r="C40" s="138">
        <f t="shared" si="4"/>
        <v>1</v>
      </c>
      <c r="D40" s="87"/>
      <c r="E40" s="139">
        <f t="shared" si="3"/>
        <v>1</v>
      </c>
      <c r="F40" s="82" t="s">
        <v>171</v>
      </c>
      <c r="G40" s="82" t="s">
        <v>821</v>
      </c>
      <c r="H40" s="82" t="s">
        <v>171</v>
      </c>
      <c r="I40" s="81" t="s">
        <v>110</v>
      </c>
      <c r="J40" s="82" t="s">
        <v>110</v>
      </c>
      <c r="K40" s="152" t="s">
        <v>1340</v>
      </c>
      <c r="L40" s="152" t="s">
        <v>822</v>
      </c>
      <c r="M40" s="152" t="s">
        <v>115</v>
      </c>
      <c r="N40" s="82" t="s">
        <v>115</v>
      </c>
      <c r="O40" s="82" t="s">
        <v>110</v>
      </c>
      <c r="P40" s="108"/>
    </row>
    <row r="41" spans="1:16" ht="15" customHeight="1">
      <c r="A41" s="178" t="s">
        <v>32</v>
      </c>
      <c r="B41" s="81" t="s">
        <v>398</v>
      </c>
      <c r="C41" s="138">
        <f t="shared" si="4"/>
        <v>1</v>
      </c>
      <c r="D41" s="87"/>
      <c r="E41" s="139">
        <f t="shared" si="3"/>
        <v>1</v>
      </c>
      <c r="F41" s="82" t="s">
        <v>171</v>
      </c>
      <c r="G41" s="82" t="s">
        <v>980</v>
      </c>
      <c r="H41" s="82" t="s">
        <v>171</v>
      </c>
      <c r="I41" s="81" t="s">
        <v>110</v>
      </c>
      <c r="J41" s="82" t="s">
        <v>110</v>
      </c>
      <c r="K41" s="152">
        <v>45096</v>
      </c>
      <c r="L41" s="152" t="s">
        <v>1356</v>
      </c>
      <c r="M41" s="152" t="s">
        <v>115</v>
      </c>
      <c r="N41" s="82" t="s">
        <v>115</v>
      </c>
      <c r="O41" s="82" t="s">
        <v>110</v>
      </c>
      <c r="P41" s="108"/>
    </row>
    <row r="42" spans="1:16" ht="15" customHeight="1">
      <c r="A42" s="178" t="s">
        <v>33</v>
      </c>
      <c r="B42" s="81" t="s">
        <v>109</v>
      </c>
      <c r="C42" s="138">
        <f t="shared" si="4"/>
        <v>0</v>
      </c>
      <c r="D42" s="87"/>
      <c r="E42" s="139">
        <f t="shared" si="3"/>
        <v>0</v>
      </c>
      <c r="F42" s="82" t="s">
        <v>151</v>
      </c>
      <c r="G42" s="82" t="s">
        <v>809</v>
      </c>
      <c r="H42" s="82" t="s">
        <v>151</v>
      </c>
      <c r="I42" s="82" t="s">
        <v>151</v>
      </c>
      <c r="J42" s="82" t="s">
        <v>110</v>
      </c>
      <c r="K42" s="152" t="s">
        <v>1342</v>
      </c>
      <c r="L42" s="152">
        <v>45065</v>
      </c>
      <c r="M42" s="152" t="s">
        <v>110</v>
      </c>
      <c r="N42" s="82" t="s">
        <v>110</v>
      </c>
      <c r="O42" s="82" t="s">
        <v>1416</v>
      </c>
      <c r="P42" s="108" t="s">
        <v>110</v>
      </c>
    </row>
    <row r="43" spans="1:16" ht="15" customHeight="1">
      <c r="A43" s="178" t="s">
        <v>34</v>
      </c>
      <c r="B43" s="81" t="s">
        <v>109</v>
      </c>
      <c r="C43" s="138">
        <f t="shared" si="4"/>
        <v>0</v>
      </c>
      <c r="D43" s="87"/>
      <c r="E43" s="139">
        <f t="shared" si="3"/>
        <v>0</v>
      </c>
      <c r="F43" s="82" t="s">
        <v>1634</v>
      </c>
      <c r="G43" s="81" t="s">
        <v>797</v>
      </c>
      <c r="H43" s="82" t="s">
        <v>110</v>
      </c>
      <c r="I43" s="81" t="s">
        <v>110</v>
      </c>
      <c r="J43" s="81" t="s">
        <v>110</v>
      </c>
      <c r="K43" s="152" t="s">
        <v>110</v>
      </c>
      <c r="L43" s="152" t="s">
        <v>110</v>
      </c>
      <c r="M43" s="152" t="s">
        <v>110</v>
      </c>
      <c r="N43" s="82" t="s">
        <v>110</v>
      </c>
      <c r="O43" s="82" t="s">
        <v>1635</v>
      </c>
      <c r="P43" s="108" t="s">
        <v>110</v>
      </c>
    </row>
    <row r="44" spans="1:16" ht="15" customHeight="1">
      <c r="A44" s="178" t="s">
        <v>35</v>
      </c>
      <c r="B44" s="81" t="s">
        <v>398</v>
      </c>
      <c r="C44" s="138">
        <f t="shared" si="4"/>
        <v>1</v>
      </c>
      <c r="D44" s="87"/>
      <c r="E44" s="139">
        <f t="shared" si="3"/>
        <v>1</v>
      </c>
      <c r="F44" s="82" t="s">
        <v>171</v>
      </c>
      <c r="G44" s="81" t="s">
        <v>660</v>
      </c>
      <c r="H44" s="82" t="s">
        <v>171</v>
      </c>
      <c r="I44" s="81" t="s">
        <v>753</v>
      </c>
      <c r="J44" s="82" t="s">
        <v>171</v>
      </c>
      <c r="K44" s="152">
        <v>45041</v>
      </c>
      <c r="L44" s="152">
        <v>45033</v>
      </c>
      <c r="M44" s="152">
        <v>45033</v>
      </c>
      <c r="N44" s="82" t="s">
        <v>171</v>
      </c>
      <c r="O44" s="82" t="s">
        <v>110</v>
      </c>
      <c r="P44" s="108"/>
    </row>
    <row r="45" spans="1:16" ht="15" customHeight="1">
      <c r="A45" s="178" t="s">
        <v>248</v>
      </c>
      <c r="B45" s="81" t="s">
        <v>109</v>
      </c>
      <c r="C45" s="138">
        <f t="shared" si="4"/>
        <v>0</v>
      </c>
      <c r="D45" s="87"/>
      <c r="E45" s="139">
        <f t="shared" si="3"/>
        <v>0</v>
      </c>
      <c r="F45" s="82" t="s">
        <v>1564</v>
      </c>
      <c r="G45" s="82" t="s">
        <v>852</v>
      </c>
      <c r="H45" s="82" t="s">
        <v>171</v>
      </c>
      <c r="I45" s="81" t="s">
        <v>110</v>
      </c>
      <c r="J45" s="81" t="s">
        <v>110</v>
      </c>
      <c r="K45" s="152">
        <v>45077</v>
      </c>
      <c r="L45" s="152">
        <v>45071</v>
      </c>
      <c r="M45" s="152" t="s">
        <v>110</v>
      </c>
      <c r="N45" s="82" t="s">
        <v>110</v>
      </c>
      <c r="O45" s="82" t="s">
        <v>1563</v>
      </c>
      <c r="P45" s="108" t="s">
        <v>110</v>
      </c>
    </row>
    <row r="46" spans="1:16" ht="15" customHeight="1">
      <c r="A46" s="150" t="s">
        <v>36</v>
      </c>
      <c r="B46" s="150"/>
      <c r="C46" s="156"/>
      <c r="D46" s="163"/>
      <c r="E46" s="148"/>
      <c r="F46" s="159"/>
      <c r="G46" s="159"/>
      <c r="H46" s="159"/>
      <c r="I46" s="159"/>
      <c r="J46" s="159"/>
      <c r="K46" s="158"/>
      <c r="L46" s="158"/>
      <c r="M46" s="158"/>
      <c r="N46" s="159"/>
      <c r="O46" s="159"/>
      <c r="P46" s="108"/>
    </row>
    <row r="47" spans="1:16" ht="15" customHeight="1">
      <c r="A47" s="178" t="s">
        <v>37</v>
      </c>
      <c r="B47" s="81" t="s">
        <v>109</v>
      </c>
      <c r="C47" s="138">
        <f t="shared" ref="C47:C53" si="5">IF(B47="Да, использовался",1,0)</f>
        <v>0</v>
      </c>
      <c r="D47" s="87"/>
      <c r="E47" s="139">
        <f t="shared" si="3"/>
        <v>0</v>
      </c>
      <c r="F47" s="86" t="s">
        <v>151</v>
      </c>
      <c r="G47" s="81" t="s">
        <v>882</v>
      </c>
      <c r="H47" s="82" t="s">
        <v>151</v>
      </c>
      <c r="I47" s="81" t="s">
        <v>151</v>
      </c>
      <c r="J47" s="82" t="s">
        <v>110</v>
      </c>
      <c r="K47" s="152">
        <v>45091</v>
      </c>
      <c r="L47" s="152">
        <v>45077</v>
      </c>
      <c r="M47" s="152" t="s">
        <v>110</v>
      </c>
      <c r="N47" s="82" t="s">
        <v>110</v>
      </c>
      <c r="O47" s="82" t="s">
        <v>1371</v>
      </c>
      <c r="P47" s="108" t="s">
        <v>110</v>
      </c>
    </row>
    <row r="48" spans="1:16" ht="15" customHeight="1">
      <c r="A48" s="178" t="s">
        <v>38</v>
      </c>
      <c r="B48" s="166" t="s">
        <v>109</v>
      </c>
      <c r="C48" s="138">
        <f t="shared" si="5"/>
        <v>0</v>
      </c>
      <c r="D48" s="87"/>
      <c r="E48" s="139">
        <f t="shared" si="3"/>
        <v>0</v>
      </c>
      <c r="F48" s="82" t="s">
        <v>151</v>
      </c>
      <c r="G48" s="81" t="s">
        <v>755</v>
      </c>
      <c r="H48" s="82" t="s">
        <v>151</v>
      </c>
      <c r="I48" s="81" t="s">
        <v>151</v>
      </c>
      <c r="J48" s="86" t="s">
        <v>110</v>
      </c>
      <c r="K48" s="152">
        <v>45064</v>
      </c>
      <c r="L48" s="152">
        <v>45057</v>
      </c>
      <c r="M48" s="152" t="s">
        <v>110</v>
      </c>
      <c r="N48" s="82" t="s">
        <v>110</v>
      </c>
      <c r="O48" s="82" t="s">
        <v>1372</v>
      </c>
      <c r="P48" s="108" t="s">
        <v>110</v>
      </c>
    </row>
    <row r="49" spans="1:16" ht="15" customHeight="1">
      <c r="A49" s="178" t="s">
        <v>39</v>
      </c>
      <c r="B49" s="81" t="s">
        <v>398</v>
      </c>
      <c r="C49" s="138">
        <f t="shared" si="5"/>
        <v>1</v>
      </c>
      <c r="D49" s="87"/>
      <c r="E49" s="139">
        <f t="shared" si="3"/>
        <v>1</v>
      </c>
      <c r="F49" s="82" t="s">
        <v>171</v>
      </c>
      <c r="G49" s="82" t="s">
        <v>759</v>
      </c>
      <c r="H49" s="82" t="s">
        <v>171</v>
      </c>
      <c r="I49" s="82" t="s">
        <v>760</v>
      </c>
      <c r="J49" s="82" t="s">
        <v>171</v>
      </c>
      <c r="K49" s="152">
        <v>45069</v>
      </c>
      <c r="L49" s="152" t="s">
        <v>1357</v>
      </c>
      <c r="M49" s="152">
        <v>45058</v>
      </c>
      <c r="N49" s="82" t="s">
        <v>171</v>
      </c>
      <c r="O49" s="82" t="s">
        <v>110</v>
      </c>
      <c r="P49" s="108"/>
    </row>
    <row r="50" spans="1:16" ht="15" customHeight="1">
      <c r="A50" s="178" t="s">
        <v>40</v>
      </c>
      <c r="B50" s="81" t="s">
        <v>109</v>
      </c>
      <c r="C50" s="138">
        <f t="shared" si="5"/>
        <v>0</v>
      </c>
      <c r="D50" s="87"/>
      <c r="E50" s="139">
        <f t="shared" si="3"/>
        <v>0</v>
      </c>
      <c r="F50" s="82" t="s">
        <v>151</v>
      </c>
      <c r="G50" s="81" t="s">
        <v>928</v>
      </c>
      <c r="H50" s="82" t="s">
        <v>151</v>
      </c>
      <c r="I50" s="82" t="s">
        <v>929</v>
      </c>
      <c r="J50" s="82" t="s">
        <v>151</v>
      </c>
      <c r="K50" s="152" t="s">
        <v>930</v>
      </c>
      <c r="L50" s="152" t="s">
        <v>115</v>
      </c>
      <c r="M50" s="152" t="s">
        <v>110</v>
      </c>
      <c r="N50" s="82" t="s">
        <v>110</v>
      </c>
      <c r="O50" s="82" t="s">
        <v>1390</v>
      </c>
      <c r="P50" s="108" t="s">
        <v>110</v>
      </c>
    </row>
    <row r="51" spans="1:16" ht="15" customHeight="1">
      <c r="A51" s="178" t="s">
        <v>705</v>
      </c>
      <c r="B51" s="81" t="s">
        <v>109</v>
      </c>
      <c r="C51" s="138">
        <f t="shared" si="5"/>
        <v>0</v>
      </c>
      <c r="D51" s="87"/>
      <c r="E51" s="139">
        <f t="shared" si="3"/>
        <v>0</v>
      </c>
      <c r="F51" s="82" t="s">
        <v>151</v>
      </c>
      <c r="G51" s="81" t="s">
        <v>853</v>
      </c>
      <c r="H51" s="82" t="s">
        <v>151</v>
      </c>
      <c r="I51" s="82" t="s">
        <v>151</v>
      </c>
      <c r="J51" s="82" t="s">
        <v>110</v>
      </c>
      <c r="K51" s="152" t="s">
        <v>854</v>
      </c>
      <c r="L51" s="152">
        <v>45080</v>
      </c>
      <c r="M51" s="152" t="s">
        <v>110</v>
      </c>
      <c r="N51" s="82" t="s">
        <v>110</v>
      </c>
      <c r="O51" s="82" t="s">
        <v>1391</v>
      </c>
      <c r="P51" s="108" t="s">
        <v>110</v>
      </c>
    </row>
    <row r="52" spans="1:16" ht="15" customHeight="1">
      <c r="A52" s="178" t="s">
        <v>41</v>
      </c>
      <c r="B52" s="81" t="s">
        <v>109</v>
      </c>
      <c r="C52" s="138">
        <f t="shared" si="5"/>
        <v>0</v>
      </c>
      <c r="D52" s="87"/>
      <c r="E52" s="139">
        <f t="shared" si="3"/>
        <v>0</v>
      </c>
      <c r="F52" s="161" t="s">
        <v>151</v>
      </c>
      <c r="G52" s="81" t="s">
        <v>1392</v>
      </c>
      <c r="H52" s="82" t="s">
        <v>151</v>
      </c>
      <c r="I52" s="81" t="s">
        <v>110</v>
      </c>
      <c r="J52" s="82" t="s">
        <v>110</v>
      </c>
      <c r="K52" s="152">
        <v>45063</v>
      </c>
      <c r="L52" s="152">
        <v>45057</v>
      </c>
      <c r="M52" s="152" t="s">
        <v>110</v>
      </c>
      <c r="N52" s="82" t="s">
        <v>110</v>
      </c>
      <c r="O52" s="82" t="s">
        <v>1381</v>
      </c>
      <c r="P52" s="108" t="s">
        <v>110</v>
      </c>
    </row>
    <row r="53" spans="1:16" ht="15" customHeight="1">
      <c r="A53" s="178" t="s">
        <v>42</v>
      </c>
      <c r="B53" s="81" t="s">
        <v>398</v>
      </c>
      <c r="C53" s="138">
        <f t="shared" si="5"/>
        <v>1</v>
      </c>
      <c r="D53" s="87"/>
      <c r="E53" s="139">
        <f t="shared" si="3"/>
        <v>1</v>
      </c>
      <c r="F53" s="86" t="s">
        <v>171</v>
      </c>
      <c r="G53" s="86" t="s">
        <v>761</v>
      </c>
      <c r="H53" s="82" t="s">
        <v>171</v>
      </c>
      <c r="I53" s="82" t="s">
        <v>762</v>
      </c>
      <c r="J53" s="82" t="s">
        <v>171</v>
      </c>
      <c r="K53" s="152">
        <v>45057</v>
      </c>
      <c r="L53" s="152" t="s">
        <v>115</v>
      </c>
      <c r="M53" s="152" t="s">
        <v>115</v>
      </c>
      <c r="N53" s="82" t="s">
        <v>115</v>
      </c>
      <c r="O53" s="82" t="s">
        <v>110</v>
      </c>
      <c r="P53" s="108"/>
    </row>
    <row r="54" spans="1:16" ht="15" customHeight="1">
      <c r="A54" s="150" t="s">
        <v>43</v>
      </c>
      <c r="B54" s="150"/>
      <c r="C54" s="156"/>
      <c r="D54" s="163"/>
      <c r="E54" s="148"/>
      <c r="F54" s="159"/>
      <c r="G54" s="159"/>
      <c r="H54" s="159"/>
      <c r="I54" s="159"/>
      <c r="J54" s="159"/>
      <c r="K54" s="158"/>
      <c r="L54" s="158"/>
      <c r="M54" s="158"/>
      <c r="N54" s="159"/>
      <c r="O54" s="159"/>
      <c r="P54" s="108"/>
    </row>
    <row r="55" spans="1:16" ht="15" customHeight="1">
      <c r="A55" s="178" t="s">
        <v>44</v>
      </c>
      <c r="B55" s="166" t="s">
        <v>398</v>
      </c>
      <c r="C55" s="138">
        <f t="shared" ref="C55:C68" si="6">IF(B55="Да, использовался",1,0)</f>
        <v>1</v>
      </c>
      <c r="D55" s="87"/>
      <c r="E55" s="139">
        <f t="shared" ref="E55:E63" si="7">C55*(1-D55)</f>
        <v>1</v>
      </c>
      <c r="F55" s="82" t="s">
        <v>171</v>
      </c>
      <c r="G55" s="82" t="s">
        <v>858</v>
      </c>
      <c r="H55" s="82" t="s">
        <v>151</v>
      </c>
      <c r="I55" s="81" t="s">
        <v>855</v>
      </c>
      <c r="J55" s="82" t="s">
        <v>171</v>
      </c>
      <c r="K55" s="152" t="s">
        <v>1341</v>
      </c>
      <c r="L55" s="152" t="s">
        <v>1358</v>
      </c>
      <c r="M55" s="152">
        <v>45078</v>
      </c>
      <c r="N55" s="82" t="s">
        <v>171</v>
      </c>
      <c r="O55" s="82" t="s">
        <v>110</v>
      </c>
      <c r="P55" s="108"/>
    </row>
    <row r="56" spans="1:16" ht="15" customHeight="1">
      <c r="A56" s="178" t="s">
        <v>706</v>
      </c>
      <c r="B56" s="81" t="s">
        <v>109</v>
      </c>
      <c r="C56" s="138">
        <f t="shared" si="6"/>
        <v>0</v>
      </c>
      <c r="D56" s="87"/>
      <c r="E56" s="139">
        <f t="shared" si="7"/>
        <v>0</v>
      </c>
      <c r="F56" s="82" t="s">
        <v>151</v>
      </c>
      <c r="G56" s="82" t="s">
        <v>883</v>
      </c>
      <c r="H56" s="82" t="s">
        <v>151</v>
      </c>
      <c r="I56" s="82" t="s">
        <v>884</v>
      </c>
      <c r="J56" s="82" t="s">
        <v>151</v>
      </c>
      <c r="K56" s="152" t="s">
        <v>878</v>
      </c>
      <c r="L56" s="152" t="s">
        <v>1604</v>
      </c>
      <c r="M56" s="152" t="s">
        <v>110</v>
      </c>
      <c r="N56" s="82" t="s">
        <v>110</v>
      </c>
      <c r="O56" s="82" t="s">
        <v>1393</v>
      </c>
      <c r="P56" s="108" t="s">
        <v>110</v>
      </c>
    </row>
    <row r="57" spans="1:16" ht="15" customHeight="1">
      <c r="A57" s="178" t="s">
        <v>45</v>
      </c>
      <c r="B57" s="81" t="s">
        <v>109</v>
      </c>
      <c r="C57" s="138">
        <f t="shared" si="6"/>
        <v>0</v>
      </c>
      <c r="D57" s="87"/>
      <c r="E57" s="139">
        <f t="shared" si="7"/>
        <v>0</v>
      </c>
      <c r="F57" s="82" t="s">
        <v>151</v>
      </c>
      <c r="G57" s="81" t="s">
        <v>799</v>
      </c>
      <c r="H57" s="82" t="s">
        <v>151</v>
      </c>
      <c r="I57" s="82" t="s">
        <v>151</v>
      </c>
      <c r="J57" s="82" t="s">
        <v>110</v>
      </c>
      <c r="K57" s="152" t="s">
        <v>800</v>
      </c>
      <c r="L57" s="152" t="s">
        <v>1605</v>
      </c>
      <c r="M57" s="152" t="s">
        <v>110</v>
      </c>
      <c r="N57" s="82" t="s">
        <v>110</v>
      </c>
      <c r="O57" s="82" t="s">
        <v>1373</v>
      </c>
      <c r="P57" s="108" t="s">
        <v>110</v>
      </c>
    </row>
    <row r="58" spans="1:16" ht="15" customHeight="1">
      <c r="A58" s="178" t="s">
        <v>46</v>
      </c>
      <c r="B58" s="81" t="s">
        <v>109</v>
      </c>
      <c r="C58" s="138">
        <f t="shared" si="6"/>
        <v>0</v>
      </c>
      <c r="D58" s="87"/>
      <c r="E58" s="139">
        <f t="shared" si="7"/>
        <v>0</v>
      </c>
      <c r="F58" s="82" t="s">
        <v>151</v>
      </c>
      <c r="G58" s="82" t="s">
        <v>151</v>
      </c>
      <c r="H58" s="82" t="s">
        <v>110</v>
      </c>
      <c r="I58" s="82" t="s">
        <v>151</v>
      </c>
      <c r="J58" s="82" t="s">
        <v>110</v>
      </c>
      <c r="K58" s="152">
        <v>45043</v>
      </c>
      <c r="L58" s="152" t="s">
        <v>110</v>
      </c>
      <c r="M58" s="152" t="s">
        <v>110</v>
      </c>
      <c r="N58" s="82" t="s">
        <v>110</v>
      </c>
      <c r="O58" s="82" t="s">
        <v>1394</v>
      </c>
      <c r="P58" s="108" t="s">
        <v>110</v>
      </c>
    </row>
    <row r="59" spans="1:16" ht="15" customHeight="1">
      <c r="A59" s="178" t="s">
        <v>47</v>
      </c>
      <c r="B59" s="81" t="s">
        <v>398</v>
      </c>
      <c r="C59" s="138">
        <f t="shared" si="6"/>
        <v>1</v>
      </c>
      <c r="D59" s="87"/>
      <c r="E59" s="139">
        <f t="shared" si="7"/>
        <v>1</v>
      </c>
      <c r="F59" s="82" t="s">
        <v>171</v>
      </c>
      <c r="G59" s="82" t="s">
        <v>859</v>
      </c>
      <c r="H59" s="82" t="s">
        <v>171</v>
      </c>
      <c r="I59" s="82" t="s">
        <v>860</v>
      </c>
      <c r="J59" s="82" t="s">
        <v>171</v>
      </c>
      <c r="K59" s="152" t="s">
        <v>1336</v>
      </c>
      <c r="L59" s="152">
        <v>45083</v>
      </c>
      <c r="M59" s="152" t="s">
        <v>115</v>
      </c>
      <c r="N59" s="82" t="s">
        <v>115</v>
      </c>
      <c r="O59" s="82" t="s">
        <v>110</v>
      </c>
      <c r="P59" s="108"/>
    </row>
    <row r="60" spans="1:16" ht="15" customHeight="1">
      <c r="A60" s="178" t="s">
        <v>707</v>
      </c>
      <c r="B60" s="81" t="s">
        <v>398</v>
      </c>
      <c r="C60" s="138">
        <f t="shared" si="6"/>
        <v>1</v>
      </c>
      <c r="D60" s="87"/>
      <c r="E60" s="139">
        <f t="shared" si="7"/>
        <v>1</v>
      </c>
      <c r="F60" s="86" t="s">
        <v>171</v>
      </c>
      <c r="G60" s="81" t="s">
        <v>711</v>
      </c>
      <c r="H60" s="86" t="s">
        <v>171</v>
      </c>
      <c r="I60" s="86" t="s">
        <v>763</v>
      </c>
      <c r="J60" s="86" t="s">
        <v>171</v>
      </c>
      <c r="K60" s="152">
        <v>45064</v>
      </c>
      <c r="L60" s="152" t="s">
        <v>1359</v>
      </c>
      <c r="M60" s="152" t="s">
        <v>115</v>
      </c>
      <c r="N60" s="82" t="s">
        <v>115</v>
      </c>
      <c r="O60" s="82" t="s">
        <v>110</v>
      </c>
      <c r="P60" s="108"/>
    </row>
    <row r="61" spans="1:16" ht="15" customHeight="1">
      <c r="A61" s="178" t="s">
        <v>48</v>
      </c>
      <c r="B61" s="81" t="s">
        <v>109</v>
      </c>
      <c r="C61" s="138">
        <f t="shared" si="6"/>
        <v>0</v>
      </c>
      <c r="D61" s="87"/>
      <c r="E61" s="139">
        <f t="shared" si="7"/>
        <v>0</v>
      </c>
      <c r="F61" s="161" t="s">
        <v>151</v>
      </c>
      <c r="G61" s="82" t="s">
        <v>764</v>
      </c>
      <c r="H61" s="82" t="s">
        <v>151</v>
      </c>
      <c r="I61" s="82" t="s">
        <v>765</v>
      </c>
      <c r="J61" s="82" t="s">
        <v>151</v>
      </c>
      <c r="K61" s="152">
        <v>45062</v>
      </c>
      <c r="L61" s="152">
        <v>45051</v>
      </c>
      <c r="M61" s="152" t="s">
        <v>110</v>
      </c>
      <c r="N61" s="82" t="s">
        <v>110</v>
      </c>
      <c r="O61" s="82" t="s">
        <v>1395</v>
      </c>
      <c r="P61" s="108" t="s">
        <v>110</v>
      </c>
    </row>
    <row r="62" spans="1:16" ht="15" customHeight="1">
      <c r="A62" s="178" t="s">
        <v>49</v>
      </c>
      <c r="B62" s="81" t="s">
        <v>398</v>
      </c>
      <c r="C62" s="138">
        <f t="shared" si="6"/>
        <v>1</v>
      </c>
      <c r="D62" s="87"/>
      <c r="E62" s="139">
        <f t="shared" si="7"/>
        <v>1</v>
      </c>
      <c r="F62" s="86" t="s">
        <v>171</v>
      </c>
      <c r="G62" s="82" t="s">
        <v>766</v>
      </c>
      <c r="H62" s="82" t="s">
        <v>171</v>
      </c>
      <c r="I62" s="82" t="s">
        <v>767</v>
      </c>
      <c r="J62" s="82" t="s">
        <v>171</v>
      </c>
      <c r="K62" s="152" t="s">
        <v>768</v>
      </c>
      <c r="L62" s="152" t="s">
        <v>1360</v>
      </c>
      <c r="M62" s="152">
        <v>45051</v>
      </c>
      <c r="N62" s="82" t="s">
        <v>171</v>
      </c>
      <c r="O62" s="82" t="s">
        <v>110</v>
      </c>
      <c r="P62" s="108"/>
    </row>
    <row r="63" spans="1:16" ht="15" customHeight="1">
      <c r="A63" s="178" t="s">
        <v>708</v>
      </c>
      <c r="B63" s="81" t="s">
        <v>398</v>
      </c>
      <c r="C63" s="138">
        <f t="shared" si="6"/>
        <v>1</v>
      </c>
      <c r="D63" s="87"/>
      <c r="E63" s="139">
        <f t="shared" si="7"/>
        <v>1</v>
      </c>
      <c r="F63" s="85" t="s">
        <v>171</v>
      </c>
      <c r="G63" s="82" t="s">
        <v>861</v>
      </c>
      <c r="H63" s="82" t="s">
        <v>171</v>
      </c>
      <c r="I63" s="81" t="s">
        <v>110</v>
      </c>
      <c r="J63" s="86" t="s">
        <v>110</v>
      </c>
      <c r="K63" s="152">
        <v>45091</v>
      </c>
      <c r="L63" s="152">
        <v>45078</v>
      </c>
      <c r="M63" s="152" t="s">
        <v>115</v>
      </c>
      <c r="N63" s="82" t="s">
        <v>115</v>
      </c>
      <c r="O63" s="82" t="s">
        <v>110</v>
      </c>
      <c r="P63" s="108"/>
    </row>
    <row r="64" spans="1:16" ht="15" customHeight="1">
      <c r="A64" s="178" t="s">
        <v>51</v>
      </c>
      <c r="B64" s="166" t="s">
        <v>398</v>
      </c>
      <c r="C64" s="138">
        <f t="shared" si="6"/>
        <v>1</v>
      </c>
      <c r="D64" s="87"/>
      <c r="E64" s="139">
        <f>C64*(1-D64)</f>
        <v>1</v>
      </c>
      <c r="F64" s="82" t="s">
        <v>171</v>
      </c>
      <c r="G64" s="81" t="s">
        <v>216</v>
      </c>
      <c r="H64" s="82" t="s">
        <v>171</v>
      </c>
      <c r="I64" s="82" t="s">
        <v>803</v>
      </c>
      <c r="J64" s="86" t="s">
        <v>171</v>
      </c>
      <c r="K64" s="152" t="s">
        <v>802</v>
      </c>
      <c r="L64" s="152" t="s">
        <v>1361</v>
      </c>
      <c r="M64" s="152" t="s">
        <v>115</v>
      </c>
      <c r="N64" s="82" t="s">
        <v>115</v>
      </c>
      <c r="O64" s="82" t="s">
        <v>110</v>
      </c>
      <c r="P64" s="108"/>
    </row>
    <row r="65" spans="1:16" ht="15" customHeight="1">
      <c r="A65" s="178" t="s">
        <v>52</v>
      </c>
      <c r="B65" s="81" t="s">
        <v>109</v>
      </c>
      <c r="C65" s="138">
        <f t="shared" si="6"/>
        <v>0</v>
      </c>
      <c r="D65" s="87"/>
      <c r="E65" s="139">
        <f>C65*(1-D65)</f>
        <v>0</v>
      </c>
      <c r="F65" s="82" t="s">
        <v>151</v>
      </c>
      <c r="G65" s="81" t="s">
        <v>824</v>
      </c>
      <c r="H65" s="82" t="s">
        <v>151</v>
      </c>
      <c r="I65" s="82" t="s">
        <v>823</v>
      </c>
      <c r="J65" s="86" t="s">
        <v>151</v>
      </c>
      <c r="K65" s="152">
        <v>45078</v>
      </c>
      <c r="L65" s="152" t="s">
        <v>1606</v>
      </c>
      <c r="M65" s="152" t="s">
        <v>110</v>
      </c>
      <c r="N65" s="82" t="s">
        <v>110</v>
      </c>
      <c r="O65" s="82" t="s">
        <v>1396</v>
      </c>
      <c r="P65" s="108" t="s">
        <v>110</v>
      </c>
    </row>
    <row r="66" spans="1:16" ht="15" customHeight="1">
      <c r="A66" s="178" t="s">
        <v>53</v>
      </c>
      <c r="B66" s="81" t="s">
        <v>109</v>
      </c>
      <c r="C66" s="138">
        <f t="shared" si="6"/>
        <v>0</v>
      </c>
      <c r="D66" s="87"/>
      <c r="E66" s="139">
        <f>C66*(1-D66)</f>
        <v>0</v>
      </c>
      <c r="F66" s="82" t="s">
        <v>151</v>
      </c>
      <c r="G66" s="81" t="s">
        <v>1374</v>
      </c>
      <c r="H66" s="82" t="s">
        <v>151</v>
      </c>
      <c r="I66" s="81" t="s">
        <v>1238</v>
      </c>
      <c r="J66" s="82" t="s">
        <v>151</v>
      </c>
      <c r="K66" s="152">
        <v>45076</v>
      </c>
      <c r="L66" s="152">
        <v>45070</v>
      </c>
      <c r="M66" s="152" t="s">
        <v>110</v>
      </c>
      <c r="N66" s="82" t="s">
        <v>110</v>
      </c>
      <c r="O66" s="82" t="s">
        <v>1382</v>
      </c>
      <c r="P66" s="108" t="s">
        <v>110</v>
      </c>
    </row>
    <row r="67" spans="1:16" ht="15" customHeight="1">
      <c r="A67" s="178" t="s">
        <v>54</v>
      </c>
      <c r="B67" s="81" t="s">
        <v>398</v>
      </c>
      <c r="C67" s="138">
        <f t="shared" si="6"/>
        <v>1</v>
      </c>
      <c r="D67" s="87"/>
      <c r="E67" s="139">
        <f>C67*(1-D67)</f>
        <v>1</v>
      </c>
      <c r="F67" s="161" t="s">
        <v>171</v>
      </c>
      <c r="G67" s="184" t="s">
        <v>770</v>
      </c>
      <c r="H67" s="82" t="s">
        <v>151</v>
      </c>
      <c r="I67" s="82" t="s">
        <v>769</v>
      </c>
      <c r="J67" s="82" t="s">
        <v>171</v>
      </c>
      <c r="K67" s="152">
        <v>45064</v>
      </c>
      <c r="L67" s="152">
        <v>45058</v>
      </c>
      <c r="M67" s="152">
        <v>45058</v>
      </c>
      <c r="N67" s="82" t="s">
        <v>171</v>
      </c>
      <c r="O67" s="82" t="s">
        <v>110</v>
      </c>
      <c r="P67" s="108"/>
    </row>
    <row r="68" spans="1:16" ht="15" customHeight="1">
      <c r="A68" s="178" t="s">
        <v>55</v>
      </c>
      <c r="B68" s="81" t="s">
        <v>398</v>
      </c>
      <c r="C68" s="138">
        <f t="shared" si="6"/>
        <v>1</v>
      </c>
      <c r="D68" s="87"/>
      <c r="E68" s="139">
        <f>C68*(1-D68)</f>
        <v>1</v>
      </c>
      <c r="F68" s="82" t="s">
        <v>171</v>
      </c>
      <c r="G68" s="81" t="s">
        <v>804</v>
      </c>
      <c r="H68" s="82" t="s">
        <v>171</v>
      </c>
      <c r="I68" s="82" t="s">
        <v>110</v>
      </c>
      <c r="J68" s="82" t="s">
        <v>110</v>
      </c>
      <c r="K68" s="152" t="s">
        <v>1342</v>
      </c>
      <c r="L68" s="152">
        <v>45065</v>
      </c>
      <c r="M68" s="152" t="s">
        <v>115</v>
      </c>
      <c r="N68" s="82" t="s">
        <v>115</v>
      </c>
      <c r="O68" s="82" t="s">
        <v>110</v>
      </c>
      <c r="P68" s="108"/>
    </row>
    <row r="69" spans="1:16" ht="15" customHeight="1">
      <c r="A69" s="150" t="s">
        <v>56</v>
      </c>
      <c r="B69" s="150"/>
      <c r="C69" s="156"/>
      <c r="D69" s="163"/>
      <c r="E69" s="148"/>
      <c r="F69" s="159"/>
      <c r="G69" s="159"/>
      <c r="H69" s="159"/>
      <c r="I69" s="159"/>
      <c r="J69" s="159"/>
      <c r="K69" s="158"/>
      <c r="L69" s="158"/>
      <c r="M69" s="158"/>
      <c r="N69" s="159"/>
      <c r="O69" s="159"/>
      <c r="P69" s="108"/>
    </row>
    <row r="70" spans="1:16" ht="15" customHeight="1">
      <c r="A70" s="178" t="s">
        <v>57</v>
      </c>
      <c r="B70" s="81" t="s">
        <v>109</v>
      </c>
      <c r="C70" s="138">
        <f t="shared" ref="C70:C75" si="8">IF(B70="Да, использовался",1,0)</f>
        <v>0</v>
      </c>
      <c r="D70" s="87"/>
      <c r="E70" s="139">
        <f t="shared" ref="E70:E75" si="9">C70*(1-D70)</f>
        <v>0</v>
      </c>
      <c r="F70" s="82" t="s">
        <v>1330</v>
      </c>
      <c r="G70" s="82" t="s">
        <v>110</v>
      </c>
      <c r="H70" s="81" t="s">
        <v>110</v>
      </c>
      <c r="I70" s="82" t="s">
        <v>110</v>
      </c>
      <c r="J70" s="81" t="s">
        <v>110</v>
      </c>
      <c r="K70" s="164" t="s">
        <v>110</v>
      </c>
      <c r="L70" s="164" t="s">
        <v>110</v>
      </c>
      <c r="M70" s="164" t="s">
        <v>110</v>
      </c>
      <c r="N70" s="81" t="s">
        <v>110</v>
      </c>
      <c r="O70" s="82" t="s">
        <v>1375</v>
      </c>
      <c r="P70" s="108" t="s">
        <v>110</v>
      </c>
    </row>
    <row r="71" spans="1:16" ht="15" customHeight="1">
      <c r="A71" s="178" t="s">
        <v>58</v>
      </c>
      <c r="B71" s="81" t="s">
        <v>109</v>
      </c>
      <c r="C71" s="138">
        <f t="shared" si="8"/>
        <v>0</v>
      </c>
      <c r="D71" s="87"/>
      <c r="E71" s="139">
        <f t="shared" si="9"/>
        <v>0</v>
      </c>
      <c r="F71" s="82" t="s">
        <v>1330</v>
      </c>
      <c r="G71" s="82" t="s">
        <v>110</v>
      </c>
      <c r="H71" s="81" t="s">
        <v>110</v>
      </c>
      <c r="I71" s="81" t="s">
        <v>110</v>
      </c>
      <c r="J71" s="81" t="s">
        <v>110</v>
      </c>
      <c r="K71" s="164" t="s">
        <v>110</v>
      </c>
      <c r="L71" s="164" t="s">
        <v>110</v>
      </c>
      <c r="M71" s="164" t="s">
        <v>110</v>
      </c>
      <c r="N71" s="81" t="s">
        <v>110</v>
      </c>
      <c r="O71" s="82" t="s">
        <v>1376</v>
      </c>
      <c r="P71" s="108" t="s">
        <v>110</v>
      </c>
    </row>
    <row r="72" spans="1:16" ht="15" customHeight="1">
      <c r="A72" s="178" t="s">
        <v>59</v>
      </c>
      <c r="B72" s="166" t="s">
        <v>398</v>
      </c>
      <c r="C72" s="138">
        <f t="shared" si="8"/>
        <v>1</v>
      </c>
      <c r="D72" s="87"/>
      <c r="E72" s="139">
        <f t="shared" si="9"/>
        <v>1</v>
      </c>
      <c r="F72" s="82" t="s">
        <v>171</v>
      </c>
      <c r="G72" s="81" t="s">
        <v>771</v>
      </c>
      <c r="H72" s="82" t="s">
        <v>171</v>
      </c>
      <c r="I72" s="82" t="s">
        <v>110</v>
      </c>
      <c r="J72" s="82" t="s">
        <v>110</v>
      </c>
      <c r="K72" s="152" t="s">
        <v>1343</v>
      </c>
      <c r="L72" s="152">
        <v>45042</v>
      </c>
      <c r="M72" s="152">
        <v>45044</v>
      </c>
      <c r="N72" s="82" t="s">
        <v>171</v>
      </c>
      <c r="O72" s="82" t="s">
        <v>110</v>
      </c>
      <c r="P72" s="108"/>
    </row>
    <row r="73" spans="1:16" ht="15" customHeight="1">
      <c r="A73" s="178" t="s">
        <v>60</v>
      </c>
      <c r="B73" s="81" t="s">
        <v>398</v>
      </c>
      <c r="C73" s="138">
        <f t="shared" si="8"/>
        <v>1</v>
      </c>
      <c r="D73" s="87"/>
      <c r="E73" s="139">
        <f t="shared" si="9"/>
        <v>1</v>
      </c>
      <c r="F73" s="86" t="s">
        <v>171</v>
      </c>
      <c r="G73" s="82" t="s">
        <v>788</v>
      </c>
      <c r="H73" s="82" t="s">
        <v>171</v>
      </c>
      <c r="I73" s="81" t="s">
        <v>110</v>
      </c>
      <c r="J73" s="82" t="s">
        <v>110</v>
      </c>
      <c r="K73" s="141" t="s">
        <v>659</v>
      </c>
      <c r="L73" s="152">
        <v>45019</v>
      </c>
      <c r="M73" s="152" t="s">
        <v>115</v>
      </c>
      <c r="N73" s="82" t="s">
        <v>115</v>
      </c>
      <c r="O73" s="82" t="s">
        <v>110</v>
      </c>
      <c r="P73" s="108"/>
    </row>
    <row r="74" spans="1:16" ht="15" customHeight="1">
      <c r="A74" s="178" t="s">
        <v>709</v>
      </c>
      <c r="B74" s="81" t="s">
        <v>398</v>
      </c>
      <c r="C74" s="138">
        <f t="shared" si="8"/>
        <v>1</v>
      </c>
      <c r="D74" s="87"/>
      <c r="E74" s="139">
        <f t="shared" si="9"/>
        <v>1</v>
      </c>
      <c r="F74" s="82" t="s">
        <v>171</v>
      </c>
      <c r="G74" s="81" t="s">
        <v>789</v>
      </c>
      <c r="H74" s="82" t="s">
        <v>171</v>
      </c>
      <c r="I74" s="81" t="s">
        <v>110</v>
      </c>
      <c r="J74" s="82" t="s">
        <v>110</v>
      </c>
      <c r="K74" s="152">
        <v>45057</v>
      </c>
      <c r="L74" s="152" t="s">
        <v>1362</v>
      </c>
      <c r="M74" s="152">
        <v>45050</v>
      </c>
      <c r="N74" s="82" t="s">
        <v>171</v>
      </c>
      <c r="O74" s="82" t="s">
        <v>110</v>
      </c>
      <c r="P74" s="108"/>
    </row>
    <row r="75" spans="1:16" ht="15" customHeight="1">
      <c r="A75" s="178" t="s">
        <v>61</v>
      </c>
      <c r="B75" s="81" t="s">
        <v>109</v>
      </c>
      <c r="C75" s="138">
        <f t="shared" si="8"/>
        <v>0</v>
      </c>
      <c r="D75" s="87"/>
      <c r="E75" s="139">
        <f t="shared" si="9"/>
        <v>0</v>
      </c>
      <c r="F75" s="82" t="s">
        <v>1330</v>
      </c>
      <c r="G75" s="82" t="s">
        <v>110</v>
      </c>
      <c r="H75" s="81" t="s">
        <v>110</v>
      </c>
      <c r="I75" s="81" t="s">
        <v>110</v>
      </c>
      <c r="J75" s="81" t="s">
        <v>110</v>
      </c>
      <c r="K75" s="164" t="s">
        <v>110</v>
      </c>
      <c r="L75" s="164" t="s">
        <v>110</v>
      </c>
      <c r="M75" s="164" t="s">
        <v>110</v>
      </c>
      <c r="N75" s="81" t="s">
        <v>110</v>
      </c>
      <c r="O75" s="82" t="s">
        <v>1377</v>
      </c>
      <c r="P75" s="108" t="s">
        <v>110</v>
      </c>
    </row>
    <row r="76" spans="1:16" ht="15" customHeight="1">
      <c r="A76" s="150" t="s">
        <v>62</v>
      </c>
      <c r="B76" s="150"/>
      <c r="C76" s="156"/>
      <c r="D76" s="163"/>
      <c r="E76" s="148"/>
      <c r="F76" s="159"/>
      <c r="G76" s="159"/>
      <c r="H76" s="159"/>
      <c r="I76" s="159"/>
      <c r="J76" s="159"/>
      <c r="K76" s="158"/>
      <c r="L76" s="158"/>
      <c r="M76" s="158"/>
      <c r="N76" s="159"/>
      <c r="O76" s="159"/>
      <c r="P76" s="108"/>
    </row>
    <row r="77" spans="1:16" ht="15" customHeight="1">
      <c r="A77" s="178" t="s">
        <v>63</v>
      </c>
      <c r="B77" s="81" t="s">
        <v>398</v>
      </c>
      <c r="C77" s="138">
        <f t="shared" ref="C77:C86" si="10">IF(B77="Да, использовался",1,0)</f>
        <v>1</v>
      </c>
      <c r="D77" s="87"/>
      <c r="E77" s="139">
        <f t="shared" ref="E77:E86" si="11">C77*(1-D77)</f>
        <v>1</v>
      </c>
      <c r="F77" s="86" t="s">
        <v>171</v>
      </c>
      <c r="G77" s="185" t="s">
        <v>790</v>
      </c>
      <c r="H77" s="82" t="s">
        <v>171</v>
      </c>
      <c r="I77" s="81" t="s">
        <v>110</v>
      </c>
      <c r="J77" s="86" t="s">
        <v>110</v>
      </c>
      <c r="K77" s="152" t="s">
        <v>1344</v>
      </c>
      <c r="L77" s="152">
        <v>45051</v>
      </c>
      <c r="M77" s="152" t="s">
        <v>115</v>
      </c>
      <c r="N77" s="82" t="s">
        <v>115</v>
      </c>
      <c r="O77" s="82" t="s">
        <v>110</v>
      </c>
      <c r="P77" s="108"/>
    </row>
    <row r="78" spans="1:16" ht="15" customHeight="1">
      <c r="A78" s="178" t="s">
        <v>65</v>
      </c>
      <c r="B78" s="81" t="s">
        <v>109</v>
      </c>
      <c r="C78" s="138">
        <f t="shared" si="10"/>
        <v>0</v>
      </c>
      <c r="D78" s="87"/>
      <c r="E78" s="139">
        <f t="shared" si="11"/>
        <v>0</v>
      </c>
      <c r="F78" s="86" t="s">
        <v>151</v>
      </c>
      <c r="G78" s="81" t="s">
        <v>825</v>
      </c>
      <c r="H78" s="82" t="s">
        <v>151</v>
      </c>
      <c r="I78" s="81" t="s">
        <v>151</v>
      </c>
      <c r="J78" s="86" t="s">
        <v>110</v>
      </c>
      <c r="K78" s="152">
        <v>45078</v>
      </c>
      <c r="L78" s="152">
        <v>45069</v>
      </c>
      <c r="M78" s="152" t="s">
        <v>110</v>
      </c>
      <c r="N78" s="82" t="s">
        <v>110</v>
      </c>
      <c r="O78" s="82" t="s">
        <v>1373</v>
      </c>
      <c r="P78" s="108" t="s">
        <v>110</v>
      </c>
    </row>
    <row r="79" spans="1:16" ht="15" customHeight="1">
      <c r="A79" s="178" t="s">
        <v>66</v>
      </c>
      <c r="B79" s="81" t="s">
        <v>109</v>
      </c>
      <c r="C79" s="138">
        <f t="shared" si="10"/>
        <v>0</v>
      </c>
      <c r="D79" s="87"/>
      <c r="E79" s="139">
        <f t="shared" si="11"/>
        <v>0</v>
      </c>
      <c r="F79" s="82" t="s">
        <v>151</v>
      </c>
      <c r="G79" s="81" t="s">
        <v>792</v>
      </c>
      <c r="H79" s="82" t="s">
        <v>151</v>
      </c>
      <c r="I79" s="81" t="s">
        <v>793</v>
      </c>
      <c r="J79" s="82" t="s">
        <v>151</v>
      </c>
      <c r="K79" s="152">
        <v>45064</v>
      </c>
      <c r="L79" s="152">
        <v>45040</v>
      </c>
      <c r="M79" s="152" t="s">
        <v>110</v>
      </c>
      <c r="N79" s="82" t="s">
        <v>110</v>
      </c>
      <c r="O79" s="82" t="s">
        <v>1397</v>
      </c>
      <c r="P79" s="108" t="s">
        <v>110</v>
      </c>
    </row>
    <row r="80" spans="1:16" ht="15" customHeight="1">
      <c r="A80" s="178" t="s">
        <v>67</v>
      </c>
      <c r="B80" s="81" t="s">
        <v>398</v>
      </c>
      <c r="C80" s="138">
        <f t="shared" si="10"/>
        <v>1</v>
      </c>
      <c r="D80" s="87"/>
      <c r="E80" s="139">
        <f t="shared" si="11"/>
        <v>1</v>
      </c>
      <c r="F80" s="82" t="s">
        <v>171</v>
      </c>
      <c r="G80" s="82" t="s">
        <v>862</v>
      </c>
      <c r="H80" s="82" t="s">
        <v>151</v>
      </c>
      <c r="I80" s="81" t="s">
        <v>863</v>
      </c>
      <c r="J80" s="82" t="s">
        <v>171</v>
      </c>
      <c r="K80" s="152">
        <v>45079</v>
      </c>
      <c r="L80" s="152">
        <v>45072</v>
      </c>
      <c r="M80" s="152" t="s">
        <v>115</v>
      </c>
      <c r="N80" s="82" t="s">
        <v>115</v>
      </c>
      <c r="O80" s="82" t="s">
        <v>110</v>
      </c>
      <c r="P80" s="108"/>
    </row>
    <row r="81" spans="1:16" ht="15" customHeight="1">
      <c r="A81" s="178" t="s">
        <v>69</v>
      </c>
      <c r="B81" s="81" t="s">
        <v>398</v>
      </c>
      <c r="C81" s="138">
        <f t="shared" si="10"/>
        <v>1</v>
      </c>
      <c r="D81" s="87"/>
      <c r="E81" s="139">
        <f t="shared" si="11"/>
        <v>1</v>
      </c>
      <c r="F81" s="82" t="s">
        <v>171</v>
      </c>
      <c r="G81" s="82" t="s">
        <v>864</v>
      </c>
      <c r="H81" s="82" t="s">
        <v>171</v>
      </c>
      <c r="I81" s="81" t="s">
        <v>865</v>
      </c>
      <c r="J81" s="82" t="s">
        <v>171</v>
      </c>
      <c r="K81" s="152">
        <v>45097</v>
      </c>
      <c r="L81" s="152" t="s">
        <v>115</v>
      </c>
      <c r="M81" s="152" t="s">
        <v>115</v>
      </c>
      <c r="N81" s="82" t="s">
        <v>115</v>
      </c>
      <c r="O81" s="82" t="s">
        <v>110</v>
      </c>
      <c r="P81" s="108"/>
    </row>
    <row r="82" spans="1:16" ht="15" customHeight="1">
      <c r="A82" s="178" t="s">
        <v>70</v>
      </c>
      <c r="B82" s="81" t="s">
        <v>398</v>
      </c>
      <c r="C82" s="138">
        <f t="shared" si="10"/>
        <v>1</v>
      </c>
      <c r="D82" s="87"/>
      <c r="E82" s="139">
        <f t="shared" si="11"/>
        <v>1</v>
      </c>
      <c r="F82" s="82" t="s">
        <v>171</v>
      </c>
      <c r="G82" s="81" t="s">
        <v>923</v>
      </c>
      <c r="H82" s="82" t="s">
        <v>171</v>
      </c>
      <c r="I82" s="82" t="s">
        <v>927</v>
      </c>
      <c r="J82" s="82" t="s">
        <v>171</v>
      </c>
      <c r="K82" s="152">
        <v>45113</v>
      </c>
      <c r="L82" s="152" t="s">
        <v>1363</v>
      </c>
      <c r="M82" s="152">
        <v>45086</v>
      </c>
      <c r="N82" s="82" t="s">
        <v>171</v>
      </c>
      <c r="O82" s="82" t="s">
        <v>110</v>
      </c>
      <c r="P82" s="108"/>
    </row>
    <row r="83" spans="1:16" ht="15" customHeight="1">
      <c r="A83" s="178" t="s">
        <v>710</v>
      </c>
      <c r="B83" s="81" t="s">
        <v>398</v>
      </c>
      <c r="C83" s="138">
        <f t="shared" si="10"/>
        <v>1</v>
      </c>
      <c r="D83" s="87"/>
      <c r="E83" s="139">
        <f t="shared" si="11"/>
        <v>1</v>
      </c>
      <c r="F83" s="82" t="s">
        <v>171</v>
      </c>
      <c r="G83" s="82" t="s">
        <v>1643</v>
      </c>
      <c r="H83" s="82" t="s">
        <v>171</v>
      </c>
      <c r="I83" s="82" t="s">
        <v>110</v>
      </c>
      <c r="J83" s="82" t="s">
        <v>110</v>
      </c>
      <c r="K83" s="72">
        <v>45091</v>
      </c>
      <c r="L83" s="72" t="s">
        <v>1644</v>
      </c>
      <c r="M83" s="256" t="s">
        <v>115</v>
      </c>
      <c r="N83" s="82" t="s">
        <v>115</v>
      </c>
      <c r="O83" s="82" t="s">
        <v>110</v>
      </c>
      <c r="P83" s="108" t="s">
        <v>110</v>
      </c>
    </row>
    <row r="84" spans="1:16" ht="15" customHeight="1">
      <c r="A84" s="178" t="s">
        <v>71</v>
      </c>
      <c r="B84" s="81" t="s">
        <v>398</v>
      </c>
      <c r="C84" s="138">
        <f t="shared" si="10"/>
        <v>1</v>
      </c>
      <c r="D84" s="87"/>
      <c r="E84" s="139">
        <f t="shared" si="11"/>
        <v>1</v>
      </c>
      <c r="F84" s="82" t="s">
        <v>171</v>
      </c>
      <c r="G84" s="81" t="s">
        <v>826</v>
      </c>
      <c r="H84" s="82" t="s">
        <v>171</v>
      </c>
      <c r="I84" s="82" t="s">
        <v>110</v>
      </c>
      <c r="J84" s="82" t="s">
        <v>110</v>
      </c>
      <c r="K84" s="152">
        <v>45091</v>
      </c>
      <c r="L84" s="152">
        <v>45071</v>
      </c>
      <c r="M84" s="152">
        <v>45083</v>
      </c>
      <c r="N84" s="82" t="s">
        <v>171</v>
      </c>
      <c r="O84" s="82" t="s">
        <v>110</v>
      </c>
      <c r="P84" s="108"/>
    </row>
    <row r="85" spans="1:16" ht="15" customHeight="1">
      <c r="A85" s="178" t="s">
        <v>72</v>
      </c>
      <c r="B85" s="81" t="s">
        <v>398</v>
      </c>
      <c r="C85" s="138">
        <f t="shared" si="10"/>
        <v>1</v>
      </c>
      <c r="D85" s="87"/>
      <c r="E85" s="139">
        <f t="shared" si="11"/>
        <v>1</v>
      </c>
      <c r="F85" s="86" t="s">
        <v>171</v>
      </c>
      <c r="G85" s="81" t="s">
        <v>885</v>
      </c>
      <c r="H85" s="82" t="s">
        <v>151</v>
      </c>
      <c r="I85" s="82" t="s">
        <v>886</v>
      </c>
      <c r="J85" s="82" t="s">
        <v>171</v>
      </c>
      <c r="K85" s="152">
        <v>45111</v>
      </c>
      <c r="L85" s="152" t="s">
        <v>1364</v>
      </c>
      <c r="M85" s="152">
        <v>45090</v>
      </c>
      <c r="N85" s="82" t="s">
        <v>171</v>
      </c>
      <c r="O85" s="82" t="s">
        <v>110</v>
      </c>
      <c r="P85" s="108"/>
    </row>
    <row r="86" spans="1:16" ht="15" customHeight="1">
      <c r="A86" s="178" t="s">
        <v>73</v>
      </c>
      <c r="B86" s="81" t="s">
        <v>109</v>
      </c>
      <c r="C86" s="138">
        <f t="shared" si="10"/>
        <v>0</v>
      </c>
      <c r="D86" s="87"/>
      <c r="E86" s="139">
        <f t="shared" si="11"/>
        <v>0</v>
      </c>
      <c r="F86" s="82" t="s">
        <v>151</v>
      </c>
      <c r="G86" s="82" t="s">
        <v>828</v>
      </c>
      <c r="H86" s="82" t="s">
        <v>151</v>
      </c>
      <c r="I86" s="82" t="s">
        <v>151</v>
      </c>
      <c r="J86" s="82" t="s">
        <v>110</v>
      </c>
      <c r="K86" s="152" t="s">
        <v>827</v>
      </c>
      <c r="L86" s="152">
        <v>45058</v>
      </c>
      <c r="M86" s="152" t="s">
        <v>110</v>
      </c>
      <c r="N86" s="82" t="s">
        <v>110</v>
      </c>
      <c r="O86" s="82" t="s">
        <v>1398</v>
      </c>
      <c r="P86" s="108" t="s">
        <v>110</v>
      </c>
    </row>
    <row r="87" spans="1:16" ht="15" customHeight="1">
      <c r="A87" s="150" t="s">
        <v>74</v>
      </c>
      <c r="B87" s="150"/>
      <c r="C87" s="156"/>
      <c r="D87" s="163"/>
      <c r="E87" s="148"/>
      <c r="F87" s="159"/>
      <c r="G87" s="159"/>
      <c r="H87" s="159"/>
      <c r="I87" s="159"/>
      <c r="J87" s="159"/>
      <c r="K87" s="158"/>
      <c r="L87" s="158"/>
      <c r="M87" s="158"/>
      <c r="N87" s="159"/>
      <c r="O87" s="159"/>
      <c r="P87" s="108"/>
    </row>
    <row r="88" spans="1:16" ht="15" customHeight="1">
      <c r="A88" s="178" t="s">
        <v>64</v>
      </c>
      <c r="B88" s="81" t="s">
        <v>398</v>
      </c>
      <c r="C88" s="138">
        <f t="shared" ref="C88:C98" si="12">IF(B88="Да, использовался",1,0)</f>
        <v>1</v>
      </c>
      <c r="D88" s="87"/>
      <c r="E88" s="139">
        <f t="shared" ref="E88:E98" si="13">C88*(1-D88)</f>
        <v>1</v>
      </c>
      <c r="F88" s="82" t="s">
        <v>171</v>
      </c>
      <c r="G88" s="81" t="s">
        <v>866</v>
      </c>
      <c r="H88" s="82" t="s">
        <v>171</v>
      </c>
      <c r="I88" s="81" t="s">
        <v>110</v>
      </c>
      <c r="J88" s="86" t="s">
        <v>110</v>
      </c>
      <c r="K88" s="152">
        <v>45092</v>
      </c>
      <c r="L88" s="152" t="s">
        <v>1365</v>
      </c>
      <c r="M88" s="152" t="s">
        <v>115</v>
      </c>
      <c r="N88" s="82" t="s">
        <v>115</v>
      </c>
      <c r="O88" s="82" t="s">
        <v>110</v>
      </c>
      <c r="P88" s="108"/>
    </row>
    <row r="89" spans="1:16" ht="15" customHeight="1">
      <c r="A89" s="178" t="s">
        <v>75</v>
      </c>
      <c r="B89" s="81" t="s">
        <v>109</v>
      </c>
      <c r="C89" s="138">
        <f t="shared" si="12"/>
        <v>0</v>
      </c>
      <c r="D89" s="87"/>
      <c r="E89" s="139">
        <f t="shared" si="13"/>
        <v>0</v>
      </c>
      <c r="F89" s="82" t="s">
        <v>1636</v>
      </c>
      <c r="G89" s="184" t="s">
        <v>151</v>
      </c>
      <c r="H89" s="82" t="s">
        <v>110</v>
      </c>
      <c r="I89" s="81" t="s">
        <v>151</v>
      </c>
      <c r="J89" s="82" t="s">
        <v>110</v>
      </c>
      <c r="K89" s="152">
        <v>45071</v>
      </c>
      <c r="L89" s="152" t="s">
        <v>110</v>
      </c>
      <c r="M89" s="152" t="s">
        <v>110</v>
      </c>
      <c r="N89" s="82" t="s">
        <v>110</v>
      </c>
      <c r="O89" s="82" t="s">
        <v>1378</v>
      </c>
      <c r="P89" s="108" t="s">
        <v>110</v>
      </c>
    </row>
    <row r="90" spans="1:16" ht="15" customHeight="1">
      <c r="A90" s="178" t="s">
        <v>68</v>
      </c>
      <c r="B90" s="81" t="s">
        <v>398</v>
      </c>
      <c r="C90" s="138">
        <f t="shared" si="12"/>
        <v>1</v>
      </c>
      <c r="D90" s="87"/>
      <c r="E90" s="139">
        <f t="shared" si="13"/>
        <v>1</v>
      </c>
      <c r="F90" s="82" t="s">
        <v>171</v>
      </c>
      <c r="G90" s="82" t="s">
        <v>887</v>
      </c>
      <c r="H90" s="82" t="s">
        <v>171</v>
      </c>
      <c r="I90" s="81" t="s">
        <v>110</v>
      </c>
      <c r="J90" s="86" t="s">
        <v>110</v>
      </c>
      <c r="K90" s="152">
        <v>45057</v>
      </c>
      <c r="L90" s="152">
        <v>45050</v>
      </c>
      <c r="M90" s="152" t="s">
        <v>115</v>
      </c>
      <c r="N90" s="82" t="s">
        <v>115</v>
      </c>
      <c r="O90" s="82" t="s">
        <v>110</v>
      </c>
      <c r="P90" s="108"/>
    </row>
    <row r="91" spans="1:16" ht="15" customHeight="1">
      <c r="A91" s="178" t="s">
        <v>76</v>
      </c>
      <c r="B91" s="81" t="s">
        <v>109</v>
      </c>
      <c r="C91" s="138">
        <f t="shared" si="12"/>
        <v>0</v>
      </c>
      <c r="D91" s="87"/>
      <c r="E91" s="139">
        <f t="shared" si="13"/>
        <v>0</v>
      </c>
      <c r="F91" s="86" t="s">
        <v>151</v>
      </c>
      <c r="G91" s="82" t="s">
        <v>888</v>
      </c>
      <c r="H91" s="82" t="s">
        <v>151</v>
      </c>
      <c r="I91" s="81" t="s">
        <v>151</v>
      </c>
      <c r="J91" s="82" t="s">
        <v>110</v>
      </c>
      <c r="K91" s="152">
        <v>45098</v>
      </c>
      <c r="L91" s="152">
        <v>45058</v>
      </c>
      <c r="M91" s="152">
        <v>45040</v>
      </c>
      <c r="N91" s="82" t="s">
        <v>171</v>
      </c>
      <c r="O91" s="82" t="s">
        <v>1379</v>
      </c>
      <c r="P91" s="108" t="s">
        <v>110</v>
      </c>
    </row>
    <row r="92" spans="1:16" ht="15" customHeight="1">
      <c r="A92" s="178" t="s">
        <v>77</v>
      </c>
      <c r="B92" s="166" t="s">
        <v>398</v>
      </c>
      <c r="C92" s="138">
        <f t="shared" si="12"/>
        <v>1</v>
      </c>
      <c r="D92" s="87"/>
      <c r="E92" s="139">
        <f t="shared" si="13"/>
        <v>1</v>
      </c>
      <c r="F92" s="82" t="s">
        <v>171</v>
      </c>
      <c r="G92" s="82" t="s">
        <v>794</v>
      </c>
      <c r="H92" s="82" t="s">
        <v>171</v>
      </c>
      <c r="I92" s="82" t="s">
        <v>795</v>
      </c>
      <c r="J92" s="82" t="s">
        <v>171</v>
      </c>
      <c r="K92" s="152" t="s">
        <v>1345</v>
      </c>
      <c r="L92" s="152">
        <v>45042</v>
      </c>
      <c r="M92" s="152">
        <v>45042</v>
      </c>
      <c r="N92" s="82" t="s">
        <v>171</v>
      </c>
      <c r="O92" s="82" t="s">
        <v>110</v>
      </c>
      <c r="P92" s="108"/>
    </row>
    <row r="93" spans="1:16" ht="15" customHeight="1">
      <c r="A93" s="178" t="s">
        <v>78</v>
      </c>
      <c r="B93" s="81" t="s">
        <v>398</v>
      </c>
      <c r="C93" s="138">
        <f t="shared" si="12"/>
        <v>1</v>
      </c>
      <c r="D93" s="87"/>
      <c r="E93" s="139">
        <f t="shared" si="13"/>
        <v>1</v>
      </c>
      <c r="F93" s="82" t="s">
        <v>171</v>
      </c>
      <c r="G93" s="82" t="s">
        <v>796</v>
      </c>
      <c r="H93" s="82" t="s">
        <v>171</v>
      </c>
      <c r="I93" s="81" t="s">
        <v>110</v>
      </c>
      <c r="J93" s="86" t="s">
        <v>110</v>
      </c>
      <c r="K93" s="152">
        <v>45070</v>
      </c>
      <c r="L93" s="152">
        <v>45058</v>
      </c>
      <c r="M93" s="152">
        <v>45058</v>
      </c>
      <c r="N93" s="82" t="s">
        <v>171</v>
      </c>
      <c r="O93" s="82" t="s">
        <v>110</v>
      </c>
      <c r="P93" s="108"/>
    </row>
    <row r="94" spans="1:16" ht="15" customHeight="1">
      <c r="A94" s="178" t="s">
        <v>79</v>
      </c>
      <c r="B94" s="81" t="s">
        <v>398</v>
      </c>
      <c r="C94" s="138">
        <f t="shared" si="12"/>
        <v>1</v>
      </c>
      <c r="D94" s="87"/>
      <c r="E94" s="139">
        <f t="shared" si="13"/>
        <v>1</v>
      </c>
      <c r="F94" s="82" t="s">
        <v>171</v>
      </c>
      <c r="G94" s="82" t="s">
        <v>890</v>
      </c>
      <c r="H94" s="86" t="s">
        <v>171</v>
      </c>
      <c r="I94" s="81" t="s">
        <v>110</v>
      </c>
      <c r="J94" s="81" t="s">
        <v>110</v>
      </c>
      <c r="K94" s="152" t="s">
        <v>1346</v>
      </c>
      <c r="L94" s="152" t="s">
        <v>1366</v>
      </c>
      <c r="M94" s="152" t="s">
        <v>115</v>
      </c>
      <c r="N94" s="82" t="s">
        <v>115</v>
      </c>
      <c r="O94" s="82" t="s">
        <v>110</v>
      </c>
      <c r="P94" s="108"/>
    </row>
    <row r="95" spans="1:16" ht="15" customHeight="1">
      <c r="A95" s="178" t="s">
        <v>80</v>
      </c>
      <c r="B95" s="81" t="s">
        <v>398</v>
      </c>
      <c r="C95" s="138">
        <f t="shared" si="12"/>
        <v>1</v>
      </c>
      <c r="D95" s="87"/>
      <c r="E95" s="139">
        <f t="shared" si="13"/>
        <v>1</v>
      </c>
      <c r="F95" s="82" t="s">
        <v>171</v>
      </c>
      <c r="G95" s="81" t="s">
        <v>1334</v>
      </c>
      <c r="H95" s="82" t="s">
        <v>171</v>
      </c>
      <c r="I95" s="81" t="s">
        <v>110</v>
      </c>
      <c r="J95" s="86" t="s">
        <v>110</v>
      </c>
      <c r="K95" s="152" t="s">
        <v>1347</v>
      </c>
      <c r="L95" s="152">
        <v>45070</v>
      </c>
      <c r="M95" s="152">
        <v>45058</v>
      </c>
      <c r="N95" s="82" t="s">
        <v>358</v>
      </c>
      <c r="O95" s="82" t="s">
        <v>1333</v>
      </c>
      <c r="P95" s="108" t="s">
        <v>110</v>
      </c>
    </row>
    <row r="96" spans="1:16" ht="15" customHeight="1">
      <c r="A96" s="178" t="s">
        <v>81</v>
      </c>
      <c r="B96" s="81" t="s">
        <v>398</v>
      </c>
      <c r="C96" s="138">
        <f t="shared" si="12"/>
        <v>1</v>
      </c>
      <c r="D96" s="87"/>
      <c r="E96" s="139">
        <f t="shared" si="13"/>
        <v>1</v>
      </c>
      <c r="F96" s="85" t="s">
        <v>171</v>
      </c>
      <c r="G96" s="85" t="s">
        <v>891</v>
      </c>
      <c r="H96" s="82" t="s">
        <v>171</v>
      </c>
      <c r="I96" s="82" t="s">
        <v>246</v>
      </c>
      <c r="J96" s="82" t="s">
        <v>171</v>
      </c>
      <c r="K96" s="152">
        <v>45093</v>
      </c>
      <c r="L96" s="152">
        <v>45084</v>
      </c>
      <c r="M96" s="152">
        <v>45077</v>
      </c>
      <c r="N96" s="82" t="s">
        <v>171</v>
      </c>
      <c r="O96" s="82" t="s">
        <v>110</v>
      </c>
      <c r="P96" s="108"/>
    </row>
    <row r="97" spans="1:16" ht="15" customHeight="1">
      <c r="A97" s="178" t="s">
        <v>82</v>
      </c>
      <c r="B97" s="81" t="s">
        <v>109</v>
      </c>
      <c r="C97" s="138">
        <f t="shared" si="12"/>
        <v>0</v>
      </c>
      <c r="D97" s="87"/>
      <c r="E97" s="139">
        <f t="shared" si="13"/>
        <v>0</v>
      </c>
      <c r="F97" s="86" t="s">
        <v>151</v>
      </c>
      <c r="G97" s="81" t="s">
        <v>892</v>
      </c>
      <c r="H97" s="82" t="s">
        <v>151</v>
      </c>
      <c r="I97" s="86" t="s">
        <v>151</v>
      </c>
      <c r="J97" s="86" t="s">
        <v>110</v>
      </c>
      <c r="K97" s="186" t="s">
        <v>893</v>
      </c>
      <c r="L97" s="187">
        <v>45083</v>
      </c>
      <c r="M97" s="186" t="s">
        <v>110</v>
      </c>
      <c r="N97" s="86" t="s">
        <v>110</v>
      </c>
      <c r="O97" s="82" t="s">
        <v>1399</v>
      </c>
      <c r="P97" s="108" t="s">
        <v>110</v>
      </c>
    </row>
    <row r="98" spans="1:16" ht="15" customHeight="1">
      <c r="A98" s="178" t="s">
        <v>83</v>
      </c>
      <c r="B98" s="81" t="s">
        <v>109</v>
      </c>
      <c r="C98" s="138">
        <f t="shared" si="12"/>
        <v>0</v>
      </c>
      <c r="D98" s="87"/>
      <c r="E98" s="139">
        <f t="shared" si="13"/>
        <v>0</v>
      </c>
      <c r="F98" s="82" t="s">
        <v>502</v>
      </c>
      <c r="G98" s="82" t="s">
        <v>151</v>
      </c>
      <c r="H98" s="81" t="s">
        <v>110</v>
      </c>
      <c r="I98" s="81" t="s">
        <v>151</v>
      </c>
      <c r="J98" s="81" t="s">
        <v>110</v>
      </c>
      <c r="K98" s="152">
        <v>45057</v>
      </c>
      <c r="L98" s="164" t="s">
        <v>110</v>
      </c>
      <c r="M98" s="164" t="s">
        <v>110</v>
      </c>
      <c r="N98" s="81" t="s">
        <v>110</v>
      </c>
      <c r="O98" s="82" t="s">
        <v>1380</v>
      </c>
      <c r="P98" s="108" t="s">
        <v>110</v>
      </c>
    </row>
    <row r="99" spans="1:16" ht="16" customHeight="1">
      <c r="A99" s="33" t="s">
        <v>1401</v>
      </c>
      <c r="B99" s="96"/>
      <c r="C99" s="190"/>
      <c r="D99" s="48"/>
      <c r="E99" s="194"/>
      <c r="F99" s="97"/>
      <c r="G99" s="48"/>
      <c r="H99" s="48"/>
      <c r="I99" s="48"/>
      <c r="J99" s="48"/>
      <c r="K99" s="92"/>
      <c r="L99" s="92"/>
      <c r="M99" s="92"/>
      <c r="N99" s="48"/>
      <c r="O99" s="33"/>
      <c r="P99" s="108"/>
    </row>
    <row r="100" spans="1:16" ht="15" customHeight="1"/>
    <row r="101" spans="1:16" ht="15" customHeight="1"/>
    <row r="102" spans="1:16" ht="15" customHeight="1"/>
    <row r="103" spans="1:16" ht="15" customHeight="1">
      <c r="E103" s="47"/>
      <c r="F103" s="32"/>
    </row>
    <row r="104" spans="1:16" ht="15" customHeight="1">
      <c r="E104" s="47"/>
      <c r="F104" s="32"/>
    </row>
    <row r="105" spans="1:16" ht="15" customHeight="1">
      <c r="E105" s="47"/>
      <c r="F105" s="32"/>
    </row>
    <row r="106" spans="1:16" ht="15" customHeight="1">
      <c r="E106" s="47"/>
      <c r="F106" s="32"/>
    </row>
    <row r="107" spans="1:16" ht="15" customHeight="1">
      <c r="E107" s="47"/>
      <c r="F107" s="32"/>
    </row>
    <row r="108" spans="1:16" ht="15" customHeight="1">
      <c r="E108" s="47"/>
      <c r="F108" s="32"/>
    </row>
    <row r="109" spans="1:16" ht="15" customHeight="1">
      <c r="E109" s="47"/>
      <c r="F109" s="32"/>
    </row>
    <row r="110" spans="1:16" ht="15" customHeight="1">
      <c r="E110" s="47"/>
      <c r="F110" s="32"/>
    </row>
    <row r="111" spans="1:16" ht="15" customHeight="1">
      <c r="E111" s="47"/>
      <c r="F111" s="32"/>
    </row>
    <row r="112" spans="1:16" ht="15" customHeight="1">
      <c r="E112" s="47"/>
      <c r="F112" s="32"/>
    </row>
    <row r="113" spans="5:6" ht="15" customHeight="1">
      <c r="E113" s="47"/>
      <c r="F113" s="32"/>
    </row>
    <row r="114" spans="5:6" ht="15" customHeight="1">
      <c r="E114" s="47"/>
      <c r="F114" s="32"/>
    </row>
    <row r="115" spans="5:6" ht="15" customHeight="1">
      <c r="E115" s="47"/>
      <c r="F115" s="32"/>
    </row>
    <row r="116" spans="5:6" ht="15" customHeight="1">
      <c r="E116" s="47"/>
      <c r="F116" s="32"/>
    </row>
    <row r="117" spans="5:6" ht="15" customHeight="1">
      <c r="E117" s="47"/>
      <c r="F117" s="32"/>
    </row>
    <row r="118" spans="5:6" ht="15" customHeight="1">
      <c r="E118" s="47"/>
      <c r="F118" s="32"/>
    </row>
    <row r="119" spans="5:6" ht="15" customHeight="1">
      <c r="E119" s="47"/>
      <c r="F119" s="32"/>
    </row>
    <row r="120" spans="5:6" ht="15" customHeight="1">
      <c r="E120" s="47"/>
      <c r="F120" s="32"/>
    </row>
    <row r="121" spans="5:6" ht="15" customHeight="1">
      <c r="E121" s="47"/>
      <c r="F121" s="32"/>
    </row>
    <row r="122" spans="5:6" ht="15" customHeight="1">
      <c r="E122" s="47"/>
      <c r="F122" s="32"/>
    </row>
    <row r="123" spans="5:6" ht="15" customHeight="1">
      <c r="E123" s="47"/>
      <c r="F123" s="32"/>
    </row>
    <row r="124" spans="5:6" ht="15" customHeight="1">
      <c r="E124" s="47"/>
      <c r="F124" s="32"/>
    </row>
    <row r="125" spans="5:6" ht="15" customHeight="1">
      <c r="E125" s="47"/>
      <c r="F125" s="32"/>
    </row>
    <row r="126" spans="5:6" ht="15" customHeight="1">
      <c r="E126" s="47"/>
      <c r="F126" s="32"/>
    </row>
    <row r="127" spans="5:6" ht="15" customHeight="1">
      <c r="E127" s="47"/>
      <c r="F127" s="32"/>
    </row>
    <row r="128" spans="5:6" ht="15" customHeight="1">
      <c r="E128" s="47"/>
      <c r="F128" s="32"/>
    </row>
    <row r="129" spans="2:6" ht="15" customHeight="1">
      <c r="E129" s="47"/>
      <c r="F129" s="32"/>
    </row>
    <row r="130" spans="2:6" ht="15" customHeight="1">
      <c r="E130" s="47"/>
      <c r="F130" s="32"/>
    </row>
    <row r="131" spans="2:6" ht="15" customHeight="1">
      <c r="E131" s="47"/>
      <c r="F131" s="32"/>
    </row>
    <row r="132" spans="2:6" ht="15" customHeight="1">
      <c r="E132" s="47"/>
      <c r="F132" s="32"/>
    </row>
    <row r="133" spans="2:6" ht="15" customHeight="1">
      <c r="E133" s="47"/>
      <c r="F133" s="32"/>
    </row>
    <row r="134" spans="2:6" ht="15" customHeight="1">
      <c r="E134" s="47"/>
      <c r="F134" s="32"/>
    </row>
    <row r="135" spans="2:6" ht="15" customHeight="1">
      <c r="B135" s="32"/>
      <c r="E135" s="47"/>
      <c r="F135" s="32"/>
    </row>
    <row r="136" spans="2:6" ht="15" customHeight="1">
      <c r="B136" s="32"/>
      <c r="E136" s="47"/>
      <c r="F136" s="32"/>
    </row>
    <row r="137" spans="2:6" ht="15" customHeight="1">
      <c r="B137" s="32"/>
      <c r="E137" s="47"/>
      <c r="F137" s="32"/>
    </row>
    <row r="138" spans="2:6" ht="15" customHeight="1">
      <c r="B138" s="32"/>
      <c r="E138" s="47"/>
      <c r="F138" s="32"/>
    </row>
    <row r="139" spans="2:6" ht="15" customHeight="1">
      <c r="B139" s="32"/>
      <c r="E139" s="47"/>
      <c r="F139" s="32"/>
    </row>
    <row r="140" spans="2:6" ht="15" customHeight="1">
      <c r="B140" s="32"/>
      <c r="E140" s="47"/>
      <c r="F140" s="32"/>
    </row>
    <row r="141" spans="2:6" ht="15" customHeight="1">
      <c r="B141" s="32"/>
      <c r="E141" s="47"/>
      <c r="F141" s="32"/>
    </row>
    <row r="142" spans="2:6" ht="15" customHeight="1">
      <c r="B142" s="32"/>
      <c r="E142" s="47"/>
      <c r="F142" s="32"/>
    </row>
    <row r="143" spans="2:6" ht="15" customHeight="1">
      <c r="B143" s="32"/>
      <c r="E143" s="47"/>
      <c r="F143" s="32"/>
    </row>
    <row r="144" spans="2:6" ht="15" customHeight="1">
      <c r="B144" s="32"/>
      <c r="E144" s="47"/>
      <c r="F144" s="32"/>
    </row>
    <row r="145" spans="2:6" ht="15" customHeight="1">
      <c r="B145" s="32"/>
      <c r="E145" s="47"/>
      <c r="F145" s="32"/>
    </row>
    <row r="146" spans="2:6" ht="15" customHeight="1">
      <c r="B146" s="32"/>
      <c r="E146" s="47"/>
      <c r="F146" s="32"/>
    </row>
    <row r="147" spans="2:6" ht="15" customHeight="1">
      <c r="B147" s="32"/>
      <c r="E147" s="47"/>
      <c r="F147" s="32"/>
    </row>
    <row r="148" spans="2:6" ht="15" customHeight="1">
      <c r="B148" s="32"/>
      <c r="E148" s="47"/>
      <c r="F148" s="32"/>
    </row>
    <row r="149" spans="2:6" ht="15" customHeight="1">
      <c r="B149" s="32"/>
      <c r="E149" s="47"/>
      <c r="F149" s="32"/>
    </row>
    <row r="150" spans="2:6" ht="15" customHeight="1">
      <c r="B150" s="32"/>
      <c r="E150" s="47"/>
      <c r="F150" s="32"/>
    </row>
    <row r="151" spans="2:6" ht="15" customHeight="1">
      <c r="B151" s="32"/>
      <c r="E151" s="47"/>
      <c r="F151" s="32"/>
    </row>
    <row r="152" spans="2:6" ht="15" customHeight="1">
      <c r="B152" s="32"/>
      <c r="E152" s="47"/>
      <c r="F152" s="32"/>
    </row>
    <row r="153" spans="2:6" ht="15" customHeight="1">
      <c r="B153" s="32"/>
      <c r="E153" s="47"/>
      <c r="F153" s="32"/>
    </row>
    <row r="154" spans="2:6" ht="15" customHeight="1">
      <c r="B154" s="32"/>
      <c r="E154" s="47"/>
      <c r="F154" s="32"/>
    </row>
    <row r="155" spans="2:6" ht="15" customHeight="1">
      <c r="B155" s="32"/>
      <c r="E155" s="47"/>
      <c r="F155" s="32"/>
    </row>
    <row r="156" spans="2:6" ht="15" customHeight="1">
      <c r="B156" s="32"/>
      <c r="E156" s="47"/>
      <c r="F156" s="32"/>
    </row>
    <row r="157" spans="2:6" ht="15" customHeight="1">
      <c r="B157" s="32"/>
      <c r="E157" s="47"/>
      <c r="F157" s="32"/>
    </row>
    <row r="158" spans="2:6" ht="15" customHeight="1">
      <c r="B158" s="32"/>
      <c r="E158" s="47"/>
      <c r="F158" s="32"/>
    </row>
    <row r="159" spans="2:6" ht="15" customHeight="1">
      <c r="B159" s="32"/>
      <c r="E159" s="47"/>
      <c r="F159" s="32"/>
    </row>
    <row r="160" spans="2:6" ht="15" customHeight="1">
      <c r="B160" s="32"/>
      <c r="E160" s="47"/>
      <c r="F160" s="32"/>
    </row>
    <row r="161" spans="2:6" ht="15" customHeight="1">
      <c r="B161" s="32"/>
      <c r="E161" s="47"/>
      <c r="F161" s="32"/>
    </row>
    <row r="162" spans="2:6" ht="15" customHeight="1">
      <c r="B162" s="32"/>
      <c r="E162" s="47"/>
      <c r="F162" s="32"/>
    </row>
    <row r="163" spans="2:6" ht="15" customHeight="1">
      <c r="B163" s="32"/>
      <c r="E163" s="47"/>
      <c r="F163" s="32"/>
    </row>
    <row r="164" spans="2:6" ht="15" customHeight="1">
      <c r="B164" s="32"/>
      <c r="E164" s="47"/>
      <c r="F164" s="32"/>
    </row>
    <row r="165" spans="2:6" ht="15" customHeight="1">
      <c r="B165" s="32"/>
      <c r="E165" s="47"/>
      <c r="F165" s="32"/>
    </row>
    <row r="166" spans="2:6" ht="15" customHeight="1">
      <c r="B166" s="32"/>
      <c r="E166" s="47"/>
      <c r="F166" s="32"/>
    </row>
    <row r="167" spans="2:6" ht="15" customHeight="1">
      <c r="B167" s="32"/>
      <c r="E167" s="47"/>
      <c r="F167" s="32"/>
    </row>
    <row r="168" spans="2:6" ht="15" customHeight="1">
      <c r="B168" s="32"/>
      <c r="E168" s="47"/>
      <c r="F168" s="32"/>
    </row>
    <row r="169" spans="2:6" ht="15" customHeight="1">
      <c r="B169" s="32"/>
      <c r="E169" s="47"/>
      <c r="F169" s="32"/>
    </row>
  </sheetData>
  <mergeCells count="19">
    <mergeCell ref="G3:H3"/>
    <mergeCell ref="I3:J3"/>
    <mergeCell ref="G4:G5"/>
    <mergeCell ref="H4:H5"/>
    <mergeCell ref="I4:I5"/>
    <mergeCell ref="J4:J5"/>
    <mergeCell ref="A1:O1"/>
    <mergeCell ref="A3:A5"/>
    <mergeCell ref="C3:E3"/>
    <mergeCell ref="K4:K5"/>
    <mergeCell ref="K3:N3"/>
    <mergeCell ref="L4:L5"/>
    <mergeCell ref="M4:M5"/>
    <mergeCell ref="N4:N5"/>
    <mergeCell ref="O3:O5"/>
    <mergeCell ref="C4:C5"/>
    <mergeCell ref="D4:D5"/>
    <mergeCell ref="E4:E5"/>
    <mergeCell ref="F3:F5"/>
  </mergeCells>
  <dataValidations count="3">
    <dataValidation type="list" allowBlank="1" showInputMessage="1" showErrorMessage="1" sqref="B6" xr:uid="{00000000-0002-0000-0500-000000000000}">
      <formula1>#REF!</formula1>
    </dataValidation>
    <dataValidation type="list" allowBlank="1" showInputMessage="1" showErrorMessage="1" sqref="B77:B86 B47:B53 B38:B45 B70:B75 B7:B24 B88:B98 B55:B68 B26:B36" xr:uid="{00000000-0002-0000-0500-000001000000}">
      <formula1>$B$4:$B$5</formula1>
    </dataValidation>
    <dataValidation type="list" allowBlank="1" showInputMessage="1" showErrorMessage="1" sqref="B4:B5" xr:uid="{00000000-0002-0000-0500-000002000000}">
      <formula1>$B$3:$B$4</formula1>
    </dataValidation>
  </dataValidations>
  <hyperlinks>
    <hyperlink ref="J77" r:id="rId1" display="http://df.ivanovoobl.ru/regionalnye-finansy/publichnye-slushaniya/informatsiya-o-provedenii-publichnykh-slushaniy/" xr:uid="{00000000-0004-0000-0500-000000000000}"/>
    <hyperlink ref="J63:J65" r:id="rId2" display="http://df.ivanovoobl.ru/regionalnye-finansy/publichnye-slushaniya/informatsiya-o-provedenii-publichnykh-slushaniy/" xr:uid="{00000000-0004-0000-0500-000001000000}"/>
    <hyperlink ref="J10" r:id="rId3" display="http://df.ivanovoobl.ru/regionalnye-finansy/publichnye-slushaniya/informatsiya-o-provedenii-publichnykh-slushaniy/" xr:uid="{00000000-0004-0000-0500-000002000000}"/>
    <hyperlink ref="J27" r:id="rId4" display="http://df.ivanovoobl.ru/regionalnye-finansy/publichnye-slushaniya/informatsiya-o-provedenii-publichnykh-slushaniy/" xr:uid="{00000000-0004-0000-0500-000003000000}"/>
    <hyperlink ref="J95" r:id="rId5" display="http://df.ivanovoobl.ru/regionalnye-finansy/publichnye-slushaniya/informatsiya-o-provedenii-publichnykh-slushaniy/" xr:uid="{00000000-0004-0000-0500-000004000000}"/>
    <hyperlink ref="J14" r:id="rId6" display="http://df.ivanovoobl.ru/regionalnye-finansy/publichnye-slushaniya/informatsiya-o-provedenii-publichnykh-slushaniy/" xr:uid="{00000000-0004-0000-0500-000005000000}"/>
    <hyperlink ref="J35" r:id="rId7" display="http://df.ivanovoobl.ru/regionalnye-finansy/publichnye-slushaniya/informatsiya-o-provedenii-publichnykh-slushaniy/" xr:uid="{00000000-0004-0000-0500-000006000000}"/>
    <hyperlink ref="J16" r:id="rId8" display="http://df.ivanovoobl.ru/regionalnye-finansy/publichnye-slushaniya/informatsiya-o-provedenii-publichnykh-slushaniy/" xr:uid="{00000000-0004-0000-0500-000007000000}"/>
    <hyperlink ref="J20" r:id="rId9" display="http://df.ivanovoobl.ru/regionalnye-finansy/publichnye-slushaniya/informatsiya-o-provedenii-publichnykh-slushaniy/" xr:uid="{00000000-0004-0000-0500-000008000000}"/>
    <hyperlink ref="J19" r:id="rId10" display="http://df.ivanovoobl.ru/regionalnye-finansy/publichnye-slushaniya/informatsiya-o-provedenii-publichnykh-slushaniy/" xr:uid="{00000000-0004-0000-0500-000009000000}"/>
    <hyperlink ref="J48" r:id="rId11" display="http://df.ivanovoobl.ru/regionalnye-finansy/publichnye-slushaniya/informatsiya-o-provedenii-publichnykh-slushaniy/" xr:uid="{00000000-0004-0000-0500-00000A000000}"/>
    <hyperlink ref="J56" r:id="rId12" display="http://mari-el.gov.ru/minfin/Pages/allnews.aspx" xr:uid="{00000000-0004-0000-0500-00000B000000}"/>
    <hyperlink ref="J11" r:id="rId13" display="http://df.ivanovoobl.ru/regionalnye-finansy/publichnye-slushaniya/informatsiya-o-provedenii-publichnykh-slushaniy/" xr:uid="{00000000-0004-0000-0500-00000C000000}"/>
    <hyperlink ref="J88" r:id="rId14" display="http://df.ivanovoobl.ru/regionalnye-finansy/publichnye-slushaniya/informatsiya-o-provedenii-publichnykh-slushaniy/" xr:uid="{00000000-0004-0000-0500-00000D000000}"/>
    <hyperlink ref="J90" r:id="rId15" display="http://df.ivanovoobl.ru/regionalnye-finansy/publichnye-slushaniya/informatsiya-o-provedenii-publichnykh-slushaniy/" xr:uid="{00000000-0004-0000-0500-00000E000000}"/>
    <hyperlink ref="J93" r:id="rId16" display="http://df.ivanovoobl.ru/regionalnye-finansy/publichnye-slushaniya/informatsiya-o-provedenii-publichnykh-slushaniy/" xr:uid="{00000000-0004-0000-0500-00000F000000}"/>
    <hyperlink ref="J17" r:id="rId17" display="http://df.ivanovoobl.ru/regionalnye-finansy/publichnye-slushaniya/informatsiya-o-provedenii-publichnykh-slushaniy/" xr:uid="{00000000-0004-0000-0500-000010000000}"/>
    <hyperlink ref="H94" r:id="rId18" display="http://df.ivanovoobl.ru/regionalnye-finansy/publichnye-slushaniya/informatsiya-o-provedenii-publichnykh-slushaniy/" xr:uid="{00000000-0004-0000-0500-000011000000}"/>
    <hyperlink ref="J78" r:id="rId19" display="http://df.ivanovoobl.ru/regionalnye-finansy/publichnye-slushaniya/informatsiya-o-provedenii-publichnykh-slushaniy/" xr:uid="{00000000-0004-0000-0500-000012000000}"/>
    <hyperlink ref="J8" r:id="rId20" display="http://df.ivanovoobl.ru/regionalnye-finansy/publichnye-slushaniya/informatsiya-o-provedenii-publichnykh-slushaniy/" xr:uid="{00000000-0004-0000-0500-000013000000}"/>
    <hyperlink ref="J12" r:id="rId21" display="http://df.ivanovoobl.ru/regionalnye-finansy/publichnye-slushaniya/informatsiya-o-provedenii-publichnykh-slushaniy/" xr:uid="{00000000-0004-0000-0500-000014000000}"/>
    <hyperlink ref="J9" r:id="rId22" display="http://df.ivanovoobl.ru/regionalnye-finansy/publichnye-slushaniya/informatsiya-o-provedenii-publichnykh-slushaniy/" xr:uid="{00000000-0004-0000-0500-000015000000}"/>
    <hyperlink ref="J32" r:id="rId23" display="http://df.ivanovoobl.ru/regionalnye-finansy/publichnye-slushaniya/informatsiya-o-provedenii-publichnykh-slushaniy/" xr:uid="{00000000-0004-0000-0500-000016000000}"/>
    <hyperlink ref="G42" r:id="rId24" xr:uid="{00000000-0004-0000-0500-000017000000}"/>
  </hyperlinks>
  <pageMargins left="0.7" right="0.7" top="0.75" bottom="0.75" header="0.3" footer="0.3"/>
  <pageSetup paperSize="9" scale="80" fitToHeight="3" orientation="landscape" r:id="rId25"/>
  <headerFooter>
    <oddFooter>&amp;C&amp;"Calibri,обычный"&amp;K000000&amp;A&amp;R&amp;"Calibri,обычный"&amp;K000000&amp;P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8">
    <tabColor rgb="FFF0F2F4"/>
  </sheetPr>
  <dimension ref="A1:AD183"/>
  <sheetViews>
    <sheetView zoomScaleNormal="100" workbookViewId="0">
      <pane xSplit="1" ySplit="5" topLeftCell="B6" activePane="bottomRight" state="frozenSplit"/>
      <selection activeCell="R30" sqref="R30"/>
      <selection pane="topRight" activeCell="R30" sqref="R30"/>
      <selection pane="bottomLeft" activeCell="R30" sqref="R30"/>
      <selection pane="bottomRight" sqref="A1:N1"/>
    </sheetView>
  </sheetViews>
  <sheetFormatPr baseColWidth="10" defaultColWidth="9.1640625" defaultRowHeight="12"/>
  <cols>
    <col min="1" max="1" width="24.83203125" style="32" customWidth="1"/>
    <col min="2" max="2" width="33" style="89" customWidth="1"/>
    <col min="3" max="3" width="5.83203125" style="47" customWidth="1"/>
    <col min="4" max="5" width="4.83203125" style="32" customWidth="1"/>
    <col min="6" max="6" width="5.83203125" style="9" customWidth="1"/>
    <col min="7" max="9" width="14.83203125" style="30" customWidth="1"/>
    <col min="10" max="10" width="14.83203125" style="93" customWidth="1"/>
    <col min="11" max="14" width="15.83203125" style="30" customWidth="1"/>
    <col min="15" max="15" width="9.33203125" style="108" customWidth="1"/>
    <col min="16" max="233" width="9.1640625" style="32"/>
    <col min="234" max="234" width="32.33203125" style="32" customWidth="1"/>
    <col min="235" max="235" width="49.33203125" style="32" customWidth="1"/>
    <col min="236" max="236" width="11.5" style="32" customWidth="1"/>
    <col min="237" max="239" width="11.83203125" style="32" customWidth="1"/>
    <col min="240" max="241" width="13.33203125" style="32" customWidth="1"/>
    <col min="242" max="242" width="14.6640625" style="32" customWidth="1"/>
    <col min="243" max="243" width="12.33203125" style="32" customWidth="1"/>
    <col min="244" max="244" width="17.33203125" style="32" customWidth="1"/>
    <col min="245" max="246" width="15.1640625" style="32" customWidth="1"/>
    <col min="247" max="247" width="15.33203125" style="32" customWidth="1"/>
    <col min="248" max="248" width="11.6640625" style="32" customWidth="1"/>
    <col min="249" max="250" width="12.6640625" style="32" customWidth="1"/>
    <col min="251" max="251" width="12" style="32" customWidth="1"/>
    <col min="252" max="254" width="17.1640625" style="32" customWidth="1"/>
    <col min="255" max="255" width="12.33203125" style="32" customWidth="1"/>
    <col min="256" max="256" width="11.83203125" style="32" customWidth="1"/>
    <col min="257" max="257" width="13.33203125" style="32" customWidth="1"/>
    <col min="258" max="260" width="17.33203125" style="32" customWidth="1"/>
    <col min="261" max="261" width="12.5" style="32" customWidth="1"/>
    <col min="262" max="262" width="15.5" style="32" customWidth="1"/>
    <col min="263" max="263" width="14.5" style="32" customWidth="1"/>
    <col min="264" max="264" width="14.6640625" style="32" customWidth="1"/>
    <col min="265" max="265" width="12.6640625" style="32" customWidth="1"/>
    <col min="266" max="266" width="16.33203125" style="32" customWidth="1"/>
    <col min="267" max="489" width="9.1640625" style="32"/>
    <col min="490" max="490" width="32.33203125" style="32" customWidth="1"/>
    <col min="491" max="491" width="49.33203125" style="32" customWidth="1"/>
    <col min="492" max="492" width="11.5" style="32" customWidth="1"/>
    <col min="493" max="495" width="11.83203125" style="32" customWidth="1"/>
    <col min="496" max="497" width="13.33203125" style="32" customWidth="1"/>
    <col min="498" max="498" width="14.6640625" style="32" customWidth="1"/>
    <col min="499" max="499" width="12.33203125" style="32" customWidth="1"/>
    <col min="500" max="500" width="17.33203125" style="32" customWidth="1"/>
    <col min="501" max="502" width="15.1640625" style="32" customWidth="1"/>
    <col min="503" max="503" width="15.33203125" style="32" customWidth="1"/>
    <col min="504" max="504" width="11.6640625" style="32" customWidth="1"/>
    <col min="505" max="506" width="12.6640625" style="32" customWidth="1"/>
    <col min="507" max="507" width="12" style="32" customWidth="1"/>
    <col min="508" max="510" width="17.1640625" style="32" customWidth="1"/>
    <col min="511" max="511" width="12.33203125" style="32" customWidth="1"/>
    <col min="512" max="512" width="11.83203125" style="32" customWidth="1"/>
    <col min="513" max="513" width="13.33203125" style="32" customWidth="1"/>
    <col min="514" max="516" width="17.33203125" style="32" customWidth="1"/>
    <col min="517" max="517" width="12.5" style="32" customWidth="1"/>
    <col min="518" max="518" width="15.5" style="32" customWidth="1"/>
    <col min="519" max="519" width="14.5" style="32" customWidth="1"/>
    <col min="520" max="520" width="14.6640625" style="32" customWidth="1"/>
    <col min="521" max="521" width="12.6640625" style="32" customWidth="1"/>
    <col min="522" max="522" width="16.33203125" style="32" customWidth="1"/>
    <col min="523" max="745" width="9.1640625" style="32"/>
    <col min="746" max="746" width="32.33203125" style="32" customWidth="1"/>
    <col min="747" max="747" width="49.33203125" style="32" customWidth="1"/>
    <col min="748" max="748" width="11.5" style="32" customWidth="1"/>
    <col min="749" max="751" width="11.83203125" style="32" customWidth="1"/>
    <col min="752" max="753" width="13.33203125" style="32" customWidth="1"/>
    <col min="754" max="754" width="14.6640625" style="32" customWidth="1"/>
    <col min="755" max="755" width="12.33203125" style="32" customWidth="1"/>
    <col min="756" max="756" width="17.33203125" style="32" customWidth="1"/>
    <col min="757" max="758" width="15.1640625" style="32" customWidth="1"/>
    <col min="759" max="759" width="15.33203125" style="32" customWidth="1"/>
    <col min="760" max="760" width="11.6640625" style="32" customWidth="1"/>
    <col min="761" max="762" width="12.6640625" style="32" customWidth="1"/>
    <col min="763" max="763" width="12" style="32" customWidth="1"/>
    <col min="764" max="766" width="17.1640625" style="32" customWidth="1"/>
    <col min="767" max="767" width="12.33203125" style="32" customWidth="1"/>
    <col min="768" max="768" width="11.83203125" style="32" customWidth="1"/>
    <col min="769" max="769" width="13.33203125" style="32" customWidth="1"/>
    <col min="770" max="772" width="17.33203125" style="32" customWidth="1"/>
    <col min="773" max="773" width="12.5" style="32" customWidth="1"/>
    <col min="774" max="774" width="15.5" style="32" customWidth="1"/>
    <col min="775" max="775" width="14.5" style="32" customWidth="1"/>
    <col min="776" max="776" width="14.6640625" style="32" customWidth="1"/>
    <col min="777" max="777" width="12.6640625" style="32" customWidth="1"/>
    <col min="778" max="778" width="16.33203125" style="32" customWidth="1"/>
    <col min="779" max="1001" width="9.1640625" style="32"/>
    <col min="1002" max="1002" width="32.33203125" style="32" customWidth="1"/>
    <col min="1003" max="1003" width="49.33203125" style="32" customWidth="1"/>
    <col min="1004" max="1004" width="11.5" style="32" customWidth="1"/>
    <col min="1005" max="1007" width="11.83203125" style="32" customWidth="1"/>
    <col min="1008" max="1009" width="13.33203125" style="32" customWidth="1"/>
    <col min="1010" max="1010" width="14.6640625" style="32" customWidth="1"/>
    <col min="1011" max="1011" width="12.33203125" style="32" customWidth="1"/>
    <col min="1012" max="1012" width="17.33203125" style="32" customWidth="1"/>
    <col min="1013" max="1014" width="15.1640625" style="32" customWidth="1"/>
    <col min="1015" max="1015" width="15.33203125" style="32" customWidth="1"/>
    <col min="1016" max="1016" width="11.6640625" style="32" customWidth="1"/>
    <col min="1017" max="1018" width="12.6640625" style="32" customWidth="1"/>
    <col min="1019" max="1019" width="12" style="32" customWidth="1"/>
    <col min="1020" max="1022" width="17.1640625" style="32" customWidth="1"/>
    <col min="1023" max="1023" width="12.33203125" style="32" customWidth="1"/>
    <col min="1024" max="1024" width="11.83203125" style="32" customWidth="1"/>
    <col min="1025" max="1025" width="13.33203125" style="32" customWidth="1"/>
    <col min="1026" max="1028" width="17.33203125" style="32" customWidth="1"/>
    <col min="1029" max="1029" width="12.5" style="32" customWidth="1"/>
    <col min="1030" max="1030" width="15.5" style="32" customWidth="1"/>
    <col min="1031" max="1031" width="14.5" style="32" customWidth="1"/>
    <col min="1032" max="1032" width="14.6640625" style="32" customWidth="1"/>
    <col min="1033" max="1033" width="12.6640625" style="32" customWidth="1"/>
    <col min="1034" max="1034" width="16.33203125" style="32" customWidth="1"/>
    <col min="1035" max="1257" width="9.1640625" style="32"/>
    <col min="1258" max="1258" width="32.33203125" style="32" customWidth="1"/>
    <col min="1259" max="1259" width="49.33203125" style="32" customWidth="1"/>
    <col min="1260" max="1260" width="11.5" style="32" customWidth="1"/>
    <col min="1261" max="1263" width="11.83203125" style="32" customWidth="1"/>
    <col min="1264" max="1265" width="13.33203125" style="32" customWidth="1"/>
    <col min="1266" max="1266" width="14.6640625" style="32" customWidth="1"/>
    <col min="1267" max="1267" width="12.33203125" style="32" customWidth="1"/>
    <col min="1268" max="1268" width="17.33203125" style="32" customWidth="1"/>
    <col min="1269" max="1270" width="15.1640625" style="32" customWidth="1"/>
    <col min="1271" max="1271" width="15.33203125" style="32" customWidth="1"/>
    <col min="1272" max="1272" width="11.6640625" style="32" customWidth="1"/>
    <col min="1273" max="1274" width="12.6640625" style="32" customWidth="1"/>
    <col min="1275" max="1275" width="12" style="32" customWidth="1"/>
    <col min="1276" max="1278" width="17.1640625" style="32" customWidth="1"/>
    <col min="1279" max="1279" width="12.33203125" style="32" customWidth="1"/>
    <col min="1280" max="1280" width="11.83203125" style="32" customWidth="1"/>
    <col min="1281" max="1281" width="13.33203125" style="32" customWidth="1"/>
    <col min="1282" max="1284" width="17.33203125" style="32" customWidth="1"/>
    <col min="1285" max="1285" width="12.5" style="32" customWidth="1"/>
    <col min="1286" max="1286" width="15.5" style="32" customWidth="1"/>
    <col min="1287" max="1287" width="14.5" style="32" customWidth="1"/>
    <col min="1288" max="1288" width="14.6640625" style="32" customWidth="1"/>
    <col min="1289" max="1289" width="12.6640625" style="32" customWidth="1"/>
    <col min="1290" max="1290" width="16.33203125" style="32" customWidth="1"/>
    <col min="1291" max="1513" width="9.1640625" style="32"/>
    <col min="1514" max="1514" width="32.33203125" style="32" customWidth="1"/>
    <col min="1515" max="1515" width="49.33203125" style="32" customWidth="1"/>
    <col min="1516" max="1516" width="11.5" style="32" customWidth="1"/>
    <col min="1517" max="1519" width="11.83203125" style="32" customWidth="1"/>
    <col min="1520" max="1521" width="13.33203125" style="32" customWidth="1"/>
    <col min="1522" max="1522" width="14.6640625" style="32" customWidth="1"/>
    <col min="1523" max="1523" width="12.33203125" style="32" customWidth="1"/>
    <col min="1524" max="1524" width="17.33203125" style="32" customWidth="1"/>
    <col min="1525" max="1526" width="15.1640625" style="32" customWidth="1"/>
    <col min="1527" max="1527" width="15.33203125" style="32" customWidth="1"/>
    <col min="1528" max="1528" width="11.6640625" style="32" customWidth="1"/>
    <col min="1529" max="1530" width="12.6640625" style="32" customWidth="1"/>
    <col min="1531" max="1531" width="12" style="32" customWidth="1"/>
    <col min="1532" max="1534" width="17.1640625" style="32" customWidth="1"/>
    <col min="1535" max="1535" width="12.33203125" style="32" customWidth="1"/>
    <col min="1536" max="1536" width="11.83203125" style="32" customWidth="1"/>
    <col min="1537" max="1537" width="13.33203125" style="32" customWidth="1"/>
    <col min="1538" max="1540" width="17.33203125" style="32" customWidth="1"/>
    <col min="1541" max="1541" width="12.5" style="32" customWidth="1"/>
    <col min="1542" max="1542" width="15.5" style="32" customWidth="1"/>
    <col min="1543" max="1543" width="14.5" style="32" customWidth="1"/>
    <col min="1544" max="1544" width="14.6640625" style="32" customWidth="1"/>
    <col min="1545" max="1545" width="12.6640625" style="32" customWidth="1"/>
    <col min="1546" max="1546" width="16.33203125" style="32" customWidth="1"/>
    <col min="1547" max="1769" width="9.1640625" style="32"/>
    <col min="1770" max="1770" width="32.33203125" style="32" customWidth="1"/>
    <col min="1771" max="1771" width="49.33203125" style="32" customWidth="1"/>
    <col min="1772" max="1772" width="11.5" style="32" customWidth="1"/>
    <col min="1773" max="1775" width="11.83203125" style="32" customWidth="1"/>
    <col min="1776" max="1777" width="13.33203125" style="32" customWidth="1"/>
    <col min="1778" max="1778" width="14.6640625" style="32" customWidth="1"/>
    <col min="1779" max="1779" width="12.33203125" style="32" customWidth="1"/>
    <col min="1780" max="1780" width="17.33203125" style="32" customWidth="1"/>
    <col min="1781" max="1782" width="15.1640625" style="32" customWidth="1"/>
    <col min="1783" max="1783" width="15.33203125" style="32" customWidth="1"/>
    <col min="1784" max="1784" width="11.6640625" style="32" customWidth="1"/>
    <col min="1785" max="1786" width="12.6640625" style="32" customWidth="1"/>
    <col min="1787" max="1787" width="12" style="32" customWidth="1"/>
    <col min="1788" max="1790" width="17.1640625" style="32" customWidth="1"/>
    <col min="1791" max="1791" width="12.33203125" style="32" customWidth="1"/>
    <col min="1792" max="1792" width="11.83203125" style="32" customWidth="1"/>
    <col min="1793" max="1793" width="13.33203125" style="32" customWidth="1"/>
    <col min="1794" max="1796" width="17.33203125" style="32" customWidth="1"/>
    <col min="1797" max="1797" width="12.5" style="32" customWidth="1"/>
    <col min="1798" max="1798" width="15.5" style="32" customWidth="1"/>
    <col min="1799" max="1799" width="14.5" style="32" customWidth="1"/>
    <col min="1800" max="1800" width="14.6640625" style="32" customWidth="1"/>
    <col min="1801" max="1801" width="12.6640625" style="32" customWidth="1"/>
    <col min="1802" max="1802" width="16.33203125" style="32" customWidth="1"/>
    <col min="1803" max="2025" width="9.1640625" style="32"/>
    <col min="2026" max="2026" width="32.33203125" style="32" customWidth="1"/>
    <col min="2027" max="2027" width="49.33203125" style="32" customWidth="1"/>
    <col min="2028" max="2028" width="11.5" style="32" customWidth="1"/>
    <col min="2029" max="2031" width="11.83203125" style="32" customWidth="1"/>
    <col min="2032" max="2033" width="13.33203125" style="32" customWidth="1"/>
    <col min="2034" max="2034" width="14.6640625" style="32" customWidth="1"/>
    <col min="2035" max="2035" width="12.33203125" style="32" customWidth="1"/>
    <col min="2036" max="2036" width="17.33203125" style="32" customWidth="1"/>
    <col min="2037" max="2038" width="15.1640625" style="32" customWidth="1"/>
    <col min="2039" max="2039" width="15.33203125" style="32" customWidth="1"/>
    <col min="2040" max="2040" width="11.6640625" style="32" customWidth="1"/>
    <col min="2041" max="2042" width="12.6640625" style="32" customWidth="1"/>
    <col min="2043" max="2043" width="12" style="32" customWidth="1"/>
    <col min="2044" max="2046" width="17.1640625" style="32" customWidth="1"/>
    <col min="2047" max="2047" width="12.33203125" style="32" customWidth="1"/>
    <col min="2048" max="2048" width="11.83203125" style="32" customWidth="1"/>
    <col min="2049" max="2049" width="13.33203125" style="32" customWidth="1"/>
    <col min="2050" max="2052" width="17.33203125" style="32" customWidth="1"/>
    <col min="2053" max="2053" width="12.5" style="32" customWidth="1"/>
    <col min="2054" max="2054" width="15.5" style="32" customWidth="1"/>
    <col min="2055" max="2055" width="14.5" style="32" customWidth="1"/>
    <col min="2056" max="2056" width="14.6640625" style="32" customWidth="1"/>
    <col min="2057" max="2057" width="12.6640625" style="32" customWidth="1"/>
    <col min="2058" max="2058" width="16.33203125" style="32" customWidth="1"/>
    <col min="2059" max="2281" width="9.1640625" style="32"/>
    <col min="2282" max="2282" width="32.33203125" style="32" customWidth="1"/>
    <col min="2283" max="2283" width="49.33203125" style="32" customWidth="1"/>
    <col min="2284" max="2284" width="11.5" style="32" customWidth="1"/>
    <col min="2285" max="2287" width="11.83203125" style="32" customWidth="1"/>
    <col min="2288" max="2289" width="13.33203125" style="32" customWidth="1"/>
    <col min="2290" max="2290" width="14.6640625" style="32" customWidth="1"/>
    <col min="2291" max="2291" width="12.33203125" style="32" customWidth="1"/>
    <col min="2292" max="2292" width="17.33203125" style="32" customWidth="1"/>
    <col min="2293" max="2294" width="15.1640625" style="32" customWidth="1"/>
    <col min="2295" max="2295" width="15.33203125" style="32" customWidth="1"/>
    <col min="2296" max="2296" width="11.6640625" style="32" customWidth="1"/>
    <col min="2297" max="2298" width="12.6640625" style="32" customWidth="1"/>
    <col min="2299" max="2299" width="12" style="32" customWidth="1"/>
    <col min="2300" max="2302" width="17.1640625" style="32" customWidth="1"/>
    <col min="2303" max="2303" width="12.33203125" style="32" customWidth="1"/>
    <col min="2304" max="2304" width="11.83203125" style="32" customWidth="1"/>
    <col min="2305" max="2305" width="13.33203125" style="32" customWidth="1"/>
    <col min="2306" max="2308" width="17.33203125" style="32" customWidth="1"/>
    <col min="2309" max="2309" width="12.5" style="32" customWidth="1"/>
    <col min="2310" max="2310" width="15.5" style="32" customWidth="1"/>
    <col min="2311" max="2311" width="14.5" style="32" customWidth="1"/>
    <col min="2312" max="2312" width="14.6640625" style="32" customWidth="1"/>
    <col min="2313" max="2313" width="12.6640625" style="32" customWidth="1"/>
    <col min="2314" max="2314" width="16.33203125" style="32" customWidth="1"/>
    <col min="2315" max="2537" width="9.1640625" style="32"/>
    <col min="2538" max="2538" width="32.33203125" style="32" customWidth="1"/>
    <col min="2539" max="2539" width="49.33203125" style="32" customWidth="1"/>
    <col min="2540" max="2540" width="11.5" style="32" customWidth="1"/>
    <col min="2541" max="2543" width="11.83203125" style="32" customWidth="1"/>
    <col min="2544" max="2545" width="13.33203125" style="32" customWidth="1"/>
    <col min="2546" max="2546" width="14.6640625" style="32" customWidth="1"/>
    <col min="2547" max="2547" width="12.33203125" style="32" customWidth="1"/>
    <col min="2548" max="2548" width="17.33203125" style="32" customWidth="1"/>
    <col min="2549" max="2550" width="15.1640625" style="32" customWidth="1"/>
    <col min="2551" max="2551" width="15.33203125" style="32" customWidth="1"/>
    <col min="2552" max="2552" width="11.6640625" style="32" customWidth="1"/>
    <col min="2553" max="2554" width="12.6640625" style="32" customWidth="1"/>
    <col min="2555" max="2555" width="12" style="32" customWidth="1"/>
    <col min="2556" max="2558" width="17.1640625" style="32" customWidth="1"/>
    <col min="2559" max="2559" width="12.33203125" style="32" customWidth="1"/>
    <col min="2560" max="2560" width="11.83203125" style="32" customWidth="1"/>
    <col min="2561" max="2561" width="13.33203125" style="32" customWidth="1"/>
    <col min="2562" max="2564" width="17.33203125" style="32" customWidth="1"/>
    <col min="2565" max="2565" width="12.5" style="32" customWidth="1"/>
    <col min="2566" max="2566" width="15.5" style="32" customWidth="1"/>
    <col min="2567" max="2567" width="14.5" style="32" customWidth="1"/>
    <col min="2568" max="2568" width="14.6640625" style="32" customWidth="1"/>
    <col min="2569" max="2569" width="12.6640625" style="32" customWidth="1"/>
    <col min="2570" max="2570" width="16.33203125" style="32" customWidth="1"/>
    <col min="2571" max="2793" width="9.1640625" style="32"/>
    <col min="2794" max="2794" width="32.33203125" style="32" customWidth="1"/>
    <col min="2795" max="2795" width="49.33203125" style="32" customWidth="1"/>
    <col min="2796" max="2796" width="11.5" style="32" customWidth="1"/>
    <col min="2797" max="2799" width="11.83203125" style="32" customWidth="1"/>
    <col min="2800" max="2801" width="13.33203125" style="32" customWidth="1"/>
    <col min="2802" max="2802" width="14.6640625" style="32" customWidth="1"/>
    <col min="2803" max="2803" width="12.33203125" style="32" customWidth="1"/>
    <col min="2804" max="2804" width="17.33203125" style="32" customWidth="1"/>
    <col min="2805" max="2806" width="15.1640625" style="32" customWidth="1"/>
    <col min="2807" max="2807" width="15.33203125" style="32" customWidth="1"/>
    <col min="2808" max="2808" width="11.6640625" style="32" customWidth="1"/>
    <col min="2809" max="2810" width="12.6640625" style="32" customWidth="1"/>
    <col min="2811" max="2811" width="12" style="32" customWidth="1"/>
    <col min="2812" max="2814" width="17.1640625" style="32" customWidth="1"/>
    <col min="2815" max="2815" width="12.33203125" style="32" customWidth="1"/>
    <col min="2816" max="2816" width="11.83203125" style="32" customWidth="1"/>
    <col min="2817" max="2817" width="13.33203125" style="32" customWidth="1"/>
    <col min="2818" max="2820" width="17.33203125" style="32" customWidth="1"/>
    <col min="2821" max="2821" width="12.5" style="32" customWidth="1"/>
    <col min="2822" max="2822" width="15.5" style="32" customWidth="1"/>
    <col min="2823" max="2823" width="14.5" style="32" customWidth="1"/>
    <col min="2824" max="2824" width="14.6640625" style="32" customWidth="1"/>
    <col min="2825" max="2825" width="12.6640625" style="32" customWidth="1"/>
    <col min="2826" max="2826" width="16.33203125" style="32" customWidth="1"/>
    <col min="2827" max="3049" width="9.1640625" style="32"/>
    <col min="3050" max="3050" width="32.33203125" style="32" customWidth="1"/>
    <col min="3051" max="3051" width="49.33203125" style="32" customWidth="1"/>
    <col min="3052" max="3052" width="11.5" style="32" customWidth="1"/>
    <col min="3053" max="3055" width="11.83203125" style="32" customWidth="1"/>
    <col min="3056" max="3057" width="13.33203125" style="32" customWidth="1"/>
    <col min="3058" max="3058" width="14.6640625" style="32" customWidth="1"/>
    <col min="3059" max="3059" width="12.33203125" style="32" customWidth="1"/>
    <col min="3060" max="3060" width="17.33203125" style="32" customWidth="1"/>
    <col min="3061" max="3062" width="15.1640625" style="32" customWidth="1"/>
    <col min="3063" max="3063" width="15.33203125" style="32" customWidth="1"/>
    <col min="3064" max="3064" width="11.6640625" style="32" customWidth="1"/>
    <col min="3065" max="3066" width="12.6640625" style="32" customWidth="1"/>
    <col min="3067" max="3067" width="12" style="32" customWidth="1"/>
    <col min="3068" max="3070" width="17.1640625" style="32" customWidth="1"/>
    <col min="3071" max="3071" width="12.33203125" style="32" customWidth="1"/>
    <col min="3072" max="3072" width="11.83203125" style="32" customWidth="1"/>
    <col min="3073" max="3073" width="13.33203125" style="32" customWidth="1"/>
    <col min="3074" max="3076" width="17.33203125" style="32" customWidth="1"/>
    <col min="3077" max="3077" width="12.5" style="32" customWidth="1"/>
    <col min="3078" max="3078" width="15.5" style="32" customWidth="1"/>
    <col min="3079" max="3079" width="14.5" style="32" customWidth="1"/>
    <col min="3080" max="3080" width="14.6640625" style="32" customWidth="1"/>
    <col min="3081" max="3081" width="12.6640625" style="32" customWidth="1"/>
    <col min="3082" max="3082" width="16.33203125" style="32" customWidth="1"/>
    <col min="3083" max="3305" width="9.1640625" style="32"/>
    <col min="3306" max="3306" width="32.33203125" style="32" customWidth="1"/>
    <col min="3307" max="3307" width="49.33203125" style="32" customWidth="1"/>
    <col min="3308" max="3308" width="11.5" style="32" customWidth="1"/>
    <col min="3309" max="3311" width="11.83203125" style="32" customWidth="1"/>
    <col min="3312" max="3313" width="13.33203125" style="32" customWidth="1"/>
    <col min="3314" max="3314" width="14.6640625" style="32" customWidth="1"/>
    <col min="3315" max="3315" width="12.33203125" style="32" customWidth="1"/>
    <col min="3316" max="3316" width="17.33203125" style="32" customWidth="1"/>
    <col min="3317" max="3318" width="15.1640625" style="32" customWidth="1"/>
    <col min="3319" max="3319" width="15.33203125" style="32" customWidth="1"/>
    <col min="3320" max="3320" width="11.6640625" style="32" customWidth="1"/>
    <col min="3321" max="3322" width="12.6640625" style="32" customWidth="1"/>
    <col min="3323" max="3323" width="12" style="32" customWidth="1"/>
    <col min="3324" max="3326" width="17.1640625" style="32" customWidth="1"/>
    <col min="3327" max="3327" width="12.33203125" style="32" customWidth="1"/>
    <col min="3328" max="3328" width="11.83203125" style="32" customWidth="1"/>
    <col min="3329" max="3329" width="13.33203125" style="32" customWidth="1"/>
    <col min="3330" max="3332" width="17.33203125" style="32" customWidth="1"/>
    <col min="3333" max="3333" width="12.5" style="32" customWidth="1"/>
    <col min="3334" max="3334" width="15.5" style="32" customWidth="1"/>
    <col min="3335" max="3335" width="14.5" style="32" customWidth="1"/>
    <col min="3336" max="3336" width="14.6640625" style="32" customWidth="1"/>
    <col min="3337" max="3337" width="12.6640625" style="32" customWidth="1"/>
    <col min="3338" max="3338" width="16.33203125" style="32" customWidth="1"/>
    <col min="3339" max="3561" width="9.1640625" style="32"/>
    <col min="3562" max="3562" width="32.33203125" style="32" customWidth="1"/>
    <col min="3563" max="3563" width="49.33203125" style="32" customWidth="1"/>
    <col min="3564" max="3564" width="11.5" style="32" customWidth="1"/>
    <col min="3565" max="3567" width="11.83203125" style="32" customWidth="1"/>
    <col min="3568" max="3569" width="13.33203125" style="32" customWidth="1"/>
    <col min="3570" max="3570" width="14.6640625" style="32" customWidth="1"/>
    <col min="3571" max="3571" width="12.33203125" style="32" customWidth="1"/>
    <col min="3572" max="3572" width="17.33203125" style="32" customWidth="1"/>
    <col min="3573" max="3574" width="15.1640625" style="32" customWidth="1"/>
    <col min="3575" max="3575" width="15.33203125" style="32" customWidth="1"/>
    <col min="3576" max="3576" width="11.6640625" style="32" customWidth="1"/>
    <col min="3577" max="3578" width="12.6640625" style="32" customWidth="1"/>
    <col min="3579" max="3579" width="12" style="32" customWidth="1"/>
    <col min="3580" max="3582" width="17.1640625" style="32" customWidth="1"/>
    <col min="3583" max="3583" width="12.33203125" style="32" customWidth="1"/>
    <col min="3584" max="3584" width="11.83203125" style="32" customWidth="1"/>
    <col min="3585" max="3585" width="13.33203125" style="32" customWidth="1"/>
    <col min="3586" max="3588" width="17.33203125" style="32" customWidth="1"/>
    <col min="3589" max="3589" width="12.5" style="32" customWidth="1"/>
    <col min="3590" max="3590" width="15.5" style="32" customWidth="1"/>
    <col min="3591" max="3591" width="14.5" style="32" customWidth="1"/>
    <col min="3592" max="3592" width="14.6640625" style="32" customWidth="1"/>
    <col min="3593" max="3593" width="12.6640625" style="32" customWidth="1"/>
    <col min="3594" max="3594" width="16.33203125" style="32" customWidth="1"/>
    <col min="3595" max="3817" width="9.1640625" style="32"/>
    <col min="3818" max="3818" width="32.33203125" style="32" customWidth="1"/>
    <col min="3819" max="3819" width="49.33203125" style="32" customWidth="1"/>
    <col min="3820" max="3820" width="11.5" style="32" customWidth="1"/>
    <col min="3821" max="3823" width="11.83203125" style="32" customWidth="1"/>
    <col min="3824" max="3825" width="13.33203125" style="32" customWidth="1"/>
    <col min="3826" max="3826" width="14.6640625" style="32" customWidth="1"/>
    <col min="3827" max="3827" width="12.33203125" style="32" customWidth="1"/>
    <col min="3828" max="3828" width="17.33203125" style="32" customWidth="1"/>
    <col min="3829" max="3830" width="15.1640625" style="32" customWidth="1"/>
    <col min="3831" max="3831" width="15.33203125" style="32" customWidth="1"/>
    <col min="3832" max="3832" width="11.6640625" style="32" customWidth="1"/>
    <col min="3833" max="3834" width="12.6640625" style="32" customWidth="1"/>
    <col min="3835" max="3835" width="12" style="32" customWidth="1"/>
    <col min="3836" max="3838" width="17.1640625" style="32" customWidth="1"/>
    <col min="3839" max="3839" width="12.33203125" style="32" customWidth="1"/>
    <col min="3840" max="3840" width="11.83203125" style="32" customWidth="1"/>
    <col min="3841" max="3841" width="13.33203125" style="32" customWidth="1"/>
    <col min="3842" max="3844" width="17.33203125" style="32" customWidth="1"/>
    <col min="3845" max="3845" width="12.5" style="32" customWidth="1"/>
    <col min="3846" max="3846" width="15.5" style="32" customWidth="1"/>
    <col min="3847" max="3847" width="14.5" style="32" customWidth="1"/>
    <col min="3848" max="3848" width="14.6640625" style="32" customWidth="1"/>
    <col min="3849" max="3849" width="12.6640625" style="32" customWidth="1"/>
    <col min="3850" max="3850" width="16.33203125" style="32" customWidth="1"/>
    <col min="3851" max="4073" width="9.1640625" style="32"/>
    <col min="4074" max="4074" width="32.33203125" style="32" customWidth="1"/>
    <col min="4075" max="4075" width="49.33203125" style="32" customWidth="1"/>
    <col min="4076" max="4076" width="11.5" style="32" customWidth="1"/>
    <col min="4077" max="4079" width="11.83203125" style="32" customWidth="1"/>
    <col min="4080" max="4081" width="13.33203125" style="32" customWidth="1"/>
    <col min="4082" max="4082" width="14.6640625" style="32" customWidth="1"/>
    <col min="4083" max="4083" width="12.33203125" style="32" customWidth="1"/>
    <col min="4084" max="4084" width="17.33203125" style="32" customWidth="1"/>
    <col min="4085" max="4086" width="15.1640625" style="32" customWidth="1"/>
    <col min="4087" max="4087" width="15.33203125" style="32" customWidth="1"/>
    <col min="4088" max="4088" width="11.6640625" style="32" customWidth="1"/>
    <col min="4089" max="4090" width="12.6640625" style="32" customWidth="1"/>
    <col min="4091" max="4091" width="12" style="32" customWidth="1"/>
    <col min="4092" max="4094" width="17.1640625" style="32" customWidth="1"/>
    <col min="4095" max="4095" width="12.33203125" style="32" customWidth="1"/>
    <col min="4096" max="4096" width="11.83203125" style="32" customWidth="1"/>
    <col min="4097" max="4097" width="13.33203125" style="32" customWidth="1"/>
    <col min="4098" max="4100" width="17.33203125" style="32" customWidth="1"/>
    <col min="4101" max="4101" width="12.5" style="32" customWidth="1"/>
    <col min="4102" max="4102" width="15.5" style="32" customWidth="1"/>
    <col min="4103" max="4103" width="14.5" style="32" customWidth="1"/>
    <col min="4104" max="4104" width="14.6640625" style="32" customWidth="1"/>
    <col min="4105" max="4105" width="12.6640625" style="32" customWidth="1"/>
    <col min="4106" max="4106" width="16.33203125" style="32" customWidth="1"/>
    <col min="4107" max="4329" width="9.1640625" style="32"/>
    <col min="4330" max="4330" width="32.33203125" style="32" customWidth="1"/>
    <col min="4331" max="4331" width="49.33203125" style="32" customWidth="1"/>
    <col min="4332" max="4332" width="11.5" style="32" customWidth="1"/>
    <col min="4333" max="4335" width="11.83203125" style="32" customWidth="1"/>
    <col min="4336" max="4337" width="13.33203125" style="32" customWidth="1"/>
    <col min="4338" max="4338" width="14.6640625" style="32" customWidth="1"/>
    <col min="4339" max="4339" width="12.33203125" style="32" customWidth="1"/>
    <col min="4340" max="4340" width="17.33203125" style="32" customWidth="1"/>
    <col min="4341" max="4342" width="15.1640625" style="32" customWidth="1"/>
    <col min="4343" max="4343" width="15.33203125" style="32" customWidth="1"/>
    <col min="4344" max="4344" width="11.6640625" style="32" customWidth="1"/>
    <col min="4345" max="4346" width="12.6640625" style="32" customWidth="1"/>
    <col min="4347" max="4347" width="12" style="32" customWidth="1"/>
    <col min="4348" max="4350" width="17.1640625" style="32" customWidth="1"/>
    <col min="4351" max="4351" width="12.33203125" style="32" customWidth="1"/>
    <col min="4352" max="4352" width="11.83203125" style="32" customWidth="1"/>
    <col min="4353" max="4353" width="13.33203125" style="32" customWidth="1"/>
    <col min="4354" max="4356" width="17.33203125" style="32" customWidth="1"/>
    <col min="4357" max="4357" width="12.5" style="32" customWidth="1"/>
    <col min="4358" max="4358" width="15.5" style="32" customWidth="1"/>
    <col min="4359" max="4359" width="14.5" style="32" customWidth="1"/>
    <col min="4360" max="4360" width="14.6640625" style="32" customWidth="1"/>
    <col min="4361" max="4361" width="12.6640625" style="32" customWidth="1"/>
    <col min="4362" max="4362" width="16.33203125" style="32" customWidth="1"/>
    <col min="4363" max="4585" width="9.1640625" style="32"/>
    <col min="4586" max="4586" width="32.33203125" style="32" customWidth="1"/>
    <col min="4587" max="4587" width="49.33203125" style="32" customWidth="1"/>
    <col min="4588" max="4588" width="11.5" style="32" customWidth="1"/>
    <col min="4589" max="4591" width="11.83203125" style="32" customWidth="1"/>
    <col min="4592" max="4593" width="13.33203125" style="32" customWidth="1"/>
    <col min="4594" max="4594" width="14.6640625" style="32" customWidth="1"/>
    <col min="4595" max="4595" width="12.33203125" style="32" customWidth="1"/>
    <col min="4596" max="4596" width="17.33203125" style="32" customWidth="1"/>
    <col min="4597" max="4598" width="15.1640625" style="32" customWidth="1"/>
    <col min="4599" max="4599" width="15.33203125" style="32" customWidth="1"/>
    <col min="4600" max="4600" width="11.6640625" style="32" customWidth="1"/>
    <col min="4601" max="4602" width="12.6640625" style="32" customWidth="1"/>
    <col min="4603" max="4603" width="12" style="32" customWidth="1"/>
    <col min="4604" max="4606" width="17.1640625" style="32" customWidth="1"/>
    <col min="4607" max="4607" width="12.33203125" style="32" customWidth="1"/>
    <col min="4608" max="4608" width="11.83203125" style="32" customWidth="1"/>
    <col min="4609" max="4609" width="13.33203125" style="32" customWidth="1"/>
    <col min="4610" max="4612" width="17.33203125" style="32" customWidth="1"/>
    <col min="4613" max="4613" width="12.5" style="32" customWidth="1"/>
    <col min="4614" max="4614" width="15.5" style="32" customWidth="1"/>
    <col min="4615" max="4615" width="14.5" style="32" customWidth="1"/>
    <col min="4616" max="4616" width="14.6640625" style="32" customWidth="1"/>
    <col min="4617" max="4617" width="12.6640625" style="32" customWidth="1"/>
    <col min="4618" max="4618" width="16.33203125" style="32" customWidth="1"/>
    <col min="4619" max="4841" width="9.1640625" style="32"/>
    <col min="4842" max="4842" width="32.33203125" style="32" customWidth="1"/>
    <col min="4843" max="4843" width="49.33203125" style="32" customWidth="1"/>
    <col min="4844" max="4844" width="11.5" style="32" customWidth="1"/>
    <col min="4845" max="4847" width="11.83203125" style="32" customWidth="1"/>
    <col min="4848" max="4849" width="13.33203125" style="32" customWidth="1"/>
    <col min="4850" max="4850" width="14.6640625" style="32" customWidth="1"/>
    <col min="4851" max="4851" width="12.33203125" style="32" customWidth="1"/>
    <col min="4852" max="4852" width="17.33203125" style="32" customWidth="1"/>
    <col min="4853" max="4854" width="15.1640625" style="32" customWidth="1"/>
    <col min="4855" max="4855" width="15.33203125" style="32" customWidth="1"/>
    <col min="4856" max="4856" width="11.6640625" style="32" customWidth="1"/>
    <col min="4857" max="4858" width="12.6640625" style="32" customWidth="1"/>
    <col min="4859" max="4859" width="12" style="32" customWidth="1"/>
    <col min="4860" max="4862" width="17.1640625" style="32" customWidth="1"/>
    <col min="4863" max="4863" width="12.33203125" style="32" customWidth="1"/>
    <col min="4864" max="4864" width="11.83203125" style="32" customWidth="1"/>
    <col min="4865" max="4865" width="13.33203125" style="32" customWidth="1"/>
    <col min="4866" max="4868" width="17.33203125" style="32" customWidth="1"/>
    <col min="4869" max="4869" width="12.5" style="32" customWidth="1"/>
    <col min="4870" max="4870" width="15.5" style="32" customWidth="1"/>
    <col min="4871" max="4871" width="14.5" style="32" customWidth="1"/>
    <col min="4872" max="4872" width="14.6640625" style="32" customWidth="1"/>
    <col min="4873" max="4873" width="12.6640625" style="32" customWidth="1"/>
    <col min="4874" max="4874" width="16.33203125" style="32" customWidth="1"/>
    <col min="4875" max="5097" width="9.1640625" style="32"/>
    <col min="5098" max="5098" width="32.33203125" style="32" customWidth="1"/>
    <col min="5099" max="5099" width="49.33203125" style="32" customWidth="1"/>
    <col min="5100" max="5100" width="11.5" style="32" customWidth="1"/>
    <col min="5101" max="5103" width="11.83203125" style="32" customWidth="1"/>
    <col min="5104" max="5105" width="13.33203125" style="32" customWidth="1"/>
    <col min="5106" max="5106" width="14.6640625" style="32" customWidth="1"/>
    <col min="5107" max="5107" width="12.33203125" style="32" customWidth="1"/>
    <col min="5108" max="5108" width="17.33203125" style="32" customWidth="1"/>
    <col min="5109" max="5110" width="15.1640625" style="32" customWidth="1"/>
    <col min="5111" max="5111" width="15.33203125" style="32" customWidth="1"/>
    <col min="5112" max="5112" width="11.6640625" style="32" customWidth="1"/>
    <col min="5113" max="5114" width="12.6640625" style="32" customWidth="1"/>
    <col min="5115" max="5115" width="12" style="32" customWidth="1"/>
    <col min="5116" max="5118" width="17.1640625" style="32" customWidth="1"/>
    <col min="5119" max="5119" width="12.33203125" style="32" customWidth="1"/>
    <col min="5120" max="5120" width="11.83203125" style="32" customWidth="1"/>
    <col min="5121" max="5121" width="13.33203125" style="32" customWidth="1"/>
    <col min="5122" max="5124" width="17.33203125" style="32" customWidth="1"/>
    <col min="5125" max="5125" width="12.5" style="32" customWidth="1"/>
    <col min="5126" max="5126" width="15.5" style="32" customWidth="1"/>
    <col min="5127" max="5127" width="14.5" style="32" customWidth="1"/>
    <col min="5128" max="5128" width="14.6640625" style="32" customWidth="1"/>
    <col min="5129" max="5129" width="12.6640625" style="32" customWidth="1"/>
    <col min="5130" max="5130" width="16.33203125" style="32" customWidth="1"/>
    <col min="5131" max="5353" width="9.1640625" style="32"/>
    <col min="5354" max="5354" width="32.33203125" style="32" customWidth="1"/>
    <col min="5355" max="5355" width="49.33203125" style="32" customWidth="1"/>
    <col min="5356" max="5356" width="11.5" style="32" customWidth="1"/>
    <col min="5357" max="5359" width="11.83203125" style="32" customWidth="1"/>
    <col min="5360" max="5361" width="13.33203125" style="32" customWidth="1"/>
    <col min="5362" max="5362" width="14.6640625" style="32" customWidth="1"/>
    <col min="5363" max="5363" width="12.33203125" style="32" customWidth="1"/>
    <col min="5364" max="5364" width="17.33203125" style="32" customWidth="1"/>
    <col min="5365" max="5366" width="15.1640625" style="32" customWidth="1"/>
    <col min="5367" max="5367" width="15.33203125" style="32" customWidth="1"/>
    <col min="5368" max="5368" width="11.6640625" style="32" customWidth="1"/>
    <col min="5369" max="5370" width="12.6640625" style="32" customWidth="1"/>
    <col min="5371" max="5371" width="12" style="32" customWidth="1"/>
    <col min="5372" max="5374" width="17.1640625" style="32" customWidth="1"/>
    <col min="5375" max="5375" width="12.33203125" style="32" customWidth="1"/>
    <col min="5376" max="5376" width="11.83203125" style="32" customWidth="1"/>
    <col min="5377" max="5377" width="13.33203125" style="32" customWidth="1"/>
    <col min="5378" max="5380" width="17.33203125" style="32" customWidth="1"/>
    <col min="5381" max="5381" width="12.5" style="32" customWidth="1"/>
    <col min="5382" max="5382" width="15.5" style="32" customWidth="1"/>
    <col min="5383" max="5383" width="14.5" style="32" customWidth="1"/>
    <col min="5384" max="5384" width="14.6640625" style="32" customWidth="1"/>
    <col min="5385" max="5385" width="12.6640625" style="32" customWidth="1"/>
    <col min="5386" max="5386" width="16.33203125" style="32" customWidth="1"/>
    <col min="5387" max="5609" width="9.1640625" style="32"/>
    <col min="5610" max="5610" width="32.33203125" style="32" customWidth="1"/>
    <col min="5611" max="5611" width="49.33203125" style="32" customWidth="1"/>
    <col min="5612" max="5612" width="11.5" style="32" customWidth="1"/>
    <col min="5613" max="5615" width="11.83203125" style="32" customWidth="1"/>
    <col min="5616" max="5617" width="13.33203125" style="32" customWidth="1"/>
    <col min="5618" max="5618" width="14.6640625" style="32" customWidth="1"/>
    <col min="5619" max="5619" width="12.33203125" style="32" customWidth="1"/>
    <col min="5620" max="5620" width="17.33203125" style="32" customWidth="1"/>
    <col min="5621" max="5622" width="15.1640625" style="32" customWidth="1"/>
    <col min="5623" max="5623" width="15.33203125" style="32" customWidth="1"/>
    <col min="5624" max="5624" width="11.6640625" style="32" customWidth="1"/>
    <col min="5625" max="5626" width="12.6640625" style="32" customWidth="1"/>
    <col min="5627" max="5627" width="12" style="32" customWidth="1"/>
    <col min="5628" max="5630" width="17.1640625" style="32" customWidth="1"/>
    <col min="5631" max="5631" width="12.33203125" style="32" customWidth="1"/>
    <col min="5632" max="5632" width="11.83203125" style="32" customWidth="1"/>
    <col min="5633" max="5633" width="13.33203125" style="32" customWidth="1"/>
    <col min="5634" max="5636" width="17.33203125" style="32" customWidth="1"/>
    <col min="5637" max="5637" width="12.5" style="32" customWidth="1"/>
    <col min="5638" max="5638" width="15.5" style="32" customWidth="1"/>
    <col min="5639" max="5639" width="14.5" style="32" customWidth="1"/>
    <col min="5640" max="5640" width="14.6640625" style="32" customWidth="1"/>
    <col min="5641" max="5641" width="12.6640625" style="32" customWidth="1"/>
    <col min="5642" max="5642" width="16.33203125" style="32" customWidth="1"/>
    <col min="5643" max="5865" width="9.1640625" style="32"/>
    <col min="5866" max="5866" width="32.33203125" style="32" customWidth="1"/>
    <col min="5867" max="5867" width="49.33203125" style="32" customWidth="1"/>
    <col min="5868" max="5868" width="11.5" style="32" customWidth="1"/>
    <col min="5869" max="5871" width="11.83203125" style="32" customWidth="1"/>
    <col min="5872" max="5873" width="13.33203125" style="32" customWidth="1"/>
    <col min="5874" max="5874" width="14.6640625" style="32" customWidth="1"/>
    <col min="5875" max="5875" width="12.33203125" style="32" customWidth="1"/>
    <col min="5876" max="5876" width="17.33203125" style="32" customWidth="1"/>
    <col min="5877" max="5878" width="15.1640625" style="32" customWidth="1"/>
    <col min="5879" max="5879" width="15.33203125" style="32" customWidth="1"/>
    <col min="5880" max="5880" width="11.6640625" style="32" customWidth="1"/>
    <col min="5881" max="5882" width="12.6640625" style="32" customWidth="1"/>
    <col min="5883" max="5883" width="12" style="32" customWidth="1"/>
    <col min="5884" max="5886" width="17.1640625" style="32" customWidth="1"/>
    <col min="5887" max="5887" width="12.33203125" style="32" customWidth="1"/>
    <col min="5888" max="5888" width="11.83203125" style="32" customWidth="1"/>
    <col min="5889" max="5889" width="13.33203125" style="32" customWidth="1"/>
    <col min="5890" max="5892" width="17.33203125" style="32" customWidth="1"/>
    <col min="5893" max="5893" width="12.5" style="32" customWidth="1"/>
    <col min="5894" max="5894" width="15.5" style="32" customWidth="1"/>
    <col min="5895" max="5895" width="14.5" style="32" customWidth="1"/>
    <col min="5896" max="5896" width="14.6640625" style="32" customWidth="1"/>
    <col min="5897" max="5897" width="12.6640625" style="32" customWidth="1"/>
    <col min="5898" max="5898" width="16.33203125" style="32" customWidth="1"/>
    <col min="5899" max="6121" width="9.1640625" style="32"/>
    <col min="6122" max="6122" width="32.33203125" style="32" customWidth="1"/>
    <col min="6123" max="6123" width="49.33203125" style="32" customWidth="1"/>
    <col min="6124" max="6124" width="11.5" style="32" customWidth="1"/>
    <col min="6125" max="6127" width="11.83203125" style="32" customWidth="1"/>
    <col min="6128" max="6129" width="13.33203125" style="32" customWidth="1"/>
    <col min="6130" max="6130" width="14.6640625" style="32" customWidth="1"/>
    <col min="6131" max="6131" width="12.33203125" style="32" customWidth="1"/>
    <col min="6132" max="6132" width="17.33203125" style="32" customWidth="1"/>
    <col min="6133" max="6134" width="15.1640625" style="32" customWidth="1"/>
    <col min="6135" max="6135" width="15.33203125" style="32" customWidth="1"/>
    <col min="6136" max="6136" width="11.6640625" style="32" customWidth="1"/>
    <col min="6137" max="6138" width="12.6640625" style="32" customWidth="1"/>
    <col min="6139" max="6139" width="12" style="32" customWidth="1"/>
    <col min="6140" max="6142" width="17.1640625" style="32" customWidth="1"/>
    <col min="6143" max="6143" width="12.33203125" style="32" customWidth="1"/>
    <col min="6144" max="6144" width="11.83203125" style="32" customWidth="1"/>
    <col min="6145" max="6145" width="13.33203125" style="32" customWidth="1"/>
    <col min="6146" max="6148" width="17.33203125" style="32" customWidth="1"/>
    <col min="6149" max="6149" width="12.5" style="32" customWidth="1"/>
    <col min="6150" max="6150" width="15.5" style="32" customWidth="1"/>
    <col min="6151" max="6151" width="14.5" style="32" customWidth="1"/>
    <col min="6152" max="6152" width="14.6640625" style="32" customWidth="1"/>
    <col min="6153" max="6153" width="12.6640625" style="32" customWidth="1"/>
    <col min="6154" max="6154" width="16.33203125" style="32" customWidth="1"/>
    <col min="6155" max="6377" width="9.1640625" style="32"/>
    <col min="6378" max="6378" width="32.33203125" style="32" customWidth="1"/>
    <col min="6379" max="6379" width="49.33203125" style="32" customWidth="1"/>
    <col min="6380" max="6380" width="11.5" style="32" customWidth="1"/>
    <col min="6381" max="6383" width="11.83203125" style="32" customWidth="1"/>
    <col min="6384" max="6385" width="13.33203125" style="32" customWidth="1"/>
    <col min="6386" max="6386" width="14.6640625" style="32" customWidth="1"/>
    <col min="6387" max="6387" width="12.33203125" style="32" customWidth="1"/>
    <col min="6388" max="6388" width="17.33203125" style="32" customWidth="1"/>
    <col min="6389" max="6390" width="15.1640625" style="32" customWidth="1"/>
    <col min="6391" max="6391" width="15.33203125" style="32" customWidth="1"/>
    <col min="6392" max="6392" width="11.6640625" style="32" customWidth="1"/>
    <col min="6393" max="6394" width="12.6640625" style="32" customWidth="1"/>
    <col min="6395" max="6395" width="12" style="32" customWidth="1"/>
    <col min="6396" max="6398" width="17.1640625" style="32" customWidth="1"/>
    <col min="6399" max="6399" width="12.33203125" style="32" customWidth="1"/>
    <col min="6400" max="6400" width="11.83203125" style="32" customWidth="1"/>
    <col min="6401" max="6401" width="13.33203125" style="32" customWidth="1"/>
    <col min="6402" max="6404" width="17.33203125" style="32" customWidth="1"/>
    <col min="6405" max="6405" width="12.5" style="32" customWidth="1"/>
    <col min="6406" max="6406" width="15.5" style="32" customWidth="1"/>
    <col min="6407" max="6407" width="14.5" style="32" customWidth="1"/>
    <col min="6408" max="6408" width="14.6640625" style="32" customWidth="1"/>
    <col min="6409" max="6409" width="12.6640625" style="32" customWidth="1"/>
    <col min="6410" max="6410" width="16.33203125" style="32" customWidth="1"/>
    <col min="6411" max="6633" width="9.1640625" style="32"/>
    <col min="6634" max="6634" width="32.33203125" style="32" customWidth="1"/>
    <col min="6635" max="6635" width="49.33203125" style="32" customWidth="1"/>
    <col min="6636" max="6636" width="11.5" style="32" customWidth="1"/>
    <col min="6637" max="6639" width="11.83203125" style="32" customWidth="1"/>
    <col min="6640" max="6641" width="13.33203125" style="32" customWidth="1"/>
    <col min="6642" max="6642" width="14.6640625" style="32" customWidth="1"/>
    <col min="6643" max="6643" width="12.33203125" style="32" customWidth="1"/>
    <col min="6644" max="6644" width="17.33203125" style="32" customWidth="1"/>
    <col min="6645" max="6646" width="15.1640625" style="32" customWidth="1"/>
    <col min="6647" max="6647" width="15.33203125" style="32" customWidth="1"/>
    <col min="6648" max="6648" width="11.6640625" style="32" customWidth="1"/>
    <col min="6649" max="6650" width="12.6640625" style="32" customWidth="1"/>
    <col min="6651" max="6651" width="12" style="32" customWidth="1"/>
    <col min="6652" max="6654" width="17.1640625" style="32" customWidth="1"/>
    <col min="6655" max="6655" width="12.33203125" style="32" customWidth="1"/>
    <col min="6656" max="6656" width="11.83203125" style="32" customWidth="1"/>
    <col min="6657" max="6657" width="13.33203125" style="32" customWidth="1"/>
    <col min="6658" max="6660" width="17.33203125" style="32" customWidth="1"/>
    <col min="6661" max="6661" width="12.5" style="32" customWidth="1"/>
    <col min="6662" max="6662" width="15.5" style="32" customWidth="1"/>
    <col min="6663" max="6663" width="14.5" style="32" customWidth="1"/>
    <col min="6664" max="6664" width="14.6640625" style="32" customWidth="1"/>
    <col min="6665" max="6665" width="12.6640625" style="32" customWidth="1"/>
    <col min="6666" max="6666" width="16.33203125" style="32" customWidth="1"/>
    <col min="6667" max="6889" width="9.1640625" style="32"/>
    <col min="6890" max="6890" width="32.33203125" style="32" customWidth="1"/>
    <col min="6891" max="6891" width="49.33203125" style="32" customWidth="1"/>
    <col min="6892" max="6892" width="11.5" style="32" customWidth="1"/>
    <col min="6893" max="6895" width="11.83203125" style="32" customWidth="1"/>
    <col min="6896" max="6897" width="13.33203125" style="32" customWidth="1"/>
    <col min="6898" max="6898" width="14.6640625" style="32" customWidth="1"/>
    <col min="6899" max="6899" width="12.33203125" style="32" customWidth="1"/>
    <col min="6900" max="6900" width="17.33203125" style="32" customWidth="1"/>
    <col min="6901" max="6902" width="15.1640625" style="32" customWidth="1"/>
    <col min="6903" max="6903" width="15.33203125" style="32" customWidth="1"/>
    <col min="6904" max="6904" width="11.6640625" style="32" customWidth="1"/>
    <col min="6905" max="6906" width="12.6640625" style="32" customWidth="1"/>
    <col min="6907" max="6907" width="12" style="32" customWidth="1"/>
    <col min="6908" max="6910" width="17.1640625" style="32" customWidth="1"/>
    <col min="6911" max="6911" width="12.33203125" style="32" customWidth="1"/>
    <col min="6912" max="6912" width="11.83203125" style="32" customWidth="1"/>
    <col min="6913" max="6913" width="13.33203125" style="32" customWidth="1"/>
    <col min="6914" max="6916" width="17.33203125" style="32" customWidth="1"/>
    <col min="6917" max="6917" width="12.5" style="32" customWidth="1"/>
    <col min="6918" max="6918" width="15.5" style="32" customWidth="1"/>
    <col min="6919" max="6919" width="14.5" style="32" customWidth="1"/>
    <col min="6920" max="6920" width="14.6640625" style="32" customWidth="1"/>
    <col min="6921" max="6921" width="12.6640625" style="32" customWidth="1"/>
    <col min="6922" max="6922" width="16.33203125" style="32" customWidth="1"/>
    <col min="6923" max="7145" width="9.1640625" style="32"/>
    <col min="7146" max="7146" width="32.33203125" style="32" customWidth="1"/>
    <col min="7147" max="7147" width="49.33203125" style="32" customWidth="1"/>
    <col min="7148" max="7148" width="11.5" style="32" customWidth="1"/>
    <col min="7149" max="7151" width="11.83203125" style="32" customWidth="1"/>
    <col min="7152" max="7153" width="13.33203125" style="32" customWidth="1"/>
    <col min="7154" max="7154" width="14.6640625" style="32" customWidth="1"/>
    <col min="7155" max="7155" width="12.33203125" style="32" customWidth="1"/>
    <col min="7156" max="7156" width="17.33203125" style="32" customWidth="1"/>
    <col min="7157" max="7158" width="15.1640625" style="32" customWidth="1"/>
    <col min="7159" max="7159" width="15.33203125" style="32" customWidth="1"/>
    <col min="7160" max="7160" width="11.6640625" style="32" customWidth="1"/>
    <col min="7161" max="7162" width="12.6640625" style="32" customWidth="1"/>
    <col min="7163" max="7163" width="12" style="32" customWidth="1"/>
    <col min="7164" max="7166" width="17.1640625" style="32" customWidth="1"/>
    <col min="7167" max="7167" width="12.33203125" style="32" customWidth="1"/>
    <col min="7168" max="7168" width="11.83203125" style="32" customWidth="1"/>
    <col min="7169" max="7169" width="13.33203125" style="32" customWidth="1"/>
    <col min="7170" max="7172" width="17.33203125" style="32" customWidth="1"/>
    <col min="7173" max="7173" width="12.5" style="32" customWidth="1"/>
    <col min="7174" max="7174" width="15.5" style="32" customWidth="1"/>
    <col min="7175" max="7175" width="14.5" style="32" customWidth="1"/>
    <col min="7176" max="7176" width="14.6640625" style="32" customWidth="1"/>
    <col min="7177" max="7177" width="12.6640625" style="32" customWidth="1"/>
    <col min="7178" max="7178" width="16.33203125" style="32" customWidth="1"/>
    <col min="7179" max="7401" width="9.1640625" style="32"/>
    <col min="7402" max="7402" width="32.33203125" style="32" customWidth="1"/>
    <col min="7403" max="7403" width="49.33203125" style="32" customWidth="1"/>
    <col min="7404" max="7404" width="11.5" style="32" customWidth="1"/>
    <col min="7405" max="7407" width="11.83203125" style="32" customWidth="1"/>
    <col min="7408" max="7409" width="13.33203125" style="32" customWidth="1"/>
    <col min="7410" max="7410" width="14.6640625" style="32" customWidth="1"/>
    <col min="7411" max="7411" width="12.33203125" style="32" customWidth="1"/>
    <col min="7412" max="7412" width="17.33203125" style="32" customWidth="1"/>
    <col min="7413" max="7414" width="15.1640625" style="32" customWidth="1"/>
    <col min="7415" max="7415" width="15.33203125" style="32" customWidth="1"/>
    <col min="7416" max="7416" width="11.6640625" style="32" customWidth="1"/>
    <col min="7417" max="7418" width="12.6640625" style="32" customWidth="1"/>
    <col min="7419" max="7419" width="12" style="32" customWidth="1"/>
    <col min="7420" max="7422" width="17.1640625" style="32" customWidth="1"/>
    <col min="7423" max="7423" width="12.33203125" style="32" customWidth="1"/>
    <col min="7424" max="7424" width="11.83203125" style="32" customWidth="1"/>
    <col min="7425" max="7425" width="13.33203125" style="32" customWidth="1"/>
    <col min="7426" max="7428" width="17.33203125" style="32" customWidth="1"/>
    <col min="7429" max="7429" width="12.5" style="32" customWidth="1"/>
    <col min="7430" max="7430" width="15.5" style="32" customWidth="1"/>
    <col min="7431" max="7431" width="14.5" style="32" customWidth="1"/>
    <col min="7432" max="7432" width="14.6640625" style="32" customWidth="1"/>
    <col min="7433" max="7433" width="12.6640625" style="32" customWidth="1"/>
    <col min="7434" max="7434" width="16.33203125" style="32" customWidth="1"/>
    <col min="7435" max="7657" width="9.1640625" style="32"/>
    <col min="7658" max="7658" width="32.33203125" style="32" customWidth="1"/>
    <col min="7659" max="7659" width="49.33203125" style="32" customWidth="1"/>
    <col min="7660" max="7660" width="11.5" style="32" customWidth="1"/>
    <col min="7661" max="7663" width="11.83203125" style="32" customWidth="1"/>
    <col min="7664" max="7665" width="13.33203125" style="32" customWidth="1"/>
    <col min="7666" max="7666" width="14.6640625" style="32" customWidth="1"/>
    <col min="7667" max="7667" width="12.33203125" style="32" customWidth="1"/>
    <col min="7668" max="7668" width="17.33203125" style="32" customWidth="1"/>
    <col min="7669" max="7670" width="15.1640625" style="32" customWidth="1"/>
    <col min="7671" max="7671" width="15.33203125" style="32" customWidth="1"/>
    <col min="7672" max="7672" width="11.6640625" style="32" customWidth="1"/>
    <col min="7673" max="7674" width="12.6640625" style="32" customWidth="1"/>
    <col min="7675" max="7675" width="12" style="32" customWidth="1"/>
    <col min="7676" max="7678" width="17.1640625" style="32" customWidth="1"/>
    <col min="7679" max="7679" width="12.33203125" style="32" customWidth="1"/>
    <col min="7680" max="7680" width="11.83203125" style="32" customWidth="1"/>
    <col min="7681" max="7681" width="13.33203125" style="32" customWidth="1"/>
    <col min="7682" max="7684" width="17.33203125" style="32" customWidth="1"/>
    <col min="7685" max="7685" width="12.5" style="32" customWidth="1"/>
    <col min="7686" max="7686" width="15.5" style="32" customWidth="1"/>
    <col min="7687" max="7687" width="14.5" style="32" customWidth="1"/>
    <col min="7688" max="7688" width="14.6640625" style="32" customWidth="1"/>
    <col min="7689" max="7689" width="12.6640625" style="32" customWidth="1"/>
    <col min="7690" max="7690" width="16.33203125" style="32" customWidth="1"/>
    <col min="7691" max="7913" width="9.1640625" style="32"/>
    <col min="7914" max="7914" width="32.33203125" style="32" customWidth="1"/>
    <col min="7915" max="7915" width="49.33203125" style="32" customWidth="1"/>
    <col min="7916" max="7916" width="11.5" style="32" customWidth="1"/>
    <col min="7917" max="7919" width="11.83203125" style="32" customWidth="1"/>
    <col min="7920" max="7921" width="13.33203125" style="32" customWidth="1"/>
    <col min="7922" max="7922" width="14.6640625" style="32" customWidth="1"/>
    <col min="7923" max="7923" width="12.33203125" style="32" customWidth="1"/>
    <col min="7924" max="7924" width="17.33203125" style="32" customWidth="1"/>
    <col min="7925" max="7926" width="15.1640625" style="32" customWidth="1"/>
    <col min="7927" max="7927" width="15.33203125" style="32" customWidth="1"/>
    <col min="7928" max="7928" width="11.6640625" style="32" customWidth="1"/>
    <col min="7929" max="7930" width="12.6640625" style="32" customWidth="1"/>
    <col min="7931" max="7931" width="12" style="32" customWidth="1"/>
    <col min="7932" max="7934" width="17.1640625" style="32" customWidth="1"/>
    <col min="7935" max="7935" width="12.33203125" style="32" customWidth="1"/>
    <col min="7936" max="7936" width="11.83203125" style="32" customWidth="1"/>
    <col min="7937" max="7937" width="13.33203125" style="32" customWidth="1"/>
    <col min="7938" max="7940" width="17.33203125" style="32" customWidth="1"/>
    <col min="7941" max="7941" width="12.5" style="32" customWidth="1"/>
    <col min="7942" max="7942" width="15.5" style="32" customWidth="1"/>
    <col min="7943" max="7943" width="14.5" style="32" customWidth="1"/>
    <col min="7944" max="7944" width="14.6640625" style="32" customWidth="1"/>
    <col min="7945" max="7945" width="12.6640625" style="32" customWidth="1"/>
    <col min="7946" max="7946" width="16.33203125" style="32" customWidth="1"/>
    <col min="7947" max="8169" width="9.1640625" style="32"/>
    <col min="8170" max="8170" width="32.33203125" style="32" customWidth="1"/>
    <col min="8171" max="8171" width="49.33203125" style="32" customWidth="1"/>
    <col min="8172" max="8172" width="11.5" style="32" customWidth="1"/>
    <col min="8173" max="8175" width="11.83203125" style="32" customWidth="1"/>
    <col min="8176" max="8177" width="13.33203125" style="32" customWidth="1"/>
    <col min="8178" max="8178" width="14.6640625" style="32" customWidth="1"/>
    <col min="8179" max="8179" width="12.33203125" style="32" customWidth="1"/>
    <col min="8180" max="8180" width="17.33203125" style="32" customWidth="1"/>
    <col min="8181" max="8182" width="15.1640625" style="32" customWidth="1"/>
    <col min="8183" max="8183" width="15.33203125" style="32" customWidth="1"/>
    <col min="8184" max="8184" width="11.6640625" style="32" customWidth="1"/>
    <col min="8185" max="8186" width="12.6640625" style="32" customWidth="1"/>
    <col min="8187" max="8187" width="12" style="32" customWidth="1"/>
    <col min="8188" max="8190" width="17.1640625" style="32" customWidth="1"/>
    <col min="8191" max="8191" width="12.33203125" style="32" customWidth="1"/>
    <col min="8192" max="8192" width="11.83203125" style="32" customWidth="1"/>
    <col min="8193" max="8193" width="13.33203125" style="32" customWidth="1"/>
    <col min="8194" max="8196" width="17.33203125" style="32" customWidth="1"/>
    <col min="8197" max="8197" width="12.5" style="32" customWidth="1"/>
    <col min="8198" max="8198" width="15.5" style="32" customWidth="1"/>
    <col min="8199" max="8199" width="14.5" style="32" customWidth="1"/>
    <col min="8200" max="8200" width="14.6640625" style="32" customWidth="1"/>
    <col min="8201" max="8201" width="12.6640625" style="32" customWidth="1"/>
    <col min="8202" max="8202" width="16.33203125" style="32" customWidth="1"/>
    <col min="8203" max="8425" width="9.1640625" style="32"/>
    <col min="8426" max="8426" width="32.33203125" style="32" customWidth="1"/>
    <col min="8427" max="8427" width="49.33203125" style="32" customWidth="1"/>
    <col min="8428" max="8428" width="11.5" style="32" customWidth="1"/>
    <col min="8429" max="8431" width="11.83203125" style="32" customWidth="1"/>
    <col min="8432" max="8433" width="13.33203125" style="32" customWidth="1"/>
    <col min="8434" max="8434" width="14.6640625" style="32" customWidth="1"/>
    <col min="8435" max="8435" width="12.33203125" style="32" customWidth="1"/>
    <col min="8436" max="8436" width="17.33203125" style="32" customWidth="1"/>
    <col min="8437" max="8438" width="15.1640625" style="32" customWidth="1"/>
    <col min="8439" max="8439" width="15.33203125" style="32" customWidth="1"/>
    <col min="8440" max="8440" width="11.6640625" style="32" customWidth="1"/>
    <col min="8441" max="8442" width="12.6640625" style="32" customWidth="1"/>
    <col min="8443" max="8443" width="12" style="32" customWidth="1"/>
    <col min="8444" max="8446" width="17.1640625" style="32" customWidth="1"/>
    <col min="8447" max="8447" width="12.33203125" style="32" customWidth="1"/>
    <col min="8448" max="8448" width="11.83203125" style="32" customWidth="1"/>
    <col min="8449" max="8449" width="13.33203125" style="32" customWidth="1"/>
    <col min="8450" max="8452" width="17.33203125" style="32" customWidth="1"/>
    <col min="8453" max="8453" width="12.5" style="32" customWidth="1"/>
    <col min="8454" max="8454" width="15.5" style="32" customWidth="1"/>
    <col min="8455" max="8455" width="14.5" style="32" customWidth="1"/>
    <col min="8456" max="8456" width="14.6640625" style="32" customWidth="1"/>
    <col min="8457" max="8457" width="12.6640625" style="32" customWidth="1"/>
    <col min="8458" max="8458" width="16.33203125" style="32" customWidth="1"/>
    <col min="8459" max="8681" width="9.1640625" style="32"/>
    <col min="8682" max="8682" width="32.33203125" style="32" customWidth="1"/>
    <col min="8683" max="8683" width="49.33203125" style="32" customWidth="1"/>
    <col min="8684" max="8684" width="11.5" style="32" customWidth="1"/>
    <col min="8685" max="8687" width="11.83203125" style="32" customWidth="1"/>
    <col min="8688" max="8689" width="13.33203125" style="32" customWidth="1"/>
    <col min="8690" max="8690" width="14.6640625" style="32" customWidth="1"/>
    <col min="8691" max="8691" width="12.33203125" style="32" customWidth="1"/>
    <col min="8692" max="8692" width="17.33203125" style="32" customWidth="1"/>
    <col min="8693" max="8694" width="15.1640625" style="32" customWidth="1"/>
    <col min="8695" max="8695" width="15.33203125" style="32" customWidth="1"/>
    <col min="8696" max="8696" width="11.6640625" style="32" customWidth="1"/>
    <col min="8697" max="8698" width="12.6640625" style="32" customWidth="1"/>
    <col min="8699" max="8699" width="12" style="32" customWidth="1"/>
    <col min="8700" max="8702" width="17.1640625" style="32" customWidth="1"/>
    <col min="8703" max="8703" width="12.33203125" style="32" customWidth="1"/>
    <col min="8704" max="8704" width="11.83203125" style="32" customWidth="1"/>
    <col min="8705" max="8705" width="13.33203125" style="32" customWidth="1"/>
    <col min="8706" max="8708" width="17.33203125" style="32" customWidth="1"/>
    <col min="8709" max="8709" width="12.5" style="32" customWidth="1"/>
    <col min="8710" max="8710" width="15.5" style="32" customWidth="1"/>
    <col min="8711" max="8711" width="14.5" style="32" customWidth="1"/>
    <col min="8712" max="8712" width="14.6640625" style="32" customWidth="1"/>
    <col min="8713" max="8713" width="12.6640625" style="32" customWidth="1"/>
    <col min="8714" max="8714" width="16.33203125" style="32" customWidth="1"/>
    <col min="8715" max="8937" width="9.1640625" style="32"/>
    <col min="8938" max="8938" width="32.33203125" style="32" customWidth="1"/>
    <col min="8939" max="8939" width="49.33203125" style="32" customWidth="1"/>
    <col min="8940" max="8940" width="11.5" style="32" customWidth="1"/>
    <col min="8941" max="8943" width="11.83203125" style="32" customWidth="1"/>
    <col min="8944" max="8945" width="13.33203125" style="32" customWidth="1"/>
    <col min="8946" max="8946" width="14.6640625" style="32" customWidth="1"/>
    <col min="8947" max="8947" width="12.33203125" style="32" customWidth="1"/>
    <col min="8948" max="8948" width="17.33203125" style="32" customWidth="1"/>
    <col min="8949" max="8950" width="15.1640625" style="32" customWidth="1"/>
    <col min="8951" max="8951" width="15.33203125" style="32" customWidth="1"/>
    <col min="8952" max="8952" width="11.6640625" style="32" customWidth="1"/>
    <col min="8953" max="8954" width="12.6640625" style="32" customWidth="1"/>
    <col min="8955" max="8955" width="12" style="32" customWidth="1"/>
    <col min="8956" max="8958" width="17.1640625" style="32" customWidth="1"/>
    <col min="8959" max="8959" width="12.33203125" style="32" customWidth="1"/>
    <col min="8960" max="8960" width="11.83203125" style="32" customWidth="1"/>
    <col min="8961" max="8961" width="13.33203125" style="32" customWidth="1"/>
    <col min="8962" max="8964" width="17.33203125" style="32" customWidth="1"/>
    <col min="8965" max="8965" width="12.5" style="32" customWidth="1"/>
    <col min="8966" max="8966" width="15.5" style="32" customWidth="1"/>
    <col min="8967" max="8967" width="14.5" style="32" customWidth="1"/>
    <col min="8968" max="8968" width="14.6640625" style="32" customWidth="1"/>
    <col min="8969" max="8969" width="12.6640625" style="32" customWidth="1"/>
    <col min="8970" max="8970" width="16.33203125" style="32" customWidth="1"/>
    <col min="8971" max="9193" width="9.1640625" style="32"/>
    <col min="9194" max="9194" width="32.33203125" style="32" customWidth="1"/>
    <col min="9195" max="9195" width="49.33203125" style="32" customWidth="1"/>
    <col min="9196" max="9196" width="11.5" style="32" customWidth="1"/>
    <col min="9197" max="9199" width="11.83203125" style="32" customWidth="1"/>
    <col min="9200" max="9201" width="13.33203125" style="32" customWidth="1"/>
    <col min="9202" max="9202" width="14.6640625" style="32" customWidth="1"/>
    <col min="9203" max="9203" width="12.33203125" style="32" customWidth="1"/>
    <col min="9204" max="9204" width="17.33203125" style="32" customWidth="1"/>
    <col min="9205" max="9206" width="15.1640625" style="32" customWidth="1"/>
    <col min="9207" max="9207" width="15.33203125" style="32" customWidth="1"/>
    <col min="9208" max="9208" width="11.6640625" style="32" customWidth="1"/>
    <col min="9209" max="9210" width="12.6640625" style="32" customWidth="1"/>
    <col min="9211" max="9211" width="12" style="32" customWidth="1"/>
    <col min="9212" max="9214" width="17.1640625" style="32" customWidth="1"/>
    <col min="9215" max="9215" width="12.33203125" style="32" customWidth="1"/>
    <col min="9216" max="9216" width="11.83203125" style="32" customWidth="1"/>
    <col min="9217" max="9217" width="13.33203125" style="32" customWidth="1"/>
    <col min="9218" max="9220" width="17.33203125" style="32" customWidth="1"/>
    <col min="9221" max="9221" width="12.5" style="32" customWidth="1"/>
    <col min="9222" max="9222" width="15.5" style="32" customWidth="1"/>
    <col min="9223" max="9223" width="14.5" style="32" customWidth="1"/>
    <col min="9224" max="9224" width="14.6640625" style="32" customWidth="1"/>
    <col min="9225" max="9225" width="12.6640625" style="32" customWidth="1"/>
    <col min="9226" max="9226" width="16.33203125" style="32" customWidth="1"/>
    <col min="9227" max="9449" width="9.1640625" style="32"/>
    <col min="9450" max="9450" width="32.33203125" style="32" customWidth="1"/>
    <col min="9451" max="9451" width="49.33203125" style="32" customWidth="1"/>
    <col min="9452" max="9452" width="11.5" style="32" customWidth="1"/>
    <col min="9453" max="9455" width="11.83203125" style="32" customWidth="1"/>
    <col min="9456" max="9457" width="13.33203125" style="32" customWidth="1"/>
    <col min="9458" max="9458" width="14.6640625" style="32" customWidth="1"/>
    <col min="9459" max="9459" width="12.33203125" style="32" customWidth="1"/>
    <col min="9460" max="9460" width="17.33203125" style="32" customWidth="1"/>
    <col min="9461" max="9462" width="15.1640625" style="32" customWidth="1"/>
    <col min="9463" max="9463" width="15.33203125" style="32" customWidth="1"/>
    <col min="9464" max="9464" width="11.6640625" style="32" customWidth="1"/>
    <col min="9465" max="9466" width="12.6640625" style="32" customWidth="1"/>
    <col min="9467" max="9467" width="12" style="32" customWidth="1"/>
    <col min="9468" max="9470" width="17.1640625" style="32" customWidth="1"/>
    <col min="9471" max="9471" width="12.33203125" style="32" customWidth="1"/>
    <col min="9472" max="9472" width="11.83203125" style="32" customWidth="1"/>
    <col min="9473" max="9473" width="13.33203125" style="32" customWidth="1"/>
    <col min="9474" max="9476" width="17.33203125" style="32" customWidth="1"/>
    <col min="9477" max="9477" width="12.5" style="32" customWidth="1"/>
    <col min="9478" max="9478" width="15.5" style="32" customWidth="1"/>
    <col min="9479" max="9479" width="14.5" style="32" customWidth="1"/>
    <col min="9480" max="9480" width="14.6640625" style="32" customWidth="1"/>
    <col min="9481" max="9481" width="12.6640625" style="32" customWidth="1"/>
    <col min="9482" max="9482" width="16.33203125" style="32" customWidth="1"/>
    <col min="9483" max="9705" width="9.1640625" style="32"/>
    <col min="9706" max="9706" width="32.33203125" style="32" customWidth="1"/>
    <col min="9707" max="9707" width="49.33203125" style="32" customWidth="1"/>
    <col min="9708" max="9708" width="11.5" style="32" customWidth="1"/>
    <col min="9709" max="9711" width="11.83203125" style="32" customWidth="1"/>
    <col min="9712" max="9713" width="13.33203125" style="32" customWidth="1"/>
    <col min="9714" max="9714" width="14.6640625" style="32" customWidth="1"/>
    <col min="9715" max="9715" width="12.33203125" style="32" customWidth="1"/>
    <col min="9716" max="9716" width="17.33203125" style="32" customWidth="1"/>
    <col min="9717" max="9718" width="15.1640625" style="32" customWidth="1"/>
    <col min="9719" max="9719" width="15.33203125" style="32" customWidth="1"/>
    <col min="9720" max="9720" width="11.6640625" style="32" customWidth="1"/>
    <col min="9721" max="9722" width="12.6640625" style="32" customWidth="1"/>
    <col min="9723" max="9723" width="12" style="32" customWidth="1"/>
    <col min="9724" max="9726" width="17.1640625" style="32" customWidth="1"/>
    <col min="9727" max="9727" width="12.33203125" style="32" customWidth="1"/>
    <col min="9728" max="9728" width="11.83203125" style="32" customWidth="1"/>
    <col min="9729" max="9729" width="13.33203125" style="32" customWidth="1"/>
    <col min="9730" max="9732" width="17.33203125" style="32" customWidth="1"/>
    <col min="9733" max="9733" width="12.5" style="32" customWidth="1"/>
    <col min="9734" max="9734" width="15.5" style="32" customWidth="1"/>
    <col min="9735" max="9735" width="14.5" style="32" customWidth="1"/>
    <col min="9736" max="9736" width="14.6640625" style="32" customWidth="1"/>
    <col min="9737" max="9737" width="12.6640625" style="32" customWidth="1"/>
    <col min="9738" max="9738" width="16.33203125" style="32" customWidth="1"/>
    <col min="9739" max="9961" width="9.1640625" style="32"/>
    <col min="9962" max="9962" width="32.33203125" style="32" customWidth="1"/>
    <col min="9963" max="9963" width="49.33203125" style="32" customWidth="1"/>
    <col min="9964" max="9964" width="11.5" style="32" customWidth="1"/>
    <col min="9965" max="9967" width="11.83203125" style="32" customWidth="1"/>
    <col min="9968" max="9969" width="13.33203125" style="32" customWidth="1"/>
    <col min="9970" max="9970" width="14.6640625" style="32" customWidth="1"/>
    <col min="9971" max="9971" width="12.33203125" style="32" customWidth="1"/>
    <col min="9972" max="9972" width="17.33203125" style="32" customWidth="1"/>
    <col min="9973" max="9974" width="15.1640625" style="32" customWidth="1"/>
    <col min="9975" max="9975" width="15.33203125" style="32" customWidth="1"/>
    <col min="9976" max="9976" width="11.6640625" style="32" customWidth="1"/>
    <col min="9977" max="9978" width="12.6640625" style="32" customWidth="1"/>
    <col min="9979" max="9979" width="12" style="32" customWidth="1"/>
    <col min="9980" max="9982" width="17.1640625" style="32" customWidth="1"/>
    <col min="9983" max="9983" width="12.33203125" style="32" customWidth="1"/>
    <col min="9984" max="9984" width="11.83203125" style="32" customWidth="1"/>
    <col min="9985" max="9985" width="13.33203125" style="32" customWidth="1"/>
    <col min="9986" max="9988" width="17.33203125" style="32" customWidth="1"/>
    <col min="9989" max="9989" width="12.5" style="32" customWidth="1"/>
    <col min="9990" max="9990" width="15.5" style="32" customWidth="1"/>
    <col min="9991" max="9991" width="14.5" style="32" customWidth="1"/>
    <col min="9992" max="9992" width="14.6640625" style="32" customWidth="1"/>
    <col min="9993" max="9993" width="12.6640625" style="32" customWidth="1"/>
    <col min="9994" max="9994" width="16.33203125" style="32" customWidth="1"/>
    <col min="9995" max="10217" width="9.1640625" style="32"/>
    <col min="10218" max="10218" width="32.33203125" style="32" customWidth="1"/>
    <col min="10219" max="10219" width="49.33203125" style="32" customWidth="1"/>
    <col min="10220" max="10220" width="11.5" style="32" customWidth="1"/>
    <col min="10221" max="10223" width="11.83203125" style="32" customWidth="1"/>
    <col min="10224" max="10225" width="13.33203125" style="32" customWidth="1"/>
    <col min="10226" max="10226" width="14.6640625" style="32" customWidth="1"/>
    <col min="10227" max="10227" width="12.33203125" style="32" customWidth="1"/>
    <col min="10228" max="10228" width="17.33203125" style="32" customWidth="1"/>
    <col min="10229" max="10230" width="15.1640625" style="32" customWidth="1"/>
    <col min="10231" max="10231" width="15.33203125" style="32" customWidth="1"/>
    <col min="10232" max="10232" width="11.6640625" style="32" customWidth="1"/>
    <col min="10233" max="10234" width="12.6640625" style="32" customWidth="1"/>
    <col min="10235" max="10235" width="12" style="32" customWidth="1"/>
    <col min="10236" max="10238" width="17.1640625" style="32" customWidth="1"/>
    <col min="10239" max="10239" width="12.33203125" style="32" customWidth="1"/>
    <col min="10240" max="10240" width="11.83203125" style="32" customWidth="1"/>
    <col min="10241" max="10241" width="13.33203125" style="32" customWidth="1"/>
    <col min="10242" max="10244" width="17.33203125" style="32" customWidth="1"/>
    <col min="10245" max="10245" width="12.5" style="32" customWidth="1"/>
    <col min="10246" max="10246" width="15.5" style="32" customWidth="1"/>
    <col min="10247" max="10247" width="14.5" style="32" customWidth="1"/>
    <col min="10248" max="10248" width="14.6640625" style="32" customWidth="1"/>
    <col min="10249" max="10249" width="12.6640625" style="32" customWidth="1"/>
    <col min="10250" max="10250" width="16.33203125" style="32" customWidth="1"/>
    <col min="10251" max="10473" width="9.1640625" style="32"/>
    <col min="10474" max="10474" width="32.33203125" style="32" customWidth="1"/>
    <col min="10475" max="10475" width="49.33203125" style="32" customWidth="1"/>
    <col min="10476" max="10476" width="11.5" style="32" customWidth="1"/>
    <col min="10477" max="10479" width="11.83203125" style="32" customWidth="1"/>
    <col min="10480" max="10481" width="13.33203125" style="32" customWidth="1"/>
    <col min="10482" max="10482" width="14.6640625" style="32" customWidth="1"/>
    <col min="10483" max="10483" width="12.33203125" style="32" customWidth="1"/>
    <col min="10484" max="10484" width="17.33203125" style="32" customWidth="1"/>
    <col min="10485" max="10486" width="15.1640625" style="32" customWidth="1"/>
    <col min="10487" max="10487" width="15.33203125" style="32" customWidth="1"/>
    <col min="10488" max="10488" width="11.6640625" style="32" customWidth="1"/>
    <col min="10489" max="10490" width="12.6640625" style="32" customWidth="1"/>
    <col min="10491" max="10491" width="12" style="32" customWidth="1"/>
    <col min="10492" max="10494" width="17.1640625" style="32" customWidth="1"/>
    <col min="10495" max="10495" width="12.33203125" style="32" customWidth="1"/>
    <col min="10496" max="10496" width="11.83203125" style="32" customWidth="1"/>
    <col min="10497" max="10497" width="13.33203125" style="32" customWidth="1"/>
    <col min="10498" max="10500" width="17.33203125" style="32" customWidth="1"/>
    <col min="10501" max="10501" width="12.5" style="32" customWidth="1"/>
    <col min="10502" max="10502" width="15.5" style="32" customWidth="1"/>
    <col min="10503" max="10503" width="14.5" style="32" customWidth="1"/>
    <col min="10504" max="10504" width="14.6640625" style="32" customWidth="1"/>
    <col min="10505" max="10505" width="12.6640625" style="32" customWidth="1"/>
    <col min="10506" max="10506" width="16.33203125" style="32" customWidth="1"/>
    <col min="10507" max="10729" width="9.1640625" style="32"/>
    <col min="10730" max="10730" width="32.33203125" style="32" customWidth="1"/>
    <col min="10731" max="10731" width="49.33203125" style="32" customWidth="1"/>
    <col min="10732" max="10732" width="11.5" style="32" customWidth="1"/>
    <col min="10733" max="10735" width="11.83203125" style="32" customWidth="1"/>
    <col min="10736" max="10737" width="13.33203125" style="32" customWidth="1"/>
    <col min="10738" max="10738" width="14.6640625" style="32" customWidth="1"/>
    <col min="10739" max="10739" width="12.33203125" style="32" customWidth="1"/>
    <col min="10740" max="10740" width="17.33203125" style="32" customWidth="1"/>
    <col min="10741" max="10742" width="15.1640625" style="32" customWidth="1"/>
    <col min="10743" max="10743" width="15.33203125" style="32" customWidth="1"/>
    <col min="10744" max="10744" width="11.6640625" style="32" customWidth="1"/>
    <col min="10745" max="10746" width="12.6640625" style="32" customWidth="1"/>
    <col min="10747" max="10747" width="12" style="32" customWidth="1"/>
    <col min="10748" max="10750" width="17.1640625" style="32" customWidth="1"/>
    <col min="10751" max="10751" width="12.33203125" style="32" customWidth="1"/>
    <col min="10752" max="10752" width="11.83203125" style="32" customWidth="1"/>
    <col min="10753" max="10753" width="13.33203125" style="32" customWidth="1"/>
    <col min="10754" max="10756" width="17.33203125" style="32" customWidth="1"/>
    <col min="10757" max="10757" width="12.5" style="32" customWidth="1"/>
    <col min="10758" max="10758" width="15.5" style="32" customWidth="1"/>
    <col min="10759" max="10759" width="14.5" style="32" customWidth="1"/>
    <col min="10760" max="10760" width="14.6640625" style="32" customWidth="1"/>
    <col min="10761" max="10761" width="12.6640625" style="32" customWidth="1"/>
    <col min="10762" max="10762" width="16.33203125" style="32" customWidth="1"/>
    <col min="10763" max="10985" width="9.1640625" style="32"/>
    <col min="10986" max="10986" width="32.33203125" style="32" customWidth="1"/>
    <col min="10987" max="10987" width="49.33203125" style="32" customWidth="1"/>
    <col min="10988" max="10988" width="11.5" style="32" customWidth="1"/>
    <col min="10989" max="10991" width="11.83203125" style="32" customWidth="1"/>
    <col min="10992" max="10993" width="13.33203125" style="32" customWidth="1"/>
    <col min="10994" max="10994" width="14.6640625" style="32" customWidth="1"/>
    <col min="10995" max="10995" width="12.33203125" style="32" customWidth="1"/>
    <col min="10996" max="10996" width="17.33203125" style="32" customWidth="1"/>
    <col min="10997" max="10998" width="15.1640625" style="32" customWidth="1"/>
    <col min="10999" max="10999" width="15.33203125" style="32" customWidth="1"/>
    <col min="11000" max="11000" width="11.6640625" style="32" customWidth="1"/>
    <col min="11001" max="11002" width="12.6640625" style="32" customWidth="1"/>
    <col min="11003" max="11003" width="12" style="32" customWidth="1"/>
    <col min="11004" max="11006" width="17.1640625" style="32" customWidth="1"/>
    <col min="11007" max="11007" width="12.33203125" style="32" customWidth="1"/>
    <col min="11008" max="11008" width="11.83203125" style="32" customWidth="1"/>
    <col min="11009" max="11009" width="13.33203125" style="32" customWidth="1"/>
    <col min="11010" max="11012" width="17.33203125" style="32" customWidth="1"/>
    <col min="11013" max="11013" width="12.5" style="32" customWidth="1"/>
    <col min="11014" max="11014" width="15.5" style="32" customWidth="1"/>
    <col min="11015" max="11015" width="14.5" style="32" customWidth="1"/>
    <col min="11016" max="11016" width="14.6640625" style="32" customWidth="1"/>
    <col min="11017" max="11017" width="12.6640625" style="32" customWidth="1"/>
    <col min="11018" max="11018" width="16.33203125" style="32" customWidth="1"/>
    <col min="11019" max="11241" width="9.1640625" style="32"/>
    <col min="11242" max="11242" width="32.33203125" style="32" customWidth="1"/>
    <col min="11243" max="11243" width="49.33203125" style="32" customWidth="1"/>
    <col min="11244" max="11244" width="11.5" style="32" customWidth="1"/>
    <col min="11245" max="11247" width="11.83203125" style="32" customWidth="1"/>
    <col min="11248" max="11249" width="13.33203125" style="32" customWidth="1"/>
    <col min="11250" max="11250" width="14.6640625" style="32" customWidth="1"/>
    <col min="11251" max="11251" width="12.33203125" style="32" customWidth="1"/>
    <col min="11252" max="11252" width="17.33203125" style="32" customWidth="1"/>
    <col min="11253" max="11254" width="15.1640625" style="32" customWidth="1"/>
    <col min="11255" max="11255" width="15.33203125" style="32" customWidth="1"/>
    <col min="11256" max="11256" width="11.6640625" style="32" customWidth="1"/>
    <col min="11257" max="11258" width="12.6640625" style="32" customWidth="1"/>
    <col min="11259" max="11259" width="12" style="32" customWidth="1"/>
    <col min="11260" max="11262" width="17.1640625" style="32" customWidth="1"/>
    <col min="11263" max="11263" width="12.33203125" style="32" customWidth="1"/>
    <col min="11264" max="11264" width="11.83203125" style="32" customWidth="1"/>
    <col min="11265" max="11265" width="13.33203125" style="32" customWidth="1"/>
    <col min="11266" max="11268" width="17.33203125" style="32" customWidth="1"/>
    <col min="11269" max="11269" width="12.5" style="32" customWidth="1"/>
    <col min="11270" max="11270" width="15.5" style="32" customWidth="1"/>
    <col min="11271" max="11271" width="14.5" style="32" customWidth="1"/>
    <col min="11272" max="11272" width="14.6640625" style="32" customWidth="1"/>
    <col min="11273" max="11273" width="12.6640625" style="32" customWidth="1"/>
    <col min="11274" max="11274" width="16.33203125" style="32" customWidth="1"/>
    <col min="11275" max="11497" width="9.1640625" style="32"/>
    <col min="11498" max="11498" width="32.33203125" style="32" customWidth="1"/>
    <col min="11499" max="11499" width="49.33203125" style="32" customWidth="1"/>
    <col min="11500" max="11500" width="11.5" style="32" customWidth="1"/>
    <col min="11501" max="11503" width="11.83203125" style="32" customWidth="1"/>
    <col min="11504" max="11505" width="13.33203125" style="32" customWidth="1"/>
    <col min="11506" max="11506" width="14.6640625" style="32" customWidth="1"/>
    <col min="11507" max="11507" width="12.33203125" style="32" customWidth="1"/>
    <col min="11508" max="11508" width="17.33203125" style="32" customWidth="1"/>
    <col min="11509" max="11510" width="15.1640625" style="32" customWidth="1"/>
    <col min="11511" max="11511" width="15.33203125" style="32" customWidth="1"/>
    <col min="11512" max="11512" width="11.6640625" style="32" customWidth="1"/>
    <col min="11513" max="11514" width="12.6640625" style="32" customWidth="1"/>
    <col min="11515" max="11515" width="12" style="32" customWidth="1"/>
    <col min="11516" max="11518" width="17.1640625" style="32" customWidth="1"/>
    <col min="11519" max="11519" width="12.33203125" style="32" customWidth="1"/>
    <col min="11520" max="11520" width="11.83203125" style="32" customWidth="1"/>
    <col min="11521" max="11521" width="13.33203125" style="32" customWidth="1"/>
    <col min="11522" max="11524" width="17.33203125" style="32" customWidth="1"/>
    <col min="11525" max="11525" width="12.5" style="32" customWidth="1"/>
    <col min="11526" max="11526" width="15.5" style="32" customWidth="1"/>
    <col min="11527" max="11527" width="14.5" style="32" customWidth="1"/>
    <col min="11528" max="11528" width="14.6640625" style="32" customWidth="1"/>
    <col min="11529" max="11529" width="12.6640625" style="32" customWidth="1"/>
    <col min="11530" max="11530" width="16.33203125" style="32" customWidth="1"/>
    <col min="11531" max="11753" width="9.1640625" style="32"/>
    <col min="11754" max="11754" width="32.33203125" style="32" customWidth="1"/>
    <col min="11755" max="11755" width="49.33203125" style="32" customWidth="1"/>
    <col min="11756" max="11756" width="11.5" style="32" customWidth="1"/>
    <col min="11757" max="11759" width="11.83203125" style="32" customWidth="1"/>
    <col min="11760" max="11761" width="13.33203125" style="32" customWidth="1"/>
    <col min="11762" max="11762" width="14.6640625" style="32" customWidth="1"/>
    <col min="11763" max="11763" width="12.33203125" style="32" customWidth="1"/>
    <col min="11764" max="11764" width="17.33203125" style="32" customWidth="1"/>
    <col min="11765" max="11766" width="15.1640625" style="32" customWidth="1"/>
    <col min="11767" max="11767" width="15.33203125" style="32" customWidth="1"/>
    <col min="11768" max="11768" width="11.6640625" style="32" customWidth="1"/>
    <col min="11769" max="11770" width="12.6640625" style="32" customWidth="1"/>
    <col min="11771" max="11771" width="12" style="32" customWidth="1"/>
    <col min="11772" max="11774" width="17.1640625" style="32" customWidth="1"/>
    <col min="11775" max="11775" width="12.33203125" style="32" customWidth="1"/>
    <col min="11776" max="11776" width="11.83203125" style="32" customWidth="1"/>
    <col min="11777" max="11777" width="13.33203125" style="32" customWidth="1"/>
    <col min="11778" max="11780" width="17.33203125" style="32" customWidth="1"/>
    <col min="11781" max="11781" width="12.5" style="32" customWidth="1"/>
    <col min="11782" max="11782" width="15.5" style="32" customWidth="1"/>
    <col min="11783" max="11783" width="14.5" style="32" customWidth="1"/>
    <col min="11784" max="11784" width="14.6640625" style="32" customWidth="1"/>
    <col min="11785" max="11785" width="12.6640625" style="32" customWidth="1"/>
    <col min="11786" max="11786" width="16.33203125" style="32" customWidth="1"/>
    <col min="11787" max="12009" width="9.1640625" style="32"/>
    <col min="12010" max="12010" width="32.33203125" style="32" customWidth="1"/>
    <col min="12011" max="12011" width="49.33203125" style="32" customWidth="1"/>
    <col min="12012" max="12012" width="11.5" style="32" customWidth="1"/>
    <col min="12013" max="12015" width="11.83203125" style="32" customWidth="1"/>
    <col min="12016" max="12017" width="13.33203125" style="32" customWidth="1"/>
    <col min="12018" max="12018" width="14.6640625" style="32" customWidth="1"/>
    <col min="12019" max="12019" width="12.33203125" style="32" customWidth="1"/>
    <col min="12020" max="12020" width="17.33203125" style="32" customWidth="1"/>
    <col min="12021" max="12022" width="15.1640625" style="32" customWidth="1"/>
    <col min="12023" max="12023" width="15.33203125" style="32" customWidth="1"/>
    <col min="12024" max="12024" width="11.6640625" style="32" customWidth="1"/>
    <col min="12025" max="12026" width="12.6640625" style="32" customWidth="1"/>
    <col min="12027" max="12027" width="12" style="32" customWidth="1"/>
    <col min="12028" max="12030" width="17.1640625" style="32" customWidth="1"/>
    <col min="12031" max="12031" width="12.33203125" style="32" customWidth="1"/>
    <col min="12032" max="12032" width="11.83203125" style="32" customWidth="1"/>
    <col min="12033" max="12033" width="13.33203125" style="32" customWidth="1"/>
    <col min="12034" max="12036" width="17.33203125" style="32" customWidth="1"/>
    <col min="12037" max="12037" width="12.5" style="32" customWidth="1"/>
    <col min="12038" max="12038" width="15.5" style="32" customWidth="1"/>
    <col min="12039" max="12039" width="14.5" style="32" customWidth="1"/>
    <col min="12040" max="12040" width="14.6640625" style="32" customWidth="1"/>
    <col min="12041" max="12041" width="12.6640625" style="32" customWidth="1"/>
    <col min="12042" max="12042" width="16.33203125" style="32" customWidth="1"/>
    <col min="12043" max="12265" width="9.1640625" style="32"/>
    <col min="12266" max="12266" width="32.33203125" style="32" customWidth="1"/>
    <col min="12267" max="12267" width="49.33203125" style="32" customWidth="1"/>
    <col min="12268" max="12268" width="11.5" style="32" customWidth="1"/>
    <col min="12269" max="12271" width="11.83203125" style="32" customWidth="1"/>
    <col min="12272" max="12273" width="13.33203125" style="32" customWidth="1"/>
    <col min="12274" max="12274" width="14.6640625" style="32" customWidth="1"/>
    <col min="12275" max="12275" width="12.33203125" style="32" customWidth="1"/>
    <col min="12276" max="12276" width="17.33203125" style="32" customWidth="1"/>
    <col min="12277" max="12278" width="15.1640625" style="32" customWidth="1"/>
    <col min="12279" max="12279" width="15.33203125" style="32" customWidth="1"/>
    <col min="12280" max="12280" width="11.6640625" style="32" customWidth="1"/>
    <col min="12281" max="12282" width="12.6640625" style="32" customWidth="1"/>
    <col min="12283" max="12283" width="12" style="32" customWidth="1"/>
    <col min="12284" max="12286" width="17.1640625" style="32" customWidth="1"/>
    <col min="12287" max="12287" width="12.33203125" style="32" customWidth="1"/>
    <col min="12288" max="12288" width="11.83203125" style="32" customWidth="1"/>
    <col min="12289" max="12289" width="13.33203125" style="32" customWidth="1"/>
    <col min="12290" max="12292" width="17.33203125" style="32" customWidth="1"/>
    <col min="12293" max="12293" width="12.5" style="32" customWidth="1"/>
    <col min="12294" max="12294" width="15.5" style="32" customWidth="1"/>
    <col min="12295" max="12295" width="14.5" style="32" customWidth="1"/>
    <col min="12296" max="12296" width="14.6640625" style="32" customWidth="1"/>
    <col min="12297" max="12297" width="12.6640625" style="32" customWidth="1"/>
    <col min="12298" max="12298" width="16.33203125" style="32" customWidth="1"/>
    <col min="12299" max="12521" width="9.1640625" style="32"/>
    <col min="12522" max="12522" width="32.33203125" style="32" customWidth="1"/>
    <col min="12523" max="12523" width="49.33203125" style="32" customWidth="1"/>
    <col min="12524" max="12524" width="11.5" style="32" customWidth="1"/>
    <col min="12525" max="12527" width="11.83203125" style="32" customWidth="1"/>
    <col min="12528" max="12529" width="13.33203125" style="32" customWidth="1"/>
    <col min="12530" max="12530" width="14.6640625" style="32" customWidth="1"/>
    <col min="12531" max="12531" width="12.33203125" style="32" customWidth="1"/>
    <col min="12532" max="12532" width="17.33203125" style="32" customWidth="1"/>
    <col min="12533" max="12534" width="15.1640625" style="32" customWidth="1"/>
    <col min="12535" max="12535" width="15.33203125" style="32" customWidth="1"/>
    <col min="12536" max="12536" width="11.6640625" style="32" customWidth="1"/>
    <col min="12537" max="12538" width="12.6640625" style="32" customWidth="1"/>
    <col min="12539" max="12539" width="12" style="32" customWidth="1"/>
    <col min="12540" max="12542" width="17.1640625" style="32" customWidth="1"/>
    <col min="12543" max="12543" width="12.33203125" style="32" customWidth="1"/>
    <col min="12544" max="12544" width="11.83203125" style="32" customWidth="1"/>
    <col min="12545" max="12545" width="13.33203125" style="32" customWidth="1"/>
    <col min="12546" max="12548" width="17.33203125" style="32" customWidth="1"/>
    <col min="12549" max="12549" width="12.5" style="32" customWidth="1"/>
    <col min="12550" max="12550" width="15.5" style="32" customWidth="1"/>
    <col min="12551" max="12551" width="14.5" style="32" customWidth="1"/>
    <col min="12552" max="12552" width="14.6640625" style="32" customWidth="1"/>
    <col min="12553" max="12553" width="12.6640625" style="32" customWidth="1"/>
    <col min="12554" max="12554" width="16.33203125" style="32" customWidth="1"/>
    <col min="12555" max="12777" width="9.1640625" style="32"/>
    <col min="12778" max="12778" width="32.33203125" style="32" customWidth="1"/>
    <col min="12779" max="12779" width="49.33203125" style="32" customWidth="1"/>
    <col min="12780" max="12780" width="11.5" style="32" customWidth="1"/>
    <col min="12781" max="12783" width="11.83203125" style="32" customWidth="1"/>
    <col min="12784" max="12785" width="13.33203125" style="32" customWidth="1"/>
    <col min="12786" max="12786" width="14.6640625" style="32" customWidth="1"/>
    <col min="12787" max="12787" width="12.33203125" style="32" customWidth="1"/>
    <col min="12788" max="12788" width="17.33203125" style="32" customWidth="1"/>
    <col min="12789" max="12790" width="15.1640625" style="32" customWidth="1"/>
    <col min="12791" max="12791" width="15.33203125" style="32" customWidth="1"/>
    <col min="12792" max="12792" width="11.6640625" style="32" customWidth="1"/>
    <col min="12793" max="12794" width="12.6640625" style="32" customWidth="1"/>
    <col min="12795" max="12795" width="12" style="32" customWidth="1"/>
    <col min="12796" max="12798" width="17.1640625" style="32" customWidth="1"/>
    <col min="12799" max="12799" width="12.33203125" style="32" customWidth="1"/>
    <col min="12800" max="12800" width="11.83203125" style="32" customWidth="1"/>
    <col min="12801" max="12801" width="13.33203125" style="32" customWidth="1"/>
    <col min="12802" max="12804" width="17.33203125" style="32" customWidth="1"/>
    <col min="12805" max="12805" width="12.5" style="32" customWidth="1"/>
    <col min="12806" max="12806" width="15.5" style="32" customWidth="1"/>
    <col min="12807" max="12807" width="14.5" style="32" customWidth="1"/>
    <col min="12808" max="12808" width="14.6640625" style="32" customWidth="1"/>
    <col min="12809" max="12809" width="12.6640625" style="32" customWidth="1"/>
    <col min="12810" max="12810" width="16.33203125" style="32" customWidth="1"/>
    <col min="12811" max="13033" width="9.1640625" style="32"/>
    <col min="13034" max="13034" width="32.33203125" style="32" customWidth="1"/>
    <col min="13035" max="13035" width="49.33203125" style="32" customWidth="1"/>
    <col min="13036" max="13036" width="11.5" style="32" customWidth="1"/>
    <col min="13037" max="13039" width="11.83203125" style="32" customWidth="1"/>
    <col min="13040" max="13041" width="13.33203125" style="32" customWidth="1"/>
    <col min="13042" max="13042" width="14.6640625" style="32" customWidth="1"/>
    <col min="13043" max="13043" width="12.33203125" style="32" customWidth="1"/>
    <col min="13044" max="13044" width="17.33203125" style="32" customWidth="1"/>
    <col min="13045" max="13046" width="15.1640625" style="32" customWidth="1"/>
    <col min="13047" max="13047" width="15.33203125" style="32" customWidth="1"/>
    <col min="13048" max="13048" width="11.6640625" style="32" customWidth="1"/>
    <col min="13049" max="13050" width="12.6640625" style="32" customWidth="1"/>
    <col min="13051" max="13051" width="12" style="32" customWidth="1"/>
    <col min="13052" max="13054" width="17.1640625" style="32" customWidth="1"/>
    <col min="13055" max="13055" width="12.33203125" style="32" customWidth="1"/>
    <col min="13056" max="13056" width="11.83203125" style="32" customWidth="1"/>
    <col min="13057" max="13057" width="13.33203125" style="32" customWidth="1"/>
    <col min="13058" max="13060" width="17.33203125" style="32" customWidth="1"/>
    <col min="13061" max="13061" width="12.5" style="32" customWidth="1"/>
    <col min="13062" max="13062" width="15.5" style="32" customWidth="1"/>
    <col min="13063" max="13063" width="14.5" style="32" customWidth="1"/>
    <col min="13064" max="13064" width="14.6640625" style="32" customWidth="1"/>
    <col min="13065" max="13065" width="12.6640625" style="32" customWidth="1"/>
    <col min="13066" max="13066" width="16.33203125" style="32" customWidth="1"/>
    <col min="13067" max="13289" width="9.1640625" style="32"/>
    <col min="13290" max="13290" width="32.33203125" style="32" customWidth="1"/>
    <col min="13291" max="13291" width="49.33203125" style="32" customWidth="1"/>
    <col min="13292" max="13292" width="11.5" style="32" customWidth="1"/>
    <col min="13293" max="13295" width="11.83203125" style="32" customWidth="1"/>
    <col min="13296" max="13297" width="13.33203125" style="32" customWidth="1"/>
    <col min="13298" max="13298" width="14.6640625" style="32" customWidth="1"/>
    <col min="13299" max="13299" width="12.33203125" style="32" customWidth="1"/>
    <col min="13300" max="13300" width="17.33203125" style="32" customWidth="1"/>
    <col min="13301" max="13302" width="15.1640625" style="32" customWidth="1"/>
    <col min="13303" max="13303" width="15.33203125" style="32" customWidth="1"/>
    <col min="13304" max="13304" width="11.6640625" style="32" customWidth="1"/>
    <col min="13305" max="13306" width="12.6640625" style="32" customWidth="1"/>
    <col min="13307" max="13307" width="12" style="32" customWidth="1"/>
    <col min="13308" max="13310" width="17.1640625" style="32" customWidth="1"/>
    <col min="13311" max="13311" width="12.33203125" style="32" customWidth="1"/>
    <col min="13312" max="13312" width="11.83203125" style="32" customWidth="1"/>
    <col min="13313" max="13313" width="13.33203125" style="32" customWidth="1"/>
    <col min="13314" max="13316" width="17.33203125" style="32" customWidth="1"/>
    <col min="13317" max="13317" width="12.5" style="32" customWidth="1"/>
    <col min="13318" max="13318" width="15.5" style="32" customWidth="1"/>
    <col min="13319" max="13319" width="14.5" style="32" customWidth="1"/>
    <col min="13320" max="13320" width="14.6640625" style="32" customWidth="1"/>
    <col min="13321" max="13321" width="12.6640625" style="32" customWidth="1"/>
    <col min="13322" max="13322" width="16.33203125" style="32" customWidth="1"/>
    <col min="13323" max="13545" width="9.1640625" style="32"/>
    <col min="13546" max="13546" width="32.33203125" style="32" customWidth="1"/>
    <col min="13547" max="13547" width="49.33203125" style="32" customWidth="1"/>
    <col min="13548" max="13548" width="11.5" style="32" customWidth="1"/>
    <col min="13549" max="13551" width="11.83203125" style="32" customWidth="1"/>
    <col min="13552" max="13553" width="13.33203125" style="32" customWidth="1"/>
    <col min="13554" max="13554" width="14.6640625" style="32" customWidth="1"/>
    <col min="13555" max="13555" width="12.33203125" style="32" customWidth="1"/>
    <col min="13556" max="13556" width="17.33203125" style="32" customWidth="1"/>
    <col min="13557" max="13558" width="15.1640625" style="32" customWidth="1"/>
    <col min="13559" max="13559" width="15.33203125" style="32" customWidth="1"/>
    <col min="13560" max="13560" width="11.6640625" style="32" customWidth="1"/>
    <col min="13561" max="13562" width="12.6640625" style="32" customWidth="1"/>
    <col min="13563" max="13563" width="12" style="32" customWidth="1"/>
    <col min="13564" max="13566" width="17.1640625" style="32" customWidth="1"/>
    <col min="13567" max="13567" width="12.33203125" style="32" customWidth="1"/>
    <col min="13568" max="13568" width="11.83203125" style="32" customWidth="1"/>
    <col min="13569" max="13569" width="13.33203125" style="32" customWidth="1"/>
    <col min="13570" max="13572" width="17.33203125" style="32" customWidth="1"/>
    <col min="13573" max="13573" width="12.5" style="32" customWidth="1"/>
    <col min="13574" max="13574" width="15.5" style="32" customWidth="1"/>
    <col min="13575" max="13575" width="14.5" style="32" customWidth="1"/>
    <col min="13576" max="13576" width="14.6640625" style="32" customWidth="1"/>
    <col min="13577" max="13577" width="12.6640625" style="32" customWidth="1"/>
    <col min="13578" max="13578" width="16.33203125" style="32" customWidth="1"/>
    <col min="13579" max="13801" width="9.1640625" style="32"/>
    <col min="13802" max="13802" width="32.33203125" style="32" customWidth="1"/>
    <col min="13803" max="13803" width="49.33203125" style="32" customWidth="1"/>
    <col min="13804" max="13804" width="11.5" style="32" customWidth="1"/>
    <col min="13805" max="13807" width="11.83203125" style="32" customWidth="1"/>
    <col min="13808" max="13809" width="13.33203125" style="32" customWidth="1"/>
    <col min="13810" max="13810" width="14.6640625" style="32" customWidth="1"/>
    <col min="13811" max="13811" width="12.33203125" style="32" customWidth="1"/>
    <col min="13812" max="13812" width="17.33203125" style="32" customWidth="1"/>
    <col min="13813" max="13814" width="15.1640625" style="32" customWidth="1"/>
    <col min="13815" max="13815" width="15.33203125" style="32" customWidth="1"/>
    <col min="13816" max="13816" width="11.6640625" style="32" customWidth="1"/>
    <col min="13817" max="13818" width="12.6640625" style="32" customWidth="1"/>
    <col min="13819" max="13819" width="12" style="32" customWidth="1"/>
    <col min="13820" max="13822" width="17.1640625" style="32" customWidth="1"/>
    <col min="13823" max="13823" width="12.33203125" style="32" customWidth="1"/>
    <col min="13824" max="13824" width="11.83203125" style="32" customWidth="1"/>
    <col min="13825" max="13825" width="13.33203125" style="32" customWidth="1"/>
    <col min="13826" max="13828" width="17.33203125" style="32" customWidth="1"/>
    <col min="13829" max="13829" width="12.5" style="32" customWidth="1"/>
    <col min="13830" max="13830" width="15.5" style="32" customWidth="1"/>
    <col min="13831" max="13831" width="14.5" style="32" customWidth="1"/>
    <col min="13832" max="13832" width="14.6640625" style="32" customWidth="1"/>
    <col min="13833" max="13833" width="12.6640625" style="32" customWidth="1"/>
    <col min="13834" max="13834" width="16.33203125" style="32" customWidth="1"/>
    <col min="13835" max="14057" width="9.1640625" style="32"/>
    <col min="14058" max="14058" width="32.33203125" style="32" customWidth="1"/>
    <col min="14059" max="14059" width="49.33203125" style="32" customWidth="1"/>
    <col min="14060" max="14060" width="11.5" style="32" customWidth="1"/>
    <col min="14061" max="14063" width="11.83203125" style="32" customWidth="1"/>
    <col min="14064" max="14065" width="13.33203125" style="32" customWidth="1"/>
    <col min="14066" max="14066" width="14.6640625" style="32" customWidth="1"/>
    <col min="14067" max="14067" width="12.33203125" style="32" customWidth="1"/>
    <col min="14068" max="14068" width="17.33203125" style="32" customWidth="1"/>
    <col min="14069" max="14070" width="15.1640625" style="32" customWidth="1"/>
    <col min="14071" max="14071" width="15.33203125" style="32" customWidth="1"/>
    <col min="14072" max="14072" width="11.6640625" style="32" customWidth="1"/>
    <col min="14073" max="14074" width="12.6640625" style="32" customWidth="1"/>
    <col min="14075" max="14075" width="12" style="32" customWidth="1"/>
    <col min="14076" max="14078" width="17.1640625" style="32" customWidth="1"/>
    <col min="14079" max="14079" width="12.33203125" style="32" customWidth="1"/>
    <col min="14080" max="14080" width="11.83203125" style="32" customWidth="1"/>
    <col min="14081" max="14081" width="13.33203125" style="32" customWidth="1"/>
    <col min="14082" max="14084" width="17.33203125" style="32" customWidth="1"/>
    <col min="14085" max="14085" width="12.5" style="32" customWidth="1"/>
    <col min="14086" max="14086" width="15.5" style="32" customWidth="1"/>
    <col min="14087" max="14087" width="14.5" style="32" customWidth="1"/>
    <col min="14088" max="14088" width="14.6640625" style="32" customWidth="1"/>
    <col min="14089" max="14089" width="12.6640625" style="32" customWidth="1"/>
    <col min="14090" max="14090" width="16.33203125" style="32" customWidth="1"/>
    <col min="14091" max="14313" width="9.1640625" style="32"/>
    <col min="14314" max="14314" width="32.33203125" style="32" customWidth="1"/>
    <col min="14315" max="14315" width="49.33203125" style="32" customWidth="1"/>
    <col min="14316" max="14316" width="11.5" style="32" customWidth="1"/>
    <col min="14317" max="14319" width="11.83203125" style="32" customWidth="1"/>
    <col min="14320" max="14321" width="13.33203125" style="32" customWidth="1"/>
    <col min="14322" max="14322" width="14.6640625" style="32" customWidth="1"/>
    <col min="14323" max="14323" width="12.33203125" style="32" customWidth="1"/>
    <col min="14324" max="14324" width="17.33203125" style="32" customWidth="1"/>
    <col min="14325" max="14326" width="15.1640625" style="32" customWidth="1"/>
    <col min="14327" max="14327" width="15.33203125" style="32" customWidth="1"/>
    <col min="14328" max="14328" width="11.6640625" style="32" customWidth="1"/>
    <col min="14329" max="14330" width="12.6640625" style="32" customWidth="1"/>
    <col min="14331" max="14331" width="12" style="32" customWidth="1"/>
    <col min="14332" max="14334" width="17.1640625" style="32" customWidth="1"/>
    <col min="14335" max="14335" width="12.33203125" style="32" customWidth="1"/>
    <col min="14336" max="14336" width="11.83203125" style="32" customWidth="1"/>
    <col min="14337" max="14337" width="13.33203125" style="32" customWidth="1"/>
    <col min="14338" max="14340" width="17.33203125" style="32" customWidth="1"/>
    <col min="14341" max="14341" width="12.5" style="32" customWidth="1"/>
    <col min="14342" max="14342" width="15.5" style="32" customWidth="1"/>
    <col min="14343" max="14343" width="14.5" style="32" customWidth="1"/>
    <col min="14344" max="14344" width="14.6640625" style="32" customWidth="1"/>
    <col min="14345" max="14345" width="12.6640625" style="32" customWidth="1"/>
    <col min="14346" max="14346" width="16.33203125" style="32" customWidth="1"/>
    <col min="14347" max="14569" width="9.1640625" style="32"/>
    <col min="14570" max="14570" width="32.33203125" style="32" customWidth="1"/>
    <col min="14571" max="14571" width="49.33203125" style="32" customWidth="1"/>
    <col min="14572" max="14572" width="11.5" style="32" customWidth="1"/>
    <col min="14573" max="14575" width="11.83203125" style="32" customWidth="1"/>
    <col min="14576" max="14577" width="13.33203125" style="32" customWidth="1"/>
    <col min="14578" max="14578" width="14.6640625" style="32" customWidth="1"/>
    <col min="14579" max="14579" width="12.33203125" style="32" customWidth="1"/>
    <col min="14580" max="14580" width="17.33203125" style="32" customWidth="1"/>
    <col min="14581" max="14582" width="15.1640625" style="32" customWidth="1"/>
    <col min="14583" max="14583" width="15.33203125" style="32" customWidth="1"/>
    <col min="14584" max="14584" width="11.6640625" style="32" customWidth="1"/>
    <col min="14585" max="14586" width="12.6640625" style="32" customWidth="1"/>
    <col min="14587" max="14587" width="12" style="32" customWidth="1"/>
    <col min="14588" max="14590" width="17.1640625" style="32" customWidth="1"/>
    <col min="14591" max="14591" width="12.33203125" style="32" customWidth="1"/>
    <col min="14592" max="14592" width="11.83203125" style="32" customWidth="1"/>
    <col min="14593" max="14593" width="13.33203125" style="32" customWidth="1"/>
    <col min="14594" max="14596" width="17.33203125" style="32" customWidth="1"/>
    <col min="14597" max="14597" width="12.5" style="32" customWidth="1"/>
    <col min="14598" max="14598" width="15.5" style="32" customWidth="1"/>
    <col min="14599" max="14599" width="14.5" style="32" customWidth="1"/>
    <col min="14600" max="14600" width="14.6640625" style="32" customWidth="1"/>
    <col min="14601" max="14601" width="12.6640625" style="32" customWidth="1"/>
    <col min="14602" max="14602" width="16.33203125" style="32" customWidth="1"/>
    <col min="14603" max="14825" width="9.1640625" style="32"/>
    <col min="14826" max="14826" width="32.33203125" style="32" customWidth="1"/>
    <col min="14827" max="14827" width="49.33203125" style="32" customWidth="1"/>
    <col min="14828" max="14828" width="11.5" style="32" customWidth="1"/>
    <col min="14829" max="14831" width="11.83203125" style="32" customWidth="1"/>
    <col min="14832" max="14833" width="13.33203125" style="32" customWidth="1"/>
    <col min="14834" max="14834" width="14.6640625" style="32" customWidth="1"/>
    <col min="14835" max="14835" width="12.33203125" style="32" customWidth="1"/>
    <col min="14836" max="14836" width="17.33203125" style="32" customWidth="1"/>
    <col min="14837" max="14838" width="15.1640625" style="32" customWidth="1"/>
    <col min="14839" max="14839" width="15.33203125" style="32" customWidth="1"/>
    <col min="14840" max="14840" width="11.6640625" style="32" customWidth="1"/>
    <col min="14841" max="14842" width="12.6640625" style="32" customWidth="1"/>
    <col min="14843" max="14843" width="12" style="32" customWidth="1"/>
    <col min="14844" max="14846" width="17.1640625" style="32" customWidth="1"/>
    <col min="14847" max="14847" width="12.33203125" style="32" customWidth="1"/>
    <col min="14848" max="14848" width="11.83203125" style="32" customWidth="1"/>
    <col min="14849" max="14849" width="13.33203125" style="32" customWidth="1"/>
    <col min="14850" max="14852" width="17.33203125" style="32" customWidth="1"/>
    <col min="14853" max="14853" width="12.5" style="32" customWidth="1"/>
    <col min="14854" max="14854" width="15.5" style="32" customWidth="1"/>
    <col min="14855" max="14855" width="14.5" style="32" customWidth="1"/>
    <col min="14856" max="14856" width="14.6640625" style="32" customWidth="1"/>
    <col min="14857" max="14857" width="12.6640625" style="32" customWidth="1"/>
    <col min="14858" max="14858" width="16.33203125" style="32" customWidth="1"/>
    <col min="14859" max="15081" width="9.1640625" style="32"/>
    <col min="15082" max="15082" width="32.33203125" style="32" customWidth="1"/>
    <col min="15083" max="15083" width="49.33203125" style="32" customWidth="1"/>
    <col min="15084" max="15084" width="11.5" style="32" customWidth="1"/>
    <col min="15085" max="15087" width="11.83203125" style="32" customWidth="1"/>
    <col min="15088" max="15089" width="13.33203125" style="32" customWidth="1"/>
    <col min="15090" max="15090" width="14.6640625" style="32" customWidth="1"/>
    <col min="15091" max="15091" width="12.33203125" style="32" customWidth="1"/>
    <col min="15092" max="15092" width="17.33203125" style="32" customWidth="1"/>
    <col min="15093" max="15094" width="15.1640625" style="32" customWidth="1"/>
    <col min="15095" max="15095" width="15.33203125" style="32" customWidth="1"/>
    <col min="15096" max="15096" width="11.6640625" style="32" customWidth="1"/>
    <col min="15097" max="15098" width="12.6640625" style="32" customWidth="1"/>
    <col min="15099" max="15099" width="12" style="32" customWidth="1"/>
    <col min="15100" max="15102" width="17.1640625" style="32" customWidth="1"/>
    <col min="15103" max="15103" width="12.33203125" style="32" customWidth="1"/>
    <col min="15104" max="15104" width="11.83203125" style="32" customWidth="1"/>
    <col min="15105" max="15105" width="13.33203125" style="32" customWidth="1"/>
    <col min="15106" max="15108" width="17.33203125" style="32" customWidth="1"/>
    <col min="15109" max="15109" width="12.5" style="32" customWidth="1"/>
    <col min="15110" max="15110" width="15.5" style="32" customWidth="1"/>
    <col min="15111" max="15111" width="14.5" style="32" customWidth="1"/>
    <col min="15112" max="15112" width="14.6640625" style="32" customWidth="1"/>
    <col min="15113" max="15113" width="12.6640625" style="32" customWidth="1"/>
    <col min="15114" max="15114" width="16.33203125" style="32" customWidth="1"/>
    <col min="15115" max="15337" width="9.1640625" style="32"/>
    <col min="15338" max="15338" width="32.33203125" style="32" customWidth="1"/>
    <col min="15339" max="15339" width="49.33203125" style="32" customWidth="1"/>
    <col min="15340" max="15340" width="11.5" style="32" customWidth="1"/>
    <col min="15341" max="15343" width="11.83203125" style="32" customWidth="1"/>
    <col min="15344" max="15345" width="13.33203125" style="32" customWidth="1"/>
    <col min="15346" max="15346" width="14.6640625" style="32" customWidth="1"/>
    <col min="15347" max="15347" width="12.33203125" style="32" customWidth="1"/>
    <col min="15348" max="15348" width="17.33203125" style="32" customWidth="1"/>
    <col min="15349" max="15350" width="15.1640625" style="32" customWidth="1"/>
    <col min="15351" max="15351" width="15.33203125" style="32" customWidth="1"/>
    <col min="15352" max="15352" width="11.6640625" style="32" customWidth="1"/>
    <col min="15353" max="15354" width="12.6640625" style="32" customWidth="1"/>
    <col min="15355" max="15355" width="12" style="32" customWidth="1"/>
    <col min="15356" max="15358" width="17.1640625" style="32" customWidth="1"/>
    <col min="15359" max="15359" width="12.33203125" style="32" customWidth="1"/>
    <col min="15360" max="15360" width="11.83203125" style="32" customWidth="1"/>
    <col min="15361" max="15361" width="13.33203125" style="32" customWidth="1"/>
    <col min="15362" max="15364" width="17.33203125" style="32" customWidth="1"/>
    <col min="15365" max="15365" width="12.5" style="32" customWidth="1"/>
    <col min="15366" max="15366" width="15.5" style="32" customWidth="1"/>
    <col min="15367" max="15367" width="14.5" style="32" customWidth="1"/>
    <col min="15368" max="15368" width="14.6640625" style="32" customWidth="1"/>
    <col min="15369" max="15369" width="12.6640625" style="32" customWidth="1"/>
    <col min="15370" max="15370" width="16.33203125" style="32" customWidth="1"/>
    <col min="15371" max="15593" width="9.1640625" style="32"/>
    <col min="15594" max="15594" width="32.33203125" style="32" customWidth="1"/>
    <col min="15595" max="15595" width="49.33203125" style="32" customWidth="1"/>
    <col min="15596" max="15596" width="11.5" style="32" customWidth="1"/>
    <col min="15597" max="15599" width="11.83203125" style="32" customWidth="1"/>
    <col min="15600" max="15601" width="13.33203125" style="32" customWidth="1"/>
    <col min="15602" max="15602" width="14.6640625" style="32" customWidth="1"/>
    <col min="15603" max="15603" width="12.33203125" style="32" customWidth="1"/>
    <col min="15604" max="15604" width="17.33203125" style="32" customWidth="1"/>
    <col min="15605" max="15606" width="15.1640625" style="32" customWidth="1"/>
    <col min="15607" max="15607" width="15.33203125" style="32" customWidth="1"/>
    <col min="15608" max="15608" width="11.6640625" style="32" customWidth="1"/>
    <col min="15609" max="15610" width="12.6640625" style="32" customWidth="1"/>
    <col min="15611" max="15611" width="12" style="32" customWidth="1"/>
    <col min="15612" max="15614" width="17.1640625" style="32" customWidth="1"/>
    <col min="15615" max="15615" width="12.33203125" style="32" customWidth="1"/>
    <col min="15616" max="15616" width="11.83203125" style="32" customWidth="1"/>
    <col min="15617" max="15617" width="13.33203125" style="32" customWidth="1"/>
    <col min="15618" max="15620" width="17.33203125" style="32" customWidth="1"/>
    <col min="15621" max="15621" width="12.5" style="32" customWidth="1"/>
    <col min="15622" max="15622" width="15.5" style="32" customWidth="1"/>
    <col min="15623" max="15623" width="14.5" style="32" customWidth="1"/>
    <col min="15624" max="15624" width="14.6640625" style="32" customWidth="1"/>
    <col min="15625" max="15625" width="12.6640625" style="32" customWidth="1"/>
    <col min="15626" max="15626" width="16.33203125" style="32" customWidth="1"/>
    <col min="15627" max="15849" width="9.1640625" style="32"/>
    <col min="15850" max="15850" width="32.33203125" style="32" customWidth="1"/>
    <col min="15851" max="15851" width="49.33203125" style="32" customWidth="1"/>
    <col min="15852" max="15852" width="11.5" style="32" customWidth="1"/>
    <col min="15853" max="15855" width="11.83203125" style="32" customWidth="1"/>
    <col min="15856" max="15857" width="13.33203125" style="32" customWidth="1"/>
    <col min="15858" max="15858" width="14.6640625" style="32" customWidth="1"/>
    <col min="15859" max="15859" width="12.33203125" style="32" customWidth="1"/>
    <col min="15860" max="15860" width="17.33203125" style="32" customWidth="1"/>
    <col min="15861" max="15862" width="15.1640625" style="32" customWidth="1"/>
    <col min="15863" max="15863" width="15.33203125" style="32" customWidth="1"/>
    <col min="15864" max="15864" width="11.6640625" style="32" customWidth="1"/>
    <col min="15865" max="15866" width="12.6640625" style="32" customWidth="1"/>
    <col min="15867" max="15867" width="12" style="32" customWidth="1"/>
    <col min="15868" max="15870" width="17.1640625" style="32" customWidth="1"/>
    <col min="15871" max="15871" width="12.33203125" style="32" customWidth="1"/>
    <col min="15872" max="15872" width="11.83203125" style="32" customWidth="1"/>
    <col min="15873" max="15873" width="13.33203125" style="32" customWidth="1"/>
    <col min="15874" max="15876" width="17.33203125" style="32" customWidth="1"/>
    <col min="15877" max="15877" width="12.5" style="32" customWidth="1"/>
    <col min="15878" max="15878" width="15.5" style="32" customWidth="1"/>
    <col min="15879" max="15879" width="14.5" style="32" customWidth="1"/>
    <col min="15880" max="15880" width="14.6640625" style="32" customWidth="1"/>
    <col min="15881" max="15881" width="12.6640625" style="32" customWidth="1"/>
    <col min="15882" max="15882" width="16.33203125" style="32" customWidth="1"/>
    <col min="15883" max="16105" width="9.1640625" style="32"/>
    <col min="16106" max="16106" width="32.33203125" style="32" customWidth="1"/>
    <col min="16107" max="16107" width="49.33203125" style="32" customWidth="1"/>
    <col min="16108" max="16108" width="11.5" style="32" customWidth="1"/>
    <col min="16109" max="16111" width="11.83203125" style="32" customWidth="1"/>
    <col min="16112" max="16113" width="13.33203125" style="32" customWidth="1"/>
    <col min="16114" max="16114" width="14.6640625" style="32" customWidth="1"/>
    <col min="16115" max="16115" width="12.33203125" style="32" customWidth="1"/>
    <col min="16116" max="16116" width="17.33203125" style="32" customWidth="1"/>
    <col min="16117" max="16118" width="15.1640625" style="32" customWidth="1"/>
    <col min="16119" max="16119" width="15.33203125" style="32" customWidth="1"/>
    <col min="16120" max="16120" width="11.6640625" style="32" customWidth="1"/>
    <col min="16121" max="16122" width="12.6640625" style="32" customWidth="1"/>
    <col min="16123" max="16123" width="12" style="32" customWidth="1"/>
    <col min="16124" max="16126" width="17.1640625" style="32" customWidth="1"/>
    <col min="16127" max="16127" width="12.33203125" style="32" customWidth="1"/>
    <col min="16128" max="16128" width="11.83203125" style="32" customWidth="1"/>
    <col min="16129" max="16129" width="13.33203125" style="32" customWidth="1"/>
    <col min="16130" max="16132" width="17.33203125" style="32" customWidth="1"/>
    <col min="16133" max="16133" width="12.5" style="32" customWidth="1"/>
    <col min="16134" max="16134" width="15.5" style="32" customWidth="1"/>
    <col min="16135" max="16135" width="14.5" style="32" customWidth="1"/>
    <col min="16136" max="16136" width="14.6640625" style="32" customWidth="1"/>
    <col min="16137" max="16137" width="12.6640625" style="32" customWidth="1"/>
    <col min="16138" max="16138" width="16.33203125" style="32" customWidth="1"/>
    <col min="16139" max="16384" width="9.1640625" style="32"/>
  </cols>
  <sheetData>
    <row r="1" spans="1:15" ht="25" customHeight="1">
      <c r="A1" s="279" t="s">
        <v>607</v>
      </c>
      <c r="B1" s="286"/>
      <c r="C1" s="286"/>
      <c r="D1" s="286"/>
      <c r="E1" s="286"/>
      <c r="F1" s="286"/>
      <c r="G1" s="286"/>
      <c r="H1" s="286"/>
      <c r="I1" s="286"/>
      <c r="J1" s="286"/>
      <c r="K1" s="286"/>
      <c r="L1" s="286"/>
      <c r="M1" s="286"/>
      <c r="N1" s="286"/>
    </row>
    <row r="2" spans="1:15" ht="15.75" customHeight="1">
      <c r="A2" s="33" t="s">
        <v>1653</v>
      </c>
      <c r="B2" s="33"/>
      <c r="C2" s="189"/>
      <c r="D2" s="33"/>
      <c r="E2" s="33"/>
      <c r="F2" s="192"/>
      <c r="G2" s="29"/>
      <c r="H2" s="29"/>
      <c r="I2" s="29"/>
      <c r="J2" s="91"/>
      <c r="K2" s="29"/>
      <c r="L2" s="29"/>
      <c r="M2" s="29"/>
      <c r="N2" s="29"/>
    </row>
    <row r="3" spans="1:15" ht="51.75" customHeight="1">
      <c r="A3" s="274" t="s">
        <v>111</v>
      </c>
      <c r="B3" s="173" t="s">
        <v>608</v>
      </c>
      <c r="C3" s="282" t="s">
        <v>392</v>
      </c>
      <c r="D3" s="282"/>
      <c r="E3" s="282"/>
      <c r="F3" s="282"/>
      <c r="G3" s="274" t="s">
        <v>297</v>
      </c>
      <c r="H3" s="274" t="s">
        <v>298</v>
      </c>
      <c r="I3" s="274" t="s">
        <v>299</v>
      </c>
      <c r="J3" s="281" t="s">
        <v>303</v>
      </c>
      <c r="K3" s="274" t="s">
        <v>1544</v>
      </c>
      <c r="L3" s="274"/>
      <c r="M3" s="274"/>
      <c r="N3" s="287" t="s">
        <v>169</v>
      </c>
    </row>
    <row r="4" spans="1:15" ht="18" customHeight="1">
      <c r="A4" s="274"/>
      <c r="B4" s="174" t="str">
        <f>'Методика (раздел 6)'!B27</f>
        <v>Да, разработан</v>
      </c>
      <c r="C4" s="272" t="s">
        <v>89</v>
      </c>
      <c r="D4" s="274" t="s">
        <v>104</v>
      </c>
      <c r="E4" s="274" t="s">
        <v>105</v>
      </c>
      <c r="F4" s="276" t="s">
        <v>211</v>
      </c>
      <c r="G4" s="274"/>
      <c r="H4" s="277"/>
      <c r="I4" s="277"/>
      <c r="J4" s="281"/>
      <c r="K4" s="274" t="s">
        <v>1568</v>
      </c>
      <c r="L4" s="274" t="s">
        <v>113</v>
      </c>
      <c r="M4" s="274" t="s">
        <v>304</v>
      </c>
      <c r="N4" s="287"/>
    </row>
    <row r="5" spans="1:15" ht="42" customHeight="1">
      <c r="A5" s="274"/>
      <c r="B5" s="174" t="str">
        <f>'Методика (раздел 6)'!B28</f>
        <v>Нет, не разработан, или не отвечает требованиям, или отсутствует в открытом доступе в установленный срок</v>
      </c>
      <c r="C5" s="272"/>
      <c r="D5" s="274"/>
      <c r="E5" s="274"/>
      <c r="F5" s="276"/>
      <c r="G5" s="274"/>
      <c r="H5" s="277"/>
      <c r="I5" s="277"/>
      <c r="J5" s="281"/>
      <c r="K5" s="274"/>
      <c r="L5" s="274"/>
      <c r="M5" s="274"/>
      <c r="N5" s="287"/>
    </row>
    <row r="6" spans="1:15" ht="15" customHeight="1">
      <c r="A6" s="150" t="s">
        <v>0</v>
      </c>
      <c r="B6" s="196"/>
      <c r="C6" s="205"/>
      <c r="D6" s="197"/>
      <c r="E6" s="197"/>
      <c r="F6" s="207"/>
      <c r="G6" s="198"/>
      <c r="H6" s="198"/>
      <c r="I6" s="198"/>
      <c r="J6" s="199"/>
      <c r="K6" s="198"/>
      <c r="L6" s="198"/>
      <c r="M6" s="198"/>
      <c r="N6" s="198"/>
    </row>
    <row r="7" spans="1:15" ht="15" customHeight="1">
      <c r="A7" s="81" t="s">
        <v>1</v>
      </c>
      <c r="B7" s="80" t="s">
        <v>272</v>
      </c>
      <c r="C7" s="138">
        <f>IF(B7="Да, разработан",1,0)</f>
        <v>1</v>
      </c>
      <c r="D7" s="200"/>
      <c r="E7" s="200"/>
      <c r="F7" s="139">
        <f>C7*(1-D7-E7)</f>
        <v>1</v>
      </c>
      <c r="G7" s="81" t="s">
        <v>171</v>
      </c>
      <c r="H7" s="82" t="s">
        <v>114</v>
      </c>
      <c r="I7" s="82" t="s">
        <v>153</v>
      </c>
      <c r="J7" s="152">
        <v>45226</v>
      </c>
      <c r="K7" s="82" t="s">
        <v>1317</v>
      </c>
      <c r="L7" s="81" t="s">
        <v>1037</v>
      </c>
      <c r="M7" s="81" t="s">
        <v>1038</v>
      </c>
      <c r="N7" s="82" t="s">
        <v>110</v>
      </c>
      <c r="O7" s="195"/>
    </row>
    <row r="8" spans="1:15" s="48" customFormat="1" ht="15" customHeight="1">
      <c r="A8" s="81" t="s">
        <v>2</v>
      </c>
      <c r="B8" s="80" t="s">
        <v>272</v>
      </c>
      <c r="C8" s="138">
        <f>IF(B8="Да, разработан",1,0)</f>
        <v>1</v>
      </c>
      <c r="D8" s="200"/>
      <c r="E8" s="200"/>
      <c r="F8" s="139">
        <f>C8*(1-D8-E8)</f>
        <v>1</v>
      </c>
      <c r="G8" s="81" t="s">
        <v>171</v>
      </c>
      <c r="H8" s="82" t="s">
        <v>114</v>
      </c>
      <c r="I8" s="82" t="s">
        <v>153</v>
      </c>
      <c r="J8" s="152">
        <v>45231</v>
      </c>
      <c r="K8" s="82" t="s">
        <v>173</v>
      </c>
      <c r="L8" s="81" t="s">
        <v>325</v>
      </c>
      <c r="M8" s="82" t="s">
        <v>110</v>
      </c>
      <c r="N8" s="82" t="s">
        <v>110</v>
      </c>
      <c r="O8" s="108"/>
    </row>
    <row r="9" spans="1:15" ht="15" customHeight="1">
      <c r="A9" s="166" t="s">
        <v>3</v>
      </c>
      <c r="B9" s="80" t="s">
        <v>272</v>
      </c>
      <c r="C9" s="138">
        <f t="shared" ref="C9:C17" si="0">IF(B9="Да, разработан",1,0)</f>
        <v>1</v>
      </c>
      <c r="D9" s="200"/>
      <c r="E9" s="200"/>
      <c r="F9" s="139">
        <f t="shared" ref="F9:F17" si="1">C9*(1-D9-E9)</f>
        <v>1</v>
      </c>
      <c r="G9" s="81" t="s">
        <v>171</v>
      </c>
      <c r="H9" s="82" t="s">
        <v>116</v>
      </c>
      <c r="I9" s="82" t="s">
        <v>153</v>
      </c>
      <c r="J9" s="152" t="s">
        <v>115</v>
      </c>
      <c r="K9" s="82" t="s">
        <v>1317</v>
      </c>
      <c r="L9" s="81" t="s">
        <v>117</v>
      </c>
      <c r="M9" s="82" t="s">
        <v>1075</v>
      </c>
      <c r="N9" s="82" t="s">
        <v>110</v>
      </c>
    </row>
    <row r="10" spans="1:15" ht="15" customHeight="1">
      <c r="A10" s="166" t="s">
        <v>4</v>
      </c>
      <c r="B10" s="80" t="s">
        <v>272</v>
      </c>
      <c r="C10" s="138">
        <f t="shared" si="0"/>
        <v>1</v>
      </c>
      <c r="D10" s="200"/>
      <c r="E10" s="200"/>
      <c r="F10" s="139">
        <f t="shared" si="1"/>
        <v>1</v>
      </c>
      <c r="G10" s="81" t="s">
        <v>171</v>
      </c>
      <c r="H10" s="82" t="s">
        <v>114</v>
      </c>
      <c r="I10" s="82" t="s">
        <v>153</v>
      </c>
      <c r="J10" s="152" t="s">
        <v>115</v>
      </c>
      <c r="K10" s="82" t="s">
        <v>1318</v>
      </c>
      <c r="L10" s="82" t="s">
        <v>290</v>
      </c>
      <c r="M10" s="82" t="s">
        <v>1053</v>
      </c>
      <c r="N10" s="82" t="s">
        <v>110</v>
      </c>
    </row>
    <row r="11" spans="1:15" ht="15" customHeight="1">
      <c r="A11" s="166" t="s">
        <v>5</v>
      </c>
      <c r="B11" s="80" t="s">
        <v>272</v>
      </c>
      <c r="C11" s="138">
        <f t="shared" si="0"/>
        <v>1</v>
      </c>
      <c r="D11" s="200"/>
      <c r="E11" s="200"/>
      <c r="F11" s="139">
        <f t="shared" si="1"/>
        <v>1</v>
      </c>
      <c r="G11" s="81" t="s">
        <v>171</v>
      </c>
      <c r="H11" s="82" t="s">
        <v>116</v>
      </c>
      <c r="I11" s="82" t="s">
        <v>153</v>
      </c>
      <c r="J11" s="152" t="s">
        <v>115</v>
      </c>
      <c r="K11" s="82" t="s">
        <v>1317</v>
      </c>
      <c r="L11" s="81" t="s">
        <v>633</v>
      </c>
      <c r="M11" s="82" t="s">
        <v>110</v>
      </c>
      <c r="N11" s="82" t="s">
        <v>110</v>
      </c>
    </row>
    <row r="12" spans="1:15" ht="15" customHeight="1">
      <c r="A12" s="81" t="s">
        <v>6</v>
      </c>
      <c r="B12" s="80" t="s">
        <v>272</v>
      </c>
      <c r="C12" s="138">
        <f t="shared" si="0"/>
        <v>1</v>
      </c>
      <c r="D12" s="200"/>
      <c r="E12" s="200"/>
      <c r="F12" s="139">
        <f t="shared" si="1"/>
        <v>1</v>
      </c>
      <c r="G12" s="81" t="s">
        <v>171</v>
      </c>
      <c r="H12" s="82" t="s">
        <v>116</v>
      </c>
      <c r="I12" s="82" t="s">
        <v>153</v>
      </c>
      <c r="J12" s="152" t="s">
        <v>115</v>
      </c>
      <c r="K12" s="82" t="s">
        <v>1318</v>
      </c>
      <c r="L12" s="82" t="s">
        <v>377</v>
      </c>
      <c r="M12" s="82" t="s">
        <v>110</v>
      </c>
      <c r="N12" s="82" t="s">
        <v>110</v>
      </c>
    </row>
    <row r="13" spans="1:15" ht="15" customHeight="1">
      <c r="A13" s="166" t="s">
        <v>7</v>
      </c>
      <c r="B13" s="80" t="s">
        <v>272</v>
      </c>
      <c r="C13" s="138">
        <f t="shared" si="0"/>
        <v>1</v>
      </c>
      <c r="D13" s="200"/>
      <c r="E13" s="200"/>
      <c r="F13" s="139">
        <f t="shared" si="1"/>
        <v>1</v>
      </c>
      <c r="G13" s="81" t="s">
        <v>171</v>
      </c>
      <c r="H13" s="82" t="s">
        <v>116</v>
      </c>
      <c r="I13" s="82" t="s">
        <v>153</v>
      </c>
      <c r="J13" s="152">
        <v>45226</v>
      </c>
      <c r="K13" s="82" t="s">
        <v>1317</v>
      </c>
      <c r="L13" s="81" t="s">
        <v>547</v>
      </c>
      <c r="M13" s="82" t="s">
        <v>110</v>
      </c>
      <c r="N13" s="82" t="s">
        <v>110</v>
      </c>
    </row>
    <row r="14" spans="1:15" ht="15" customHeight="1">
      <c r="A14" s="81" t="s">
        <v>8</v>
      </c>
      <c r="B14" s="82" t="s">
        <v>272</v>
      </c>
      <c r="C14" s="138">
        <f t="shared" si="0"/>
        <v>1</v>
      </c>
      <c r="D14" s="200"/>
      <c r="E14" s="200"/>
      <c r="F14" s="139">
        <f t="shared" si="1"/>
        <v>1</v>
      </c>
      <c r="G14" s="81" t="s">
        <v>171</v>
      </c>
      <c r="H14" s="82" t="s">
        <v>114</v>
      </c>
      <c r="I14" s="82" t="s">
        <v>153</v>
      </c>
      <c r="J14" s="152" t="s">
        <v>115</v>
      </c>
      <c r="K14" s="82" t="s">
        <v>1321</v>
      </c>
      <c r="L14" s="82" t="s">
        <v>1070</v>
      </c>
      <c r="M14" s="82" t="s">
        <v>110</v>
      </c>
      <c r="N14" s="82" t="s">
        <v>110</v>
      </c>
    </row>
    <row r="15" spans="1:15" ht="15" customHeight="1">
      <c r="A15" s="81" t="s">
        <v>9</v>
      </c>
      <c r="B15" s="80" t="s">
        <v>272</v>
      </c>
      <c r="C15" s="138">
        <f t="shared" si="0"/>
        <v>1</v>
      </c>
      <c r="D15" s="200"/>
      <c r="E15" s="200"/>
      <c r="F15" s="139">
        <f t="shared" si="1"/>
        <v>1</v>
      </c>
      <c r="G15" s="81" t="s">
        <v>171</v>
      </c>
      <c r="H15" s="82" t="s">
        <v>122</v>
      </c>
      <c r="I15" s="82" t="s">
        <v>153</v>
      </c>
      <c r="J15" s="152">
        <v>45245</v>
      </c>
      <c r="K15" s="82" t="s">
        <v>1317</v>
      </c>
      <c r="L15" s="82" t="s">
        <v>461</v>
      </c>
      <c r="M15" s="82" t="s">
        <v>110</v>
      </c>
      <c r="N15" s="82" t="s">
        <v>110</v>
      </c>
    </row>
    <row r="16" spans="1:15" ht="15" customHeight="1">
      <c r="A16" s="81" t="s">
        <v>10</v>
      </c>
      <c r="B16" s="82" t="s">
        <v>272</v>
      </c>
      <c r="C16" s="138">
        <f t="shared" si="0"/>
        <v>1</v>
      </c>
      <c r="D16" s="200"/>
      <c r="E16" s="200"/>
      <c r="F16" s="139">
        <f t="shared" si="1"/>
        <v>1</v>
      </c>
      <c r="G16" s="81" t="s">
        <v>171</v>
      </c>
      <c r="H16" s="82" t="s">
        <v>116</v>
      </c>
      <c r="I16" s="82" t="s">
        <v>153</v>
      </c>
      <c r="J16" s="152">
        <v>45223</v>
      </c>
      <c r="K16" s="82" t="s">
        <v>173</v>
      </c>
      <c r="L16" s="82" t="s">
        <v>1040</v>
      </c>
      <c r="M16" s="81" t="s">
        <v>1041</v>
      </c>
      <c r="N16" s="82" t="s">
        <v>110</v>
      </c>
    </row>
    <row r="17" spans="1:15" ht="15" customHeight="1">
      <c r="A17" s="81" t="s">
        <v>11</v>
      </c>
      <c r="B17" s="80" t="s">
        <v>272</v>
      </c>
      <c r="C17" s="138">
        <f t="shared" si="0"/>
        <v>1</v>
      </c>
      <c r="D17" s="200"/>
      <c r="E17" s="200"/>
      <c r="F17" s="139">
        <f t="shared" si="1"/>
        <v>1</v>
      </c>
      <c r="G17" s="81" t="s">
        <v>171</v>
      </c>
      <c r="H17" s="82" t="s">
        <v>116</v>
      </c>
      <c r="I17" s="82" t="s">
        <v>153</v>
      </c>
      <c r="J17" s="152">
        <v>45219</v>
      </c>
      <c r="K17" s="82" t="s">
        <v>1322</v>
      </c>
      <c r="L17" s="82" t="s">
        <v>1029</v>
      </c>
      <c r="M17" s="82" t="s">
        <v>110</v>
      </c>
      <c r="N17" s="82" t="s">
        <v>110</v>
      </c>
    </row>
    <row r="18" spans="1:15" ht="15" customHeight="1">
      <c r="A18" s="166" t="s">
        <v>12</v>
      </c>
      <c r="B18" s="80" t="s">
        <v>272</v>
      </c>
      <c r="C18" s="138">
        <f t="shared" ref="C18:C23" si="2">IF(B18="Да, разработан",1,0)</f>
        <v>1</v>
      </c>
      <c r="D18" s="200"/>
      <c r="E18" s="200"/>
      <c r="F18" s="139">
        <f t="shared" ref="F18:F23" si="3">C18*(1-D18-E18)</f>
        <v>1</v>
      </c>
      <c r="G18" s="81" t="s">
        <v>171</v>
      </c>
      <c r="H18" s="82" t="s">
        <v>114</v>
      </c>
      <c r="I18" s="82" t="s">
        <v>153</v>
      </c>
      <c r="J18" s="141" t="s">
        <v>115</v>
      </c>
      <c r="K18" s="82" t="s">
        <v>1317</v>
      </c>
      <c r="L18" s="81" t="s">
        <v>120</v>
      </c>
      <c r="M18" s="82" t="s">
        <v>110</v>
      </c>
      <c r="N18" s="82" t="s">
        <v>110</v>
      </c>
    </row>
    <row r="19" spans="1:15" ht="15" customHeight="1">
      <c r="A19" s="166" t="s">
        <v>13</v>
      </c>
      <c r="B19" s="80" t="s">
        <v>272</v>
      </c>
      <c r="C19" s="138">
        <f t="shared" si="2"/>
        <v>1</v>
      </c>
      <c r="D19" s="200"/>
      <c r="E19" s="200"/>
      <c r="F19" s="139">
        <f t="shared" si="3"/>
        <v>1</v>
      </c>
      <c r="G19" s="201" t="s">
        <v>171</v>
      </c>
      <c r="H19" s="82" t="s">
        <v>114</v>
      </c>
      <c r="I19" s="82" t="s">
        <v>153</v>
      </c>
      <c r="J19" s="141" t="s">
        <v>115</v>
      </c>
      <c r="K19" s="82" t="s">
        <v>1317</v>
      </c>
      <c r="L19" s="82" t="s">
        <v>1062</v>
      </c>
      <c r="M19" s="82" t="s">
        <v>1061</v>
      </c>
      <c r="N19" s="82" t="s">
        <v>110</v>
      </c>
    </row>
    <row r="20" spans="1:15" ht="15" customHeight="1">
      <c r="A20" s="166" t="s">
        <v>14</v>
      </c>
      <c r="B20" s="82" t="s">
        <v>272</v>
      </c>
      <c r="C20" s="138">
        <f t="shared" si="2"/>
        <v>1</v>
      </c>
      <c r="D20" s="200"/>
      <c r="E20" s="200"/>
      <c r="F20" s="139">
        <f t="shared" si="3"/>
        <v>1</v>
      </c>
      <c r="G20" s="81" t="s">
        <v>171</v>
      </c>
      <c r="H20" s="82" t="s">
        <v>116</v>
      </c>
      <c r="I20" s="82" t="s">
        <v>153</v>
      </c>
      <c r="J20" s="141" t="s">
        <v>115</v>
      </c>
      <c r="K20" s="82" t="s">
        <v>1317</v>
      </c>
      <c r="L20" s="81" t="s">
        <v>251</v>
      </c>
      <c r="M20" s="82" t="s">
        <v>110</v>
      </c>
      <c r="N20" s="82" t="s">
        <v>110</v>
      </c>
    </row>
    <row r="21" spans="1:15" ht="15" customHeight="1">
      <c r="A21" s="81" t="s">
        <v>15</v>
      </c>
      <c r="B21" s="82" t="s">
        <v>272</v>
      </c>
      <c r="C21" s="138">
        <f t="shared" si="2"/>
        <v>1</v>
      </c>
      <c r="D21" s="200"/>
      <c r="E21" s="200"/>
      <c r="F21" s="139">
        <f t="shared" si="3"/>
        <v>1</v>
      </c>
      <c r="G21" s="201" t="s">
        <v>171</v>
      </c>
      <c r="H21" s="82" t="s">
        <v>122</v>
      </c>
      <c r="I21" s="82" t="s">
        <v>153</v>
      </c>
      <c r="J21" s="141">
        <v>45238</v>
      </c>
      <c r="K21" s="82" t="s">
        <v>173</v>
      </c>
      <c r="L21" s="81" t="s">
        <v>485</v>
      </c>
      <c r="M21" s="82" t="s">
        <v>1076</v>
      </c>
      <c r="N21" s="82" t="s">
        <v>110</v>
      </c>
    </row>
    <row r="22" spans="1:15" ht="15" customHeight="1">
      <c r="A22" s="81" t="s">
        <v>16</v>
      </c>
      <c r="B22" s="80" t="s">
        <v>272</v>
      </c>
      <c r="C22" s="138">
        <f t="shared" si="2"/>
        <v>1</v>
      </c>
      <c r="D22" s="200"/>
      <c r="E22" s="200"/>
      <c r="F22" s="139">
        <f t="shared" si="3"/>
        <v>1</v>
      </c>
      <c r="G22" s="81" t="s">
        <v>171</v>
      </c>
      <c r="H22" s="82" t="s">
        <v>116</v>
      </c>
      <c r="I22" s="80" t="s">
        <v>153</v>
      </c>
      <c r="J22" s="141">
        <v>45239</v>
      </c>
      <c r="K22" s="82" t="s">
        <v>173</v>
      </c>
      <c r="L22" s="81" t="s">
        <v>462</v>
      </c>
      <c r="M22" s="82" t="s">
        <v>110</v>
      </c>
      <c r="N22" s="82" t="s">
        <v>110</v>
      </c>
    </row>
    <row r="23" spans="1:15" ht="15" customHeight="1">
      <c r="A23" s="81" t="s">
        <v>17</v>
      </c>
      <c r="B23" s="80" t="s">
        <v>272</v>
      </c>
      <c r="C23" s="138">
        <f t="shared" si="2"/>
        <v>1</v>
      </c>
      <c r="D23" s="200"/>
      <c r="E23" s="200"/>
      <c r="F23" s="139">
        <f t="shared" si="3"/>
        <v>1</v>
      </c>
      <c r="G23" s="81" t="s">
        <v>171</v>
      </c>
      <c r="H23" s="82" t="s">
        <v>122</v>
      </c>
      <c r="I23" s="82" t="s">
        <v>153</v>
      </c>
      <c r="J23" s="152">
        <v>45233</v>
      </c>
      <c r="K23" s="82" t="s">
        <v>1318</v>
      </c>
      <c r="L23" s="81" t="s">
        <v>252</v>
      </c>
      <c r="M23" s="82" t="s">
        <v>110</v>
      </c>
      <c r="N23" s="82" t="s">
        <v>110</v>
      </c>
    </row>
    <row r="24" spans="1:15" ht="15" customHeight="1">
      <c r="A24" s="82" t="s">
        <v>110</v>
      </c>
      <c r="B24" s="82" t="s">
        <v>110</v>
      </c>
      <c r="C24" s="138" t="s">
        <v>110</v>
      </c>
      <c r="D24" s="87"/>
      <c r="E24" s="87"/>
      <c r="F24" s="139" t="s">
        <v>110</v>
      </c>
      <c r="G24" s="81" t="s">
        <v>171</v>
      </c>
      <c r="H24" s="82" t="s">
        <v>122</v>
      </c>
      <c r="I24" s="82" t="s">
        <v>153</v>
      </c>
      <c r="J24" s="152">
        <v>45233</v>
      </c>
      <c r="K24" s="82" t="s">
        <v>173</v>
      </c>
      <c r="L24" s="82" t="s">
        <v>1077</v>
      </c>
      <c r="M24" s="82" t="s">
        <v>110</v>
      </c>
      <c r="N24" s="82" t="s">
        <v>110</v>
      </c>
    </row>
    <row r="25" spans="1:15" ht="15" customHeight="1">
      <c r="A25" s="178" t="s">
        <v>247</v>
      </c>
      <c r="B25" s="80" t="s">
        <v>272</v>
      </c>
      <c r="C25" s="138">
        <f>IF(B25="Да, разработан",1,0)</f>
        <v>1</v>
      </c>
      <c r="D25" s="200"/>
      <c r="E25" s="200"/>
      <c r="F25" s="139">
        <f>C25*(1-D25-E25)</f>
        <v>1</v>
      </c>
      <c r="G25" s="81" t="s">
        <v>171</v>
      </c>
      <c r="H25" s="82" t="s">
        <v>116</v>
      </c>
      <c r="I25" s="82" t="s">
        <v>1290</v>
      </c>
      <c r="J25" s="141" t="s">
        <v>115</v>
      </c>
      <c r="K25" s="82" t="s">
        <v>173</v>
      </c>
      <c r="L25" s="81" t="s">
        <v>327</v>
      </c>
      <c r="M25" s="82" t="s">
        <v>110</v>
      </c>
      <c r="N25" s="82" t="s">
        <v>110</v>
      </c>
    </row>
    <row r="26" spans="1:15" ht="15" customHeight="1">
      <c r="A26" s="82" t="s">
        <v>110</v>
      </c>
      <c r="B26" s="82" t="s">
        <v>110</v>
      </c>
      <c r="C26" s="138" t="s">
        <v>110</v>
      </c>
      <c r="D26" s="87"/>
      <c r="E26" s="87"/>
      <c r="F26" s="139" t="s">
        <v>110</v>
      </c>
      <c r="G26" s="81" t="s">
        <v>171</v>
      </c>
      <c r="H26" s="82" t="s">
        <v>141</v>
      </c>
      <c r="I26" s="82" t="s">
        <v>463</v>
      </c>
      <c r="J26" s="141" t="s">
        <v>115</v>
      </c>
      <c r="K26" s="82" t="s">
        <v>173</v>
      </c>
      <c r="L26" s="81" t="s">
        <v>354</v>
      </c>
      <c r="M26" s="82" t="s">
        <v>110</v>
      </c>
      <c r="N26" s="81" t="s">
        <v>110</v>
      </c>
    </row>
    <row r="27" spans="1:15" ht="15" customHeight="1">
      <c r="A27" s="150" t="s">
        <v>18</v>
      </c>
      <c r="B27" s="180"/>
      <c r="C27" s="156"/>
      <c r="D27" s="163"/>
      <c r="E27" s="163"/>
      <c r="F27" s="148"/>
      <c r="G27" s="175"/>
      <c r="H27" s="180"/>
      <c r="I27" s="180"/>
      <c r="J27" s="202"/>
      <c r="K27" s="180"/>
      <c r="L27" s="180"/>
      <c r="M27" s="159"/>
      <c r="N27" s="159"/>
    </row>
    <row r="28" spans="1:15" s="48" customFormat="1" ht="15" customHeight="1">
      <c r="A28" s="81" t="s">
        <v>19</v>
      </c>
      <c r="B28" s="80" t="s">
        <v>272</v>
      </c>
      <c r="C28" s="138">
        <f t="shared" ref="C28:C33" si="4">IF(B28="Да, разработан",1,0)</f>
        <v>1</v>
      </c>
      <c r="D28" s="200"/>
      <c r="E28" s="200"/>
      <c r="F28" s="139">
        <f t="shared" ref="F28:F33" si="5">C28*(1-D28-E28)</f>
        <v>1</v>
      </c>
      <c r="G28" s="81" t="s">
        <v>171</v>
      </c>
      <c r="H28" s="82" t="s">
        <v>116</v>
      </c>
      <c r="I28" s="80" t="s">
        <v>153</v>
      </c>
      <c r="J28" s="141">
        <v>45231</v>
      </c>
      <c r="K28" s="82" t="s">
        <v>173</v>
      </c>
      <c r="L28" s="82" t="s">
        <v>1078</v>
      </c>
      <c r="M28" s="82" t="s">
        <v>110</v>
      </c>
      <c r="N28" s="82" t="s">
        <v>110</v>
      </c>
      <c r="O28" s="108"/>
    </row>
    <row r="29" spans="1:15" s="48" customFormat="1" ht="15" customHeight="1">
      <c r="A29" s="81" t="s">
        <v>20</v>
      </c>
      <c r="B29" s="80" t="s">
        <v>272</v>
      </c>
      <c r="C29" s="138">
        <f t="shared" si="4"/>
        <v>1</v>
      </c>
      <c r="D29" s="200"/>
      <c r="E29" s="200"/>
      <c r="F29" s="139">
        <f t="shared" si="5"/>
        <v>1</v>
      </c>
      <c r="G29" s="81" t="s">
        <v>171</v>
      </c>
      <c r="H29" s="82" t="s">
        <v>114</v>
      </c>
      <c r="I29" s="82" t="s">
        <v>153</v>
      </c>
      <c r="J29" s="141" t="s">
        <v>115</v>
      </c>
      <c r="K29" s="82" t="s">
        <v>1317</v>
      </c>
      <c r="L29" s="81" t="s">
        <v>253</v>
      </c>
      <c r="M29" s="82" t="s">
        <v>1017</v>
      </c>
      <c r="N29" s="82" t="s">
        <v>110</v>
      </c>
      <c r="O29" s="108"/>
    </row>
    <row r="30" spans="1:15" ht="15" customHeight="1">
      <c r="A30" s="81" t="s">
        <v>21</v>
      </c>
      <c r="B30" s="80" t="s">
        <v>272</v>
      </c>
      <c r="C30" s="138">
        <f t="shared" si="4"/>
        <v>1</v>
      </c>
      <c r="D30" s="200"/>
      <c r="E30" s="200"/>
      <c r="F30" s="139">
        <f t="shared" si="5"/>
        <v>1</v>
      </c>
      <c r="G30" s="81" t="s">
        <v>171</v>
      </c>
      <c r="H30" s="82" t="s">
        <v>116</v>
      </c>
      <c r="I30" s="82" t="s">
        <v>153</v>
      </c>
      <c r="J30" s="152" t="s">
        <v>1033</v>
      </c>
      <c r="K30" s="82" t="s">
        <v>1318</v>
      </c>
      <c r="L30" s="82" t="s">
        <v>124</v>
      </c>
      <c r="M30" s="82" t="s">
        <v>1032</v>
      </c>
      <c r="N30" s="82" t="s">
        <v>110</v>
      </c>
    </row>
    <row r="31" spans="1:15" ht="15" customHeight="1">
      <c r="A31" s="166" t="s">
        <v>22</v>
      </c>
      <c r="B31" s="80" t="s">
        <v>272</v>
      </c>
      <c r="C31" s="138">
        <f t="shared" si="4"/>
        <v>1</v>
      </c>
      <c r="D31" s="200"/>
      <c r="E31" s="200"/>
      <c r="F31" s="139">
        <f t="shared" si="5"/>
        <v>1</v>
      </c>
      <c r="G31" s="81" t="s">
        <v>171</v>
      </c>
      <c r="H31" s="82" t="s">
        <v>116</v>
      </c>
      <c r="I31" s="82" t="s">
        <v>153</v>
      </c>
      <c r="J31" s="152" t="s">
        <v>115</v>
      </c>
      <c r="K31" s="82" t="s">
        <v>1317</v>
      </c>
      <c r="L31" s="81" t="s">
        <v>1079</v>
      </c>
      <c r="M31" s="81" t="s">
        <v>1172</v>
      </c>
      <c r="N31" s="82" t="s">
        <v>110</v>
      </c>
    </row>
    <row r="32" spans="1:15" ht="15" customHeight="1">
      <c r="A32" s="81" t="s">
        <v>23</v>
      </c>
      <c r="B32" s="82" t="s">
        <v>272</v>
      </c>
      <c r="C32" s="138">
        <f t="shared" si="4"/>
        <v>1</v>
      </c>
      <c r="D32" s="200"/>
      <c r="E32" s="200"/>
      <c r="F32" s="139">
        <f t="shared" si="5"/>
        <v>1</v>
      </c>
      <c r="G32" s="81" t="s">
        <v>171</v>
      </c>
      <c r="H32" s="82" t="s">
        <v>116</v>
      </c>
      <c r="I32" s="82" t="s">
        <v>153</v>
      </c>
      <c r="J32" s="152">
        <v>45244</v>
      </c>
      <c r="K32" s="82" t="s">
        <v>1317</v>
      </c>
      <c r="L32" s="81" t="s">
        <v>125</v>
      </c>
      <c r="M32" s="82" t="s">
        <v>1173</v>
      </c>
      <c r="N32" s="82" t="s">
        <v>110</v>
      </c>
    </row>
    <row r="33" spans="1:15" ht="15" customHeight="1">
      <c r="A33" s="81" t="s">
        <v>24</v>
      </c>
      <c r="B33" s="82" t="s">
        <v>272</v>
      </c>
      <c r="C33" s="138">
        <f t="shared" si="4"/>
        <v>1</v>
      </c>
      <c r="D33" s="200"/>
      <c r="E33" s="200"/>
      <c r="F33" s="139">
        <f t="shared" si="5"/>
        <v>1</v>
      </c>
      <c r="G33" s="81" t="s">
        <v>171</v>
      </c>
      <c r="H33" s="82" t="s">
        <v>116</v>
      </c>
      <c r="I33" s="82" t="s">
        <v>153</v>
      </c>
      <c r="J33" s="152">
        <v>45226</v>
      </c>
      <c r="K33" s="82" t="s">
        <v>173</v>
      </c>
      <c r="L33" s="82" t="s">
        <v>307</v>
      </c>
      <c r="M33" s="82" t="s">
        <v>1080</v>
      </c>
      <c r="N33" s="82" t="s">
        <v>110</v>
      </c>
    </row>
    <row r="34" spans="1:15" ht="15" customHeight="1">
      <c r="A34" s="82" t="s">
        <v>110</v>
      </c>
      <c r="B34" s="82" t="s">
        <v>110</v>
      </c>
      <c r="C34" s="138" t="s">
        <v>110</v>
      </c>
      <c r="D34" s="87"/>
      <c r="E34" s="87"/>
      <c r="F34" s="139" t="s">
        <v>110</v>
      </c>
      <c r="G34" s="81" t="s">
        <v>171</v>
      </c>
      <c r="H34" s="82" t="s">
        <v>116</v>
      </c>
      <c r="I34" s="82" t="s">
        <v>153</v>
      </c>
      <c r="J34" s="141" t="s">
        <v>115</v>
      </c>
      <c r="K34" s="82" t="s">
        <v>1317</v>
      </c>
      <c r="L34" s="81" t="s">
        <v>464</v>
      </c>
      <c r="M34" s="82" t="s">
        <v>1082</v>
      </c>
      <c r="N34" s="82" t="s">
        <v>110</v>
      </c>
    </row>
    <row r="35" spans="1:15" ht="15" customHeight="1">
      <c r="A35" s="166" t="s">
        <v>25</v>
      </c>
      <c r="B35" s="80" t="s">
        <v>272</v>
      </c>
      <c r="C35" s="138">
        <f>IF(B35="Да, разработан",1,0)</f>
        <v>1</v>
      </c>
      <c r="D35" s="200"/>
      <c r="E35" s="200"/>
      <c r="F35" s="139">
        <f>C35*(1-D35-E35)</f>
        <v>1</v>
      </c>
      <c r="G35" s="81" t="s">
        <v>171</v>
      </c>
      <c r="H35" s="82" t="s">
        <v>116</v>
      </c>
      <c r="I35" s="80" t="s">
        <v>1175</v>
      </c>
      <c r="J35" s="141">
        <v>45251</v>
      </c>
      <c r="K35" s="82" t="s">
        <v>173</v>
      </c>
      <c r="L35" s="81" t="s">
        <v>143</v>
      </c>
      <c r="M35" s="82" t="s">
        <v>1174</v>
      </c>
      <c r="N35" s="82" t="s">
        <v>110</v>
      </c>
    </row>
    <row r="36" spans="1:15" ht="15" customHeight="1">
      <c r="A36" s="82" t="s">
        <v>110</v>
      </c>
      <c r="B36" s="82" t="s">
        <v>110</v>
      </c>
      <c r="C36" s="138" t="s">
        <v>110</v>
      </c>
      <c r="D36" s="87"/>
      <c r="E36" s="87"/>
      <c r="F36" s="139" t="s">
        <v>110</v>
      </c>
      <c r="G36" s="81" t="s">
        <v>171</v>
      </c>
      <c r="H36" s="82" t="s">
        <v>116</v>
      </c>
      <c r="I36" s="82" t="s">
        <v>1175</v>
      </c>
      <c r="J36" s="152" t="s">
        <v>115</v>
      </c>
      <c r="K36" s="82" t="s">
        <v>1317</v>
      </c>
      <c r="L36" s="81" t="s">
        <v>1083</v>
      </c>
      <c r="M36" s="82" t="s">
        <v>110</v>
      </c>
      <c r="N36" s="82" t="s">
        <v>110</v>
      </c>
    </row>
    <row r="37" spans="1:15" ht="15" customHeight="1">
      <c r="A37" s="81" t="s">
        <v>26</v>
      </c>
      <c r="B37" s="82" t="s">
        <v>272</v>
      </c>
      <c r="C37" s="138">
        <f>IF(B37="Да, разработан",1,0)</f>
        <v>1</v>
      </c>
      <c r="D37" s="200"/>
      <c r="E37" s="200"/>
      <c r="F37" s="139">
        <f>C37*(1-D37-E37)</f>
        <v>1</v>
      </c>
      <c r="G37" s="81" t="s">
        <v>171</v>
      </c>
      <c r="H37" s="82" t="s">
        <v>116</v>
      </c>
      <c r="I37" s="80" t="s">
        <v>153</v>
      </c>
      <c r="J37" s="141" t="s">
        <v>115</v>
      </c>
      <c r="K37" s="82" t="s">
        <v>1317</v>
      </c>
      <c r="L37" s="82" t="s">
        <v>591</v>
      </c>
      <c r="M37" s="82" t="s">
        <v>1084</v>
      </c>
      <c r="N37" s="82" t="s">
        <v>110</v>
      </c>
    </row>
    <row r="38" spans="1:15" ht="15" customHeight="1">
      <c r="A38" s="166" t="s">
        <v>27</v>
      </c>
      <c r="B38" s="82" t="s">
        <v>365</v>
      </c>
      <c r="C38" s="138">
        <f>IF(B38="Да, разработан",1,0)</f>
        <v>0</v>
      </c>
      <c r="D38" s="200"/>
      <c r="E38" s="200"/>
      <c r="F38" s="139">
        <f>C38*(1-D38-E38)</f>
        <v>0</v>
      </c>
      <c r="G38" s="81" t="s">
        <v>151</v>
      </c>
      <c r="H38" s="82" t="s">
        <v>110</v>
      </c>
      <c r="I38" s="82" t="s">
        <v>110</v>
      </c>
      <c r="J38" s="152" t="s">
        <v>110</v>
      </c>
      <c r="K38" s="82" t="s">
        <v>173</v>
      </c>
      <c r="L38" s="81" t="s">
        <v>484</v>
      </c>
      <c r="M38" s="82" t="s">
        <v>110</v>
      </c>
      <c r="N38" s="82" t="s">
        <v>1540</v>
      </c>
      <c r="O38" s="108" t="s">
        <v>110</v>
      </c>
    </row>
    <row r="39" spans="1:15" ht="15" customHeight="1">
      <c r="A39" s="82" t="s">
        <v>110</v>
      </c>
      <c r="B39" s="82" t="s">
        <v>110</v>
      </c>
      <c r="C39" s="138" t="s">
        <v>110</v>
      </c>
      <c r="D39" s="87"/>
      <c r="E39" s="87"/>
      <c r="F39" s="139" t="s">
        <v>110</v>
      </c>
      <c r="G39" s="81" t="s">
        <v>151</v>
      </c>
      <c r="H39" s="82" t="s">
        <v>110</v>
      </c>
      <c r="I39" s="82" t="s">
        <v>110</v>
      </c>
      <c r="J39" s="152" t="s">
        <v>110</v>
      </c>
      <c r="K39" s="82" t="s">
        <v>1317</v>
      </c>
      <c r="L39" s="80" t="s">
        <v>1212</v>
      </c>
      <c r="M39" s="82" t="s">
        <v>110</v>
      </c>
      <c r="N39" s="82" t="s">
        <v>1540</v>
      </c>
      <c r="O39" s="108" t="s">
        <v>110</v>
      </c>
    </row>
    <row r="40" spans="1:15" ht="15" customHeight="1">
      <c r="A40" s="178" t="s">
        <v>704</v>
      </c>
      <c r="B40" s="82" t="s">
        <v>272</v>
      </c>
      <c r="C40" s="138">
        <f>IF(B40="Да, разработан",1,0)</f>
        <v>1</v>
      </c>
      <c r="D40" s="200"/>
      <c r="E40" s="200"/>
      <c r="F40" s="139">
        <f>C40*(1-D40-E40)</f>
        <v>1</v>
      </c>
      <c r="G40" s="81" t="s">
        <v>171</v>
      </c>
      <c r="H40" s="82" t="s">
        <v>116</v>
      </c>
      <c r="I40" s="82" t="s">
        <v>153</v>
      </c>
      <c r="J40" s="152">
        <v>45215</v>
      </c>
      <c r="K40" s="82" t="s">
        <v>1317</v>
      </c>
      <c r="L40" s="82" t="s">
        <v>1018</v>
      </c>
      <c r="M40" s="82" t="s">
        <v>110</v>
      </c>
      <c r="N40" s="82" t="s">
        <v>110</v>
      </c>
    </row>
    <row r="41" spans="1:15" ht="15" customHeight="1">
      <c r="A41" s="82" t="s">
        <v>110</v>
      </c>
      <c r="B41" s="82" t="s">
        <v>110</v>
      </c>
      <c r="C41" s="138" t="s">
        <v>110</v>
      </c>
      <c r="D41" s="87"/>
      <c r="E41" s="87"/>
      <c r="F41" s="139" t="s">
        <v>110</v>
      </c>
      <c r="G41" s="81" t="s">
        <v>171</v>
      </c>
      <c r="H41" s="80" t="s">
        <v>128</v>
      </c>
      <c r="I41" s="80" t="s">
        <v>1019</v>
      </c>
      <c r="J41" s="141" t="s">
        <v>115</v>
      </c>
      <c r="K41" s="82" t="s">
        <v>173</v>
      </c>
      <c r="L41" s="81" t="s">
        <v>154</v>
      </c>
      <c r="M41" s="82" t="s">
        <v>110</v>
      </c>
      <c r="N41" s="82" t="s">
        <v>110</v>
      </c>
    </row>
    <row r="42" spans="1:15" ht="15" customHeight="1">
      <c r="A42" s="82" t="s">
        <v>110</v>
      </c>
      <c r="B42" s="82" t="s">
        <v>110</v>
      </c>
      <c r="C42" s="138" t="s">
        <v>110</v>
      </c>
      <c r="D42" s="87"/>
      <c r="E42" s="87"/>
      <c r="F42" s="139" t="s">
        <v>110</v>
      </c>
      <c r="G42" s="81" t="s">
        <v>171</v>
      </c>
      <c r="H42" s="80" t="s">
        <v>140</v>
      </c>
      <c r="I42" s="80" t="s">
        <v>1291</v>
      </c>
      <c r="J42" s="141" t="s">
        <v>115</v>
      </c>
      <c r="K42" s="82" t="s">
        <v>1317</v>
      </c>
      <c r="L42" s="82" t="s">
        <v>1021</v>
      </c>
      <c r="M42" s="82" t="s">
        <v>110</v>
      </c>
      <c r="N42" s="82" t="s">
        <v>110</v>
      </c>
    </row>
    <row r="43" spans="1:15" ht="15" customHeight="1">
      <c r="A43" s="82" t="s">
        <v>110</v>
      </c>
      <c r="B43" s="82" t="s">
        <v>110</v>
      </c>
      <c r="C43" s="138" t="s">
        <v>110</v>
      </c>
      <c r="D43" s="87"/>
      <c r="E43" s="87"/>
      <c r="F43" s="139" t="s">
        <v>110</v>
      </c>
      <c r="G43" s="81" t="s">
        <v>171</v>
      </c>
      <c r="H43" s="80" t="s">
        <v>138</v>
      </c>
      <c r="I43" s="80" t="s">
        <v>1020</v>
      </c>
      <c r="J43" s="141" t="s">
        <v>115</v>
      </c>
      <c r="K43" s="82" t="s">
        <v>173</v>
      </c>
      <c r="L43" s="82" t="s">
        <v>154</v>
      </c>
      <c r="M43" s="82" t="s">
        <v>110</v>
      </c>
      <c r="N43" s="82" t="s">
        <v>110</v>
      </c>
    </row>
    <row r="44" spans="1:15" ht="15" customHeight="1">
      <c r="A44" s="81" t="s">
        <v>28</v>
      </c>
      <c r="B44" s="82" t="s">
        <v>272</v>
      </c>
      <c r="C44" s="138">
        <f>IF(B44="Да, разработан",1,0)</f>
        <v>1</v>
      </c>
      <c r="D44" s="200"/>
      <c r="E44" s="200"/>
      <c r="F44" s="139">
        <f>C44*(1-D44-E44)</f>
        <v>1</v>
      </c>
      <c r="G44" s="81" t="s">
        <v>171</v>
      </c>
      <c r="H44" s="82" t="s">
        <v>116</v>
      </c>
      <c r="I44" s="80" t="s">
        <v>153</v>
      </c>
      <c r="J44" s="141" t="s">
        <v>115</v>
      </c>
      <c r="K44" s="82" t="s">
        <v>1318</v>
      </c>
      <c r="L44" s="81" t="s">
        <v>126</v>
      </c>
      <c r="M44" s="82" t="s">
        <v>1089</v>
      </c>
      <c r="N44" s="82" t="s">
        <v>110</v>
      </c>
    </row>
    <row r="45" spans="1:15" ht="15" customHeight="1">
      <c r="A45" s="150" t="s">
        <v>29</v>
      </c>
      <c r="B45" s="180"/>
      <c r="C45" s="156"/>
      <c r="D45" s="163"/>
      <c r="E45" s="163"/>
      <c r="F45" s="148"/>
      <c r="G45" s="175"/>
      <c r="H45" s="180"/>
      <c r="I45" s="180"/>
      <c r="J45" s="202"/>
      <c r="K45" s="180"/>
      <c r="L45" s="180"/>
      <c r="M45" s="159"/>
      <c r="N45" s="159"/>
    </row>
    <row r="46" spans="1:15" ht="15" customHeight="1">
      <c r="A46" s="166" t="s">
        <v>30</v>
      </c>
      <c r="B46" s="80" t="s">
        <v>272</v>
      </c>
      <c r="C46" s="138">
        <f>IF(B46="Да, разработан",1,0)</f>
        <v>1</v>
      </c>
      <c r="D46" s="200"/>
      <c r="E46" s="200"/>
      <c r="F46" s="139">
        <f>C46*(1-D46-E46)</f>
        <v>1</v>
      </c>
      <c r="G46" s="81" t="s">
        <v>171</v>
      </c>
      <c r="H46" s="82" t="s">
        <v>114</v>
      </c>
      <c r="I46" s="80" t="s">
        <v>1292</v>
      </c>
      <c r="J46" s="152">
        <v>45211</v>
      </c>
      <c r="K46" s="82" t="s">
        <v>1317</v>
      </c>
      <c r="L46" s="82" t="s">
        <v>1022</v>
      </c>
      <c r="M46" s="82" t="s">
        <v>110</v>
      </c>
      <c r="N46" s="82" t="s">
        <v>110</v>
      </c>
    </row>
    <row r="47" spans="1:15" ht="15" customHeight="1">
      <c r="A47" s="166" t="s">
        <v>31</v>
      </c>
      <c r="B47" s="80" t="s">
        <v>272</v>
      </c>
      <c r="C47" s="138">
        <f>IF(B47="Да, разработан",1,0)</f>
        <v>1</v>
      </c>
      <c r="D47" s="200"/>
      <c r="E47" s="200"/>
      <c r="F47" s="139">
        <f>C47*(1-D47-E47)</f>
        <v>1</v>
      </c>
      <c r="G47" s="81" t="s">
        <v>171</v>
      </c>
      <c r="H47" s="82" t="s">
        <v>116</v>
      </c>
      <c r="I47" s="80" t="s">
        <v>153</v>
      </c>
      <c r="J47" s="152" t="s">
        <v>115</v>
      </c>
      <c r="K47" s="82" t="s">
        <v>1317</v>
      </c>
      <c r="L47" s="81" t="s">
        <v>465</v>
      </c>
      <c r="M47" s="82" t="s">
        <v>110</v>
      </c>
      <c r="N47" s="82" t="s">
        <v>110</v>
      </c>
    </row>
    <row r="48" spans="1:15" ht="15" customHeight="1">
      <c r="A48" s="166" t="s">
        <v>88</v>
      </c>
      <c r="B48" s="80" t="s">
        <v>272</v>
      </c>
      <c r="C48" s="138">
        <f>IF(B48="Да, разработан",1,0)</f>
        <v>1</v>
      </c>
      <c r="D48" s="200"/>
      <c r="E48" s="200"/>
      <c r="F48" s="139">
        <f>C48*(1-D48-E48)</f>
        <v>1</v>
      </c>
      <c r="G48" s="81" t="s">
        <v>171</v>
      </c>
      <c r="H48" s="82" t="s">
        <v>128</v>
      </c>
      <c r="I48" s="80" t="s">
        <v>153</v>
      </c>
      <c r="J48" s="152" t="s">
        <v>115</v>
      </c>
      <c r="K48" s="82" t="s">
        <v>1317</v>
      </c>
      <c r="L48" s="80" t="s">
        <v>1086</v>
      </c>
      <c r="M48" s="81" t="s">
        <v>1085</v>
      </c>
      <c r="N48" s="82" t="s">
        <v>110</v>
      </c>
    </row>
    <row r="49" spans="1:15" ht="15" customHeight="1">
      <c r="A49" s="82" t="s">
        <v>110</v>
      </c>
      <c r="B49" s="82" t="s">
        <v>110</v>
      </c>
      <c r="C49" s="138" t="s">
        <v>110</v>
      </c>
      <c r="D49" s="87"/>
      <c r="E49" s="87"/>
      <c r="F49" s="139" t="s">
        <v>110</v>
      </c>
      <c r="G49" s="81" t="s">
        <v>171</v>
      </c>
      <c r="H49" s="82" t="s">
        <v>128</v>
      </c>
      <c r="I49" s="80" t="s">
        <v>153</v>
      </c>
      <c r="J49" s="152" t="s">
        <v>115</v>
      </c>
      <c r="K49" s="80" t="s">
        <v>173</v>
      </c>
      <c r="L49" s="80" t="s">
        <v>1087</v>
      </c>
      <c r="M49" s="80" t="s">
        <v>1088</v>
      </c>
      <c r="N49" s="82" t="s">
        <v>110</v>
      </c>
    </row>
    <row r="50" spans="1:15" ht="15" customHeight="1">
      <c r="A50" s="166" t="s">
        <v>32</v>
      </c>
      <c r="B50" s="82" t="s">
        <v>272</v>
      </c>
      <c r="C50" s="138">
        <f>IF(B50="Да, разработан",1,0)</f>
        <v>1</v>
      </c>
      <c r="D50" s="200"/>
      <c r="E50" s="200"/>
      <c r="F50" s="139">
        <f>C50*(1-D50-E50)</f>
        <v>1</v>
      </c>
      <c r="G50" s="81" t="s">
        <v>171</v>
      </c>
      <c r="H50" s="82" t="s">
        <v>116</v>
      </c>
      <c r="I50" s="80" t="s">
        <v>1091</v>
      </c>
      <c r="J50" s="141">
        <v>45233</v>
      </c>
      <c r="K50" s="82" t="s">
        <v>1317</v>
      </c>
      <c r="L50" s="81" t="s">
        <v>1092</v>
      </c>
      <c r="M50" s="85" t="s">
        <v>1090</v>
      </c>
      <c r="N50" s="82" t="s">
        <v>110</v>
      </c>
    </row>
    <row r="51" spans="1:15" ht="15" customHeight="1">
      <c r="A51" s="82" t="s">
        <v>110</v>
      </c>
      <c r="B51" s="82" t="s">
        <v>110</v>
      </c>
      <c r="C51" s="138" t="s">
        <v>110</v>
      </c>
      <c r="D51" s="87"/>
      <c r="E51" s="87"/>
      <c r="F51" s="139" t="s">
        <v>110</v>
      </c>
      <c r="G51" s="81" t="s">
        <v>171</v>
      </c>
      <c r="H51" s="82" t="s">
        <v>116</v>
      </c>
      <c r="I51" s="80" t="s">
        <v>1091</v>
      </c>
      <c r="J51" s="141">
        <v>45233</v>
      </c>
      <c r="K51" s="80" t="s">
        <v>173</v>
      </c>
      <c r="L51" s="82" t="s">
        <v>1093</v>
      </c>
      <c r="M51" s="85" t="s">
        <v>1094</v>
      </c>
      <c r="N51" s="82" t="s">
        <v>110</v>
      </c>
    </row>
    <row r="52" spans="1:15" ht="15" customHeight="1">
      <c r="A52" s="81" t="s">
        <v>33</v>
      </c>
      <c r="B52" s="82" t="s">
        <v>272</v>
      </c>
      <c r="C52" s="138">
        <f>IF(B52="Да, разработан",1,0)</f>
        <v>1</v>
      </c>
      <c r="D52" s="200"/>
      <c r="E52" s="200"/>
      <c r="F52" s="139">
        <f>C52*(1-D52-E52)</f>
        <v>1</v>
      </c>
      <c r="G52" s="81" t="s">
        <v>171</v>
      </c>
      <c r="H52" s="82" t="s">
        <v>116</v>
      </c>
      <c r="I52" s="82" t="s">
        <v>153</v>
      </c>
      <c r="J52" s="152">
        <v>45251</v>
      </c>
      <c r="K52" s="82" t="s">
        <v>1317</v>
      </c>
      <c r="L52" s="81" t="s">
        <v>1176</v>
      </c>
      <c r="M52" s="82" t="s">
        <v>1177</v>
      </c>
      <c r="N52" s="82" t="s">
        <v>110</v>
      </c>
    </row>
    <row r="53" spans="1:15" ht="15" customHeight="1">
      <c r="A53" s="82" t="s">
        <v>110</v>
      </c>
      <c r="B53" s="82" t="s">
        <v>110</v>
      </c>
      <c r="C53" s="138" t="s">
        <v>110</v>
      </c>
      <c r="D53" s="87"/>
      <c r="E53" s="87"/>
      <c r="F53" s="139" t="s">
        <v>110</v>
      </c>
      <c r="G53" s="81" t="s">
        <v>171</v>
      </c>
      <c r="H53" s="82" t="s">
        <v>128</v>
      </c>
      <c r="I53" s="80" t="s">
        <v>153</v>
      </c>
      <c r="J53" s="152">
        <v>45251</v>
      </c>
      <c r="K53" s="82" t="s">
        <v>1317</v>
      </c>
      <c r="L53" s="81" t="s">
        <v>1176</v>
      </c>
      <c r="M53" s="82" t="s">
        <v>1178</v>
      </c>
      <c r="N53" s="82" t="s">
        <v>110</v>
      </c>
    </row>
    <row r="54" spans="1:15" ht="15" customHeight="1">
      <c r="A54" s="81" t="s">
        <v>34</v>
      </c>
      <c r="B54" s="82" t="s">
        <v>272</v>
      </c>
      <c r="C54" s="138">
        <f>IF(B54="Да, разработан",1,0)</f>
        <v>1</v>
      </c>
      <c r="D54" s="200"/>
      <c r="E54" s="200"/>
      <c r="F54" s="139">
        <f>C54*(1-D54-E54)</f>
        <v>1</v>
      </c>
      <c r="G54" s="81" t="s">
        <v>171</v>
      </c>
      <c r="H54" s="82" t="s">
        <v>116</v>
      </c>
      <c r="I54" s="82" t="s">
        <v>153</v>
      </c>
      <c r="J54" s="152">
        <v>45216</v>
      </c>
      <c r="K54" s="82" t="s">
        <v>1318</v>
      </c>
      <c r="L54" s="82" t="s">
        <v>1095</v>
      </c>
      <c r="M54" s="82" t="s">
        <v>1213</v>
      </c>
      <c r="N54" s="82" t="s">
        <v>110</v>
      </c>
    </row>
    <row r="55" spans="1:15" ht="15" customHeight="1">
      <c r="A55" s="81" t="s">
        <v>35</v>
      </c>
      <c r="B55" s="80" t="s">
        <v>272</v>
      </c>
      <c r="C55" s="138">
        <f>IF(B55="Да, разработан",1,0)</f>
        <v>1</v>
      </c>
      <c r="D55" s="200"/>
      <c r="E55" s="200"/>
      <c r="F55" s="139">
        <f>C55*(1-D55-E55)</f>
        <v>1</v>
      </c>
      <c r="G55" s="81" t="s">
        <v>171</v>
      </c>
      <c r="H55" s="82" t="s">
        <v>116</v>
      </c>
      <c r="I55" s="80" t="s">
        <v>153</v>
      </c>
      <c r="J55" s="152">
        <v>45237</v>
      </c>
      <c r="K55" s="82" t="s">
        <v>1317</v>
      </c>
      <c r="L55" s="82" t="s">
        <v>1097</v>
      </c>
      <c r="M55" s="82" t="s">
        <v>1098</v>
      </c>
      <c r="N55" s="82" t="s">
        <v>110</v>
      </c>
    </row>
    <row r="56" spans="1:15" ht="15" customHeight="1">
      <c r="A56" s="178" t="s">
        <v>248</v>
      </c>
      <c r="B56" s="82" t="s">
        <v>272</v>
      </c>
      <c r="C56" s="138">
        <f>IF(B56="Да, разработан",1,0)</f>
        <v>1</v>
      </c>
      <c r="D56" s="200"/>
      <c r="E56" s="200"/>
      <c r="F56" s="139">
        <f>C56*(1-D56-E56)</f>
        <v>1</v>
      </c>
      <c r="G56" s="81" t="s">
        <v>171</v>
      </c>
      <c r="H56" s="82" t="s">
        <v>116</v>
      </c>
      <c r="I56" s="82" t="s">
        <v>1099</v>
      </c>
      <c r="J56" s="152" t="s">
        <v>115</v>
      </c>
      <c r="K56" s="80" t="s">
        <v>173</v>
      </c>
      <c r="L56" s="81" t="s">
        <v>490</v>
      </c>
      <c r="M56" s="82" t="s">
        <v>110</v>
      </c>
      <c r="N56" s="82" t="s">
        <v>110</v>
      </c>
    </row>
    <row r="57" spans="1:15" ht="15" customHeight="1">
      <c r="A57" s="150" t="s">
        <v>36</v>
      </c>
      <c r="B57" s="180"/>
      <c r="C57" s="156"/>
      <c r="D57" s="163"/>
      <c r="E57" s="163"/>
      <c r="F57" s="148"/>
      <c r="G57" s="175"/>
      <c r="H57" s="180"/>
      <c r="I57" s="180"/>
      <c r="J57" s="202"/>
      <c r="K57" s="180"/>
      <c r="L57" s="180"/>
      <c r="M57" s="159"/>
      <c r="N57" s="159"/>
    </row>
    <row r="58" spans="1:15" ht="15" customHeight="1">
      <c r="A58" s="166" t="s">
        <v>37</v>
      </c>
      <c r="B58" s="80" t="s">
        <v>365</v>
      </c>
      <c r="C58" s="138">
        <f>IF(B58="Да, разработан",1,0)</f>
        <v>0</v>
      </c>
      <c r="D58" s="200"/>
      <c r="E58" s="200"/>
      <c r="F58" s="139">
        <f>C58*(1-D58-E58)</f>
        <v>0</v>
      </c>
      <c r="G58" s="81" t="s">
        <v>151</v>
      </c>
      <c r="H58" s="82" t="s">
        <v>110</v>
      </c>
      <c r="I58" s="82" t="s">
        <v>110</v>
      </c>
      <c r="J58" s="152" t="s">
        <v>110</v>
      </c>
      <c r="K58" s="82" t="s">
        <v>1317</v>
      </c>
      <c r="L58" s="81" t="s">
        <v>333</v>
      </c>
      <c r="M58" s="82" t="s">
        <v>110</v>
      </c>
      <c r="N58" s="82" t="s">
        <v>1540</v>
      </c>
      <c r="O58" s="108" t="s">
        <v>110</v>
      </c>
    </row>
    <row r="59" spans="1:15" ht="15" customHeight="1">
      <c r="A59" s="82" t="s">
        <v>110</v>
      </c>
      <c r="B59" s="82" t="s">
        <v>110</v>
      </c>
      <c r="C59" s="138" t="s">
        <v>110</v>
      </c>
      <c r="D59" s="87"/>
      <c r="E59" s="87"/>
      <c r="F59" s="139" t="s">
        <v>110</v>
      </c>
      <c r="G59" s="81" t="s">
        <v>151</v>
      </c>
      <c r="H59" s="82" t="s">
        <v>110</v>
      </c>
      <c r="I59" s="82" t="s">
        <v>110</v>
      </c>
      <c r="J59" s="152" t="s">
        <v>110</v>
      </c>
      <c r="K59" s="80" t="s">
        <v>173</v>
      </c>
      <c r="L59" s="81" t="s">
        <v>1101</v>
      </c>
      <c r="M59" s="82" t="s">
        <v>110</v>
      </c>
      <c r="N59" s="82" t="s">
        <v>1540</v>
      </c>
      <c r="O59" s="108" t="s">
        <v>110</v>
      </c>
    </row>
    <row r="60" spans="1:15" ht="15" customHeight="1">
      <c r="A60" s="81" t="s">
        <v>38</v>
      </c>
      <c r="B60" s="80" t="s">
        <v>365</v>
      </c>
      <c r="C60" s="138">
        <f>IF(B60="Да, разработан",1,0)</f>
        <v>0</v>
      </c>
      <c r="D60" s="200"/>
      <c r="E60" s="200"/>
      <c r="F60" s="139">
        <f>C60*(1-D60-E60)</f>
        <v>0</v>
      </c>
      <c r="G60" s="81" t="s">
        <v>151</v>
      </c>
      <c r="H60" s="82" t="s">
        <v>110</v>
      </c>
      <c r="I60" s="82" t="s">
        <v>110</v>
      </c>
      <c r="J60" s="152" t="s">
        <v>110</v>
      </c>
      <c r="K60" s="82" t="s">
        <v>1317</v>
      </c>
      <c r="L60" s="81" t="s">
        <v>1100</v>
      </c>
      <c r="M60" s="82" t="s">
        <v>110</v>
      </c>
      <c r="N60" s="82" t="s">
        <v>1540</v>
      </c>
      <c r="O60" s="108" t="s">
        <v>110</v>
      </c>
    </row>
    <row r="61" spans="1:15" ht="15" customHeight="1">
      <c r="A61" s="178" t="s">
        <v>39</v>
      </c>
      <c r="B61" s="80" t="s">
        <v>272</v>
      </c>
      <c r="C61" s="138">
        <f>IF(B61="Да, разработан",1,0)</f>
        <v>1</v>
      </c>
      <c r="D61" s="200"/>
      <c r="E61" s="200"/>
      <c r="F61" s="139">
        <f>C61*(1-D61-E61)</f>
        <v>1</v>
      </c>
      <c r="G61" s="81" t="s">
        <v>171</v>
      </c>
      <c r="H61" s="82" t="s">
        <v>116</v>
      </c>
      <c r="I61" s="80" t="s">
        <v>153</v>
      </c>
      <c r="J61" s="141" t="s">
        <v>115</v>
      </c>
      <c r="K61" s="82" t="s">
        <v>1318</v>
      </c>
      <c r="L61" s="82" t="s">
        <v>1214</v>
      </c>
      <c r="M61" s="82" t="s">
        <v>1179</v>
      </c>
      <c r="N61" s="82" t="s">
        <v>110</v>
      </c>
      <c r="O61" s="108" t="s">
        <v>110</v>
      </c>
    </row>
    <row r="62" spans="1:15" ht="15" customHeight="1">
      <c r="A62" s="178" t="s">
        <v>40</v>
      </c>
      <c r="B62" s="80" t="s">
        <v>272</v>
      </c>
      <c r="C62" s="138">
        <f>IF(B62="Да, разработан",1,0)</f>
        <v>1</v>
      </c>
      <c r="D62" s="200"/>
      <c r="E62" s="200"/>
      <c r="F62" s="139">
        <f>C62*(1-D62-E62)</f>
        <v>1</v>
      </c>
      <c r="G62" s="82" t="s">
        <v>171</v>
      </c>
      <c r="H62" s="82" t="s">
        <v>116</v>
      </c>
      <c r="I62" s="82" t="s">
        <v>153</v>
      </c>
      <c r="J62" s="152">
        <v>45239</v>
      </c>
      <c r="K62" s="82" t="s">
        <v>1317</v>
      </c>
      <c r="L62" s="81" t="s">
        <v>254</v>
      </c>
      <c r="M62" s="82" t="s">
        <v>1215</v>
      </c>
      <c r="N62" s="82" t="s">
        <v>110</v>
      </c>
    </row>
    <row r="63" spans="1:15" ht="15" customHeight="1">
      <c r="A63" s="178" t="s">
        <v>705</v>
      </c>
      <c r="B63" s="80" t="s">
        <v>365</v>
      </c>
      <c r="C63" s="138">
        <f>IF(B63="Да, разработан",1,0)</f>
        <v>0</v>
      </c>
      <c r="D63" s="200"/>
      <c r="E63" s="200"/>
      <c r="F63" s="139">
        <f>C63*(1-D63-E63)</f>
        <v>0</v>
      </c>
      <c r="G63" s="81" t="s">
        <v>151</v>
      </c>
      <c r="H63" s="82" t="s">
        <v>110</v>
      </c>
      <c r="I63" s="82" t="s">
        <v>110</v>
      </c>
      <c r="J63" s="152" t="s">
        <v>110</v>
      </c>
      <c r="K63" s="82" t="s">
        <v>1317</v>
      </c>
      <c r="L63" s="81" t="s">
        <v>492</v>
      </c>
      <c r="M63" s="82" t="s">
        <v>110</v>
      </c>
      <c r="N63" s="82" t="s">
        <v>1540</v>
      </c>
      <c r="O63" s="108" t="s">
        <v>110</v>
      </c>
    </row>
    <row r="64" spans="1:15" ht="15" customHeight="1">
      <c r="A64" s="81" t="s">
        <v>41</v>
      </c>
      <c r="B64" s="80" t="s">
        <v>365</v>
      </c>
      <c r="C64" s="138">
        <f>IF(B64="Да, разработан",1,0)</f>
        <v>0</v>
      </c>
      <c r="D64" s="200"/>
      <c r="E64" s="200"/>
      <c r="F64" s="139">
        <f>C64*(1-D64-E64)</f>
        <v>0</v>
      </c>
      <c r="G64" s="81" t="s">
        <v>151</v>
      </c>
      <c r="H64" s="82" t="s">
        <v>110</v>
      </c>
      <c r="I64" s="82" t="s">
        <v>110</v>
      </c>
      <c r="J64" s="152" t="s">
        <v>110</v>
      </c>
      <c r="K64" s="80" t="s">
        <v>173</v>
      </c>
      <c r="L64" s="81" t="s">
        <v>1102</v>
      </c>
      <c r="M64" s="82" t="s">
        <v>110</v>
      </c>
      <c r="N64" s="82" t="s">
        <v>1540</v>
      </c>
      <c r="O64" s="108" t="s">
        <v>110</v>
      </c>
    </row>
    <row r="65" spans="1:30" ht="15" customHeight="1">
      <c r="A65" s="82" t="s">
        <v>110</v>
      </c>
      <c r="B65" s="82" t="s">
        <v>110</v>
      </c>
      <c r="C65" s="138" t="s">
        <v>110</v>
      </c>
      <c r="D65" s="87"/>
      <c r="E65" s="87"/>
      <c r="F65" s="139" t="s">
        <v>110</v>
      </c>
      <c r="G65" s="81" t="s">
        <v>151</v>
      </c>
      <c r="H65" s="82" t="s">
        <v>110</v>
      </c>
      <c r="I65" s="82" t="s">
        <v>110</v>
      </c>
      <c r="J65" s="152" t="s">
        <v>110</v>
      </c>
      <c r="K65" s="80" t="s">
        <v>173</v>
      </c>
      <c r="L65" s="81" t="s">
        <v>1103</v>
      </c>
      <c r="M65" s="82" t="s">
        <v>110</v>
      </c>
      <c r="N65" s="82" t="s">
        <v>1540</v>
      </c>
      <c r="O65" s="108" t="s">
        <v>110</v>
      </c>
    </row>
    <row r="66" spans="1:30" ht="15" customHeight="1">
      <c r="A66" s="82" t="s">
        <v>110</v>
      </c>
      <c r="B66" s="82" t="s">
        <v>110</v>
      </c>
      <c r="C66" s="138" t="s">
        <v>110</v>
      </c>
      <c r="D66" s="87"/>
      <c r="E66" s="87"/>
      <c r="F66" s="139" t="s">
        <v>110</v>
      </c>
      <c r="G66" s="81" t="s">
        <v>151</v>
      </c>
      <c r="H66" s="82" t="s">
        <v>110</v>
      </c>
      <c r="I66" s="82" t="s">
        <v>110</v>
      </c>
      <c r="J66" s="152" t="s">
        <v>110</v>
      </c>
      <c r="K66" s="82" t="s">
        <v>1317</v>
      </c>
      <c r="L66" s="81" t="s">
        <v>389</v>
      </c>
      <c r="M66" s="82" t="s">
        <v>110</v>
      </c>
      <c r="N66" s="82" t="s">
        <v>1540</v>
      </c>
      <c r="O66" s="108" t="s">
        <v>110</v>
      </c>
    </row>
    <row r="67" spans="1:30" ht="15" customHeight="1">
      <c r="A67" s="166" t="s">
        <v>42</v>
      </c>
      <c r="B67" s="80" t="s">
        <v>272</v>
      </c>
      <c r="C67" s="138">
        <f>IF(B67="Да, разработан",1,0)</f>
        <v>1</v>
      </c>
      <c r="D67" s="200"/>
      <c r="E67" s="200"/>
      <c r="F67" s="139">
        <f>C67*(1-D67-E67)</f>
        <v>1</v>
      </c>
      <c r="G67" s="81" t="s">
        <v>171</v>
      </c>
      <c r="H67" s="82" t="s">
        <v>122</v>
      </c>
      <c r="I67" s="80" t="s">
        <v>153</v>
      </c>
      <c r="J67" s="141" t="s">
        <v>115</v>
      </c>
      <c r="K67" s="80" t="s">
        <v>173</v>
      </c>
      <c r="L67" s="81" t="s">
        <v>1043</v>
      </c>
      <c r="M67" s="82" t="s">
        <v>110</v>
      </c>
      <c r="N67" s="82" t="s">
        <v>110</v>
      </c>
    </row>
    <row r="68" spans="1:30" ht="15" customHeight="1">
      <c r="A68" s="150" t="s">
        <v>43</v>
      </c>
      <c r="B68" s="180"/>
      <c r="C68" s="156"/>
      <c r="D68" s="163"/>
      <c r="E68" s="163"/>
      <c r="F68" s="148"/>
      <c r="G68" s="175"/>
      <c r="H68" s="180"/>
      <c r="I68" s="180"/>
      <c r="J68" s="202"/>
      <c r="K68" s="180"/>
      <c r="L68" s="180"/>
      <c r="M68" s="159"/>
      <c r="N68" s="159"/>
    </row>
    <row r="69" spans="1:30" ht="15" customHeight="1">
      <c r="A69" s="178" t="s">
        <v>44</v>
      </c>
      <c r="B69" s="82" t="s">
        <v>272</v>
      </c>
      <c r="C69" s="138">
        <f t="shared" ref="C69:C75" si="6">IF(B69="Да, разработан",1,0)</f>
        <v>1</v>
      </c>
      <c r="D69" s="200"/>
      <c r="E69" s="200"/>
      <c r="F69" s="139">
        <f t="shared" ref="F69:F75" si="7">C69*(1-D69-E69)</f>
        <v>1</v>
      </c>
      <c r="G69" s="81" t="s">
        <v>171</v>
      </c>
      <c r="H69" s="82" t="s">
        <v>116</v>
      </c>
      <c r="I69" s="82" t="s">
        <v>153</v>
      </c>
      <c r="J69" s="152">
        <v>45231</v>
      </c>
      <c r="K69" s="82" t="s">
        <v>1317</v>
      </c>
      <c r="L69" s="82" t="s">
        <v>1104</v>
      </c>
      <c r="M69" s="161" t="s">
        <v>1105</v>
      </c>
      <c r="N69" s="82" t="s">
        <v>110</v>
      </c>
    </row>
    <row r="70" spans="1:30" ht="15" customHeight="1">
      <c r="A70" s="178" t="s">
        <v>706</v>
      </c>
      <c r="B70" s="80" t="s">
        <v>272</v>
      </c>
      <c r="C70" s="138">
        <f t="shared" si="6"/>
        <v>1</v>
      </c>
      <c r="D70" s="200"/>
      <c r="E70" s="200"/>
      <c r="F70" s="139">
        <f t="shared" si="7"/>
        <v>1</v>
      </c>
      <c r="G70" s="81" t="s">
        <v>171</v>
      </c>
      <c r="H70" s="82" t="s">
        <v>116</v>
      </c>
      <c r="I70" s="80" t="s">
        <v>153</v>
      </c>
      <c r="J70" s="141" t="s">
        <v>115</v>
      </c>
      <c r="K70" s="82" t="s">
        <v>1318</v>
      </c>
      <c r="L70" s="81" t="s">
        <v>486</v>
      </c>
      <c r="M70" s="82" t="s">
        <v>1130</v>
      </c>
      <c r="N70" s="82" t="s">
        <v>110</v>
      </c>
    </row>
    <row r="71" spans="1:30" ht="15" customHeight="1">
      <c r="A71" s="178" t="s">
        <v>45</v>
      </c>
      <c r="B71" s="80" t="s">
        <v>272</v>
      </c>
      <c r="C71" s="138">
        <f t="shared" si="6"/>
        <v>1</v>
      </c>
      <c r="D71" s="200"/>
      <c r="E71" s="200"/>
      <c r="F71" s="139">
        <f t="shared" si="7"/>
        <v>1</v>
      </c>
      <c r="G71" s="81" t="s">
        <v>171</v>
      </c>
      <c r="H71" s="82" t="s">
        <v>116</v>
      </c>
      <c r="I71" s="80" t="s">
        <v>153</v>
      </c>
      <c r="J71" s="152" t="s">
        <v>115</v>
      </c>
      <c r="K71" s="82" t="s">
        <v>1317</v>
      </c>
      <c r="L71" s="81" t="s">
        <v>334</v>
      </c>
      <c r="M71" s="82" t="s">
        <v>110</v>
      </c>
      <c r="N71" s="82" t="s">
        <v>110</v>
      </c>
      <c r="O71" s="108" t="s">
        <v>110</v>
      </c>
    </row>
    <row r="72" spans="1:30" ht="15" customHeight="1">
      <c r="A72" s="178" t="s">
        <v>46</v>
      </c>
      <c r="B72" s="80" t="s">
        <v>272</v>
      </c>
      <c r="C72" s="138">
        <f t="shared" si="6"/>
        <v>1</v>
      </c>
      <c r="D72" s="200">
        <v>0.5</v>
      </c>
      <c r="E72" s="200"/>
      <c r="F72" s="139">
        <f t="shared" si="7"/>
        <v>0.5</v>
      </c>
      <c r="G72" s="81" t="s">
        <v>171</v>
      </c>
      <c r="H72" s="82" t="s">
        <v>122</v>
      </c>
      <c r="I72" s="80" t="s">
        <v>153</v>
      </c>
      <c r="J72" s="152" t="s">
        <v>115</v>
      </c>
      <c r="K72" s="82" t="s">
        <v>1317</v>
      </c>
      <c r="L72" s="81" t="s">
        <v>1216</v>
      </c>
      <c r="M72" s="82" t="s">
        <v>110</v>
      </c>
      <c r="N72" s="82" t="s">
        <v>1539</v>
      </c>
      <c r="O72" s="108" t="s">
        <v>110</v>
      </c>
    </row>
    <row r="73" spans="1:30" ht="15" customHeight="1">
      <c r="A73" s="178" t="s">
        <v>47</v>
      </c>
      <c r="B73" s="80" t="s">
        <v>272</v>
      </c>
      <c r="C73" s="138">
        <f t="shared" si="6"/>
        <v>1</v>
      </c>
      <c r="D73" s="200">
        <v>0.5</v>
      </c>
      <c r="E73" s="200"/>
      <c r="F73" s="139">
        <f t="shared" si="7"/>
        <v>0.5</v>
      </c>
      <c r="G73" s="81" t="s">
        <v>171</v>
      </c>
      <c r="H73" s="82" t="s">
        <v>116</v>
      </c>
      <c r="I73" s="80" t="s">
        <v>153</v>
      </c>
      <c r="J73" s="152" t="s">
        <v>115</v>
      </c>
      <c r="K73" s="82" t="s">
        <v>1317</v>
      </c>
      <c r="L73" s="81" t="s">
        <v>1642</v>
      </c>
      <c r="M73" s="80" t="s">
        <v>1180</v>
      </c>
      <c r="N73" s="82" t="s">
        <v>1538</v>
      </c>
      <c r="O73" s="108" t="s">
        <v>110</v>
      </c>
    </row>
    <row r="74" spans="1:30" ht="15" customHeight="1">
      <c r="A74" s="178" t="s">
        <v>707</v>
      </c>
      <c r="B74" s="80" t="s">
        <v>272</v>
      </c>
      <c r="C74" s="138">
        <f t="shared" si="6"/>
        <v>1</v>
      </c>
      <c r="D74" s="200"/>
      <c r="E74" s="200"/>
      <c r="F74" s="139">
        <f t="shared" si="7"/>
        <v>1</v>
      </c>
      <c r="G74" s="81" t="s">
        <v>171</v>
      </c>
      <c r="H74" s="82" t="s">
        <v>122</v>
      </c>
      <c r="I74" s="80" t="s">
        <v>153</v>
      </c>
      <c r="J74" s="152" t="s">
        <v>115</v>
      </c>
      <c r="K74" s="80" t="s">
        <v>173</v>
      </c>
      <c r="L74" s="81" t="s">
        <v>1217</v>
      </c>
      <c r="M74" s="82" t="s">
        <v>110</v>
      </c>
      <c r="N74" s="82" t="s">
        <v>110</v>
      </c>
    </row>
    <row r="75" spans="1:30" ht="15" customHeight="1">
      <c r="A75" s="178" t="s">
        <v>48</v>
      </c>
      <c r="B75" s="80" t="s">
        <v>272</v>
      </c>
      <c r="C75" s="138">
        <f t="shared" si="6"/>
        <v>1</v>
      </c>
      <c r="D75" s="200"/>
      <c r="E75" s="200"/>
      <c r="F75" s="139">
        <f t="shared" si="7"/>
        <v>1</v>
      </c>
      <c r="G75" s="81" t="s">
        <v>171</v>
      </c>
      <c r="H75" s="82" t="s">
        <v>116</v>
      </c>
      <c r="I75" s="82" t="s">
        <v>1219</v>
      </c>
      <c r="J75" s="152">
        <v>45259</v>
      </c>
      <c r="K75" s="82" t="s">
        <v>1317</v>
      </c>
      <c r="L75" s="82" t="s">
        <v>1218</v>
      </c>
      <c r="M75" s="82" t="s">
        <v>110</v>
      </c>
      <c r="N75" s="82" t="s">
        <v>110</v>
      </c>
    </row>
    <row r="76" spans="1:30" ht="15" customHeight="1">
      <c r="A76" s="82" t="s">
        <v>110</v>
      </c>
      <c r="B76" s="82" t="s">
        <v>110</v>
      </c>
      <c r="C76" s="138" t="s">
        <v>110</v>
      </c>
      <c r="D76" s="87"/>
      <c r="E76" s="87"/>
      <c r="F76" s="139" t="s">
        <v>110</v>
      </c>
      <c r="G76" s="81" t="s">
        <v>171</v>
      </c>
      <c r="H76" s="82" t="s">
        <v>116</v>
      </c>
      <c r="I76" s="82" t="s">
        <v>1221</v>
      </c>
      <c r="J76" s="152">
        <v>45259</v>
      </c>
      <c r="K76" s="82" t="s">
        <v>1317</v>
      </c>
      <c r="L76" s="82" t="s">
        <v>1220</v>
      </c>
      <c r="M76" s="82" t="s">
        <v>110</v>
      </c>
      <c r="N76" s="82" t="s">
        <v>110</v>
      </c>
    </row>
    <row r="77" spans="1:30" ht="15" customHeight="1">
      <c r="A77" s="82" t="s">
        <v>110</v>
      </c>
      <c r="B77" s="82" t="s">
        <v>110</v>
      </c>
      <c r="C77" s="138" t="s">
        <v>110</v>
      </c>
      <c r="D77" s="87"/>
      <c r="E77" s="87"/>
      <c r="F77" s="139" t="s">
        <v>110</v>
      </c>
      <c r="G77" s="81" t="s">
        <v>171</v>
      </c>
      <c r="H77" s="82" t="s">
        <v>140</v>
      </c>
      <c r="I77" s="82" t="s">
        <v>1232</v>
      </c>
      <c r="J77" s="152" t="s">
        <v>115</v>
      </c>
      <c r="K77" s="80" t="s">
        <v>173</v>
      </c>
      <c r="L77" s="82" t="s">
        <v>1181</v>
      </c>
      <c r="M77" s="82" t="s">
        <v>1182</v>
      </c>
      <c r="N77" s="82" t="s">
        <v>110</v>
      </c>
      <c r="R77" s="246"/>
      <c r="S77" s="246"/>
      <c r="T77" s="246"/>
      <c r="U77" s="246"/>
      <c r="V77" s="247"/>
      <c r="W77" s="246"/>
      <c r="X77" s="246"/>
      <c r="Y77" s="246"/>
      <c r="Z77" s="246"/>
      <c r="AA77" s="246"/>
      <c r="AB77" s="246"/>
      <c r="AC77" s="246"/>
      <c r="AD77" s="246"/>
    </row>
    <row r="78" spans="1:30" ht="15" customHeight="1">
      <c r="A78" s="81" t="s">
        <v>49</v>
      </c>
      <c r="B78" s="80" t="s">
        <v>272</v>
      </c>
      <c r="C78" s="138">
        <f>IF(B78="Да, разработан",1,0)</f>
        <v>1</v>
      </c>
      <c r="D78" s="200"/>
      <c r="E78" s="200"/>
      <c r="F78" s="139">
        <f>C78*(1-D78-E78)</f>
        <v>1</v>
      </c>
      <c r="G78" s="81" t="s">
        <v>171</v>
      </c>
      <c r="H78" s="82" t="s">
        <v>116</v>
      </c>
      <c r="I78" s="80" t="s">
        <v>153</v>
      </c>
      <c r="J78" s="141">
        <v>45233</v>
      </c>
      <c r="K78" s="82" t="s">
        <v>1317</v>
      </c>
      <c r="L78" s="81" t="s">
        <v>279</v>
      </c>
      <c r="M78" s="86" t="s">
        <v>1183</v>
      </c>
      <c r="N78" s="82" t="s">
        <v>110</v>
      </c>
    </row>
    <row r="79" spans="1:30" ht="15" customHeight="1">
      <c r="A79" s="81" t="s">
        <v>50</v>
      </c>
      <c r="B79" s="80" t="s">
        <v>272</v>
      </c>
      <c r="C79" s="138">
        <f>IF(B79="Да, разработан",1,0)</f>
        <v>1</v>
      </c>
      <c r="D79" s="200"/>
      <c r="E79" s="200"/>
      <c r="F79" s="139">
        <f>C79*(1-D79-E79)</f>
        <v>1</v>
      </c>
      <c r="G79" s="81" t="s">
        <v>171</v>
      </c>
      <c r="H79" s="82" t="s">
        <v>116</v>
      </c>
      <c r="I79" s="80" t="s">
        <v>153</v>
      </c>
      <c r="J79" s="141" t="s">
        <v>115</v>
      </c>
      <c r="K79" s="80" t="s">
        <v>173</v>
      </c>
      <c r="L79" s="81" t="s">
        <v>164</v>
      </c>
      <c r="M79" s="81" t="s">
        <v>1184</v>
      </c>
      <c r="N79" s="82" t="s">
        <v>110</v>
      </c>
    </row>
    <row r="80" spans="1:30" ht="15" customHeight="1">
      <c r="A80" s="82" t="s">
        <v>110</v>
      </c>
      <c r="B80" s="82" t="s">
        <v>110</v>
      </c>
      <c r="C80" s="138" t="s">
        <v>110</v>
      </c>
      <c r="D80" s="87"/>
      <c r="E80" s="87"/>
      <c r="F80" s="139" t="s">
        <v>110</v>
      </c>
      <c r="G80" s="81" t="s">
        <v>171</v>
      </c>
      <c r="H80" s="82" t="s">
        <v>116</v>
      </c>
      <c r="I80" s="80" t="s">
        <v>153</v>
      </c>
      <c r="J80" s="141" t="s">
        <v>115</v>
      </c>
      <c r="K80" s="82" t="s">
        <v>1317</v>
      </c>
      <c r="L80" s="81" t="s">
        <v>130</v>
      </c>
      <c r="M80" s="81" t="s">
        <v>1185</v>
      </c>
      <c r="N80" s="82" t="s">
        <v>110</v>
      </c>
    </row>
    <row r="81" spans="1:15" ht="15" customHeight="1">
      <c r="A81" s="81" t="s">
        <v>51</v>
      </c>
      <c r="B81" s="80" t="s">
        <v>272</v>
      </c>
      <c r="C81" s="138">
        <f>IF(B81="Да, разработан",1,0)</f>
        <v>1</v>
      </c>
      <c r="D81" s="200"/>
      <c r="E81" s="200"/>
      <c r="F81" s="139">
        <f>C81*(1-D81-E81)</f>
        <v>1</v>
      </c>
      <c r="G81" s="81" t="s">
        <v>171</v>
      </c>
      <c r="H81" s="82" t="s">
        <v>466</v>
      </c>
      <c r="I81" s="80" t="s">
        <v>153</v>
      </c>
      <c r="J81" s="152">
        <v>45232</v>
      </c>
      <c r="K81" s="82" t="s">
        <v>1317</v>
      </c>
      <c r="L81" s="82" t="s">
        <v>1186</v>
      </c>
      <c r="M81" s="81" t="s">
        <v>1187</v>
      </c>
      <c r="N81" s="82" t="s">
        <v>110</v>
      </c>
    </row>
    <row r="82" spans="1:15" ht="15" customHeight="1">
      <c r="A82" s="81" t="s">
        <v>52</v>
      </c>
      <c r="B82" s="80" t="s">
        <v>365</v>
      </c>
      <c r="C82" s="138">
        <f>IF(B82="Да, разработан",1,0)</f>
        <v>0</v>
      </c>
      <c r="D82" s="200"/>
      <c r="E82" s="200"/>
      <c r="F82" s="139">
        <f>C82*(1-D82-E82)</f>
        <v>0</v>
      </c>
      <c r="G82" s="81" t="s">
        <v>151</v>
      </c>
      <c r="H82" s="82" t="s">
        <v>110</v>
      </c>
      <c r="I82" s="82" t="s">
        <v>110</v>
      </c>
      <c r="J82" s="152" t="s">
        <v>110</v>
      </c>
      <c r="K82" s="82" t="s">
        <v>1317</v>
      </c>
      <c r="L82" s="81" t="s">
        <v>337</v>
      </c>
      <c r="M82" s="82" t="s">
        <v>110</v>
      </c>
      <c r="N82" s="82" t="s">
        <v>1540</v>
      </c>
      <c r="O82" s="108" t="s">
        <v>110</v>
      </c>
    </row>
    <row r="83" spans="1:15" ht="15" customHeight="1">
      <c r="A83" s="166" t="s">
        <v>53</v>
      </c>
      <c r="B83" s="80" t="s">
        <v>272</v>
      </c>
      <c r="C83" s="138">
        <f>IF(B83="Да, разработан",1,0)</f>
        <v>1</v>
      </c>
      <c r="D83" s="200"/>
      <c r="E83" s="200"/>
      <c r="F83" s="139">
        <f>C83*(1-D83-E83)</f>
        <v>1</v>
      </c>
      <c r="G83" s="81" t="s">
        <v>171</v>
      </c>
      <c r="H83" s="82" t="s">
        <v>116</v>
      </c>
      <c r="I83" s="82" t="s">
        <v>116</v>
      </c>
      <c r="J83" s="152" t="s">
        <v>115</v>
      </c>
      <c r="K83" s="80" t="s">
        <v>173</v>
      </c>
      <c r="L83" s="257" t="s">
        <v>1648</v>
      </c>
      <c r="M83" s="82" t="s">
        <v>110</v>
      </c>
      <c r="N83" s="82" t="s">
        <v>110</v>
      </c>
      <c r="O83" s="108" t="s">
        <v>110</v>
      </c>
    </row>
    <row r="84" spans="1:15" ht="15" customHeight="1">
      <c r="A84" s="166" t="s">
        <v>54</v>
      </c>
      <c r="B84" s="80" t="s">
        <v>272</v>
      </c>
      <c r="C84" s="138">
        <f>IF(B84="Да, разработан",1,0)</f>
        <v>1</v>
      </c>
      <c r="D84" s="200"/>
      <c r="E84" s="200"/>
      <c r="F84" s="139">
        <f>C84*(1-D84-E84)</f>
        <v>1</v>
      </c>
      <c r="G84" s="81" t="s">
        <v>171</v>
      </c>
      <c r="H84" s="82" t="s">
        <v>116</v>
      </c>
      <c r="I84" s="82" t="s">
        <v>153</v>
      </c>
      <c r="J84" s="152">
        <v>45210</v>
      </c>
      <c r="K84" s="80" t="s">
        <v>173</v>
      </c>
      <c r="L84" s="82" t="s">
        <v>1023</v>
      </c>
      <c r="M84" s="82" t="s">
        <v>110</v>
      </c>
      <c r="N84" s="82" t="s">
        <v>110</v>
      </c>
    </row>
    <row r="85" spans="1:15" ht="15" customHeight="1">
      <c r="A85" s="81" t="s">
        <v>55</v>
      </c>
      <c r="B85" s="80" t="s">
        <v>272</v>
      </c>
      <c r="C85" s="138">
        <f>IF(B85="Да, разработан",1,0)</f>
        <v>1</v>
      </c>
      <c r="D85" s="200"/>
      <c r="E85" s="200"/>
      <c r="F85" s="139">
        <f>C85*(1-D85-E85)</f>
        <v>1</v>
      </c>
      <c r="G85" s="81" t="s">
        <v>171</v>
      </c>
      <c r="H85" s="82" t="s">
        <v>114</v>
      </c>
      <c r="I85" s="80" t="s">
        <v>153</v>
      </c>
      <c r="J85" s="141" t="s">
        <v>115</v>
      </c>
      <c r="K85" s="80" t="s">
        <v>173</v>
      </c>
      <c r="L85" s="82" t="s">
        <v>1188</v>
      </c>
      <c r="M85" s="81" t="s">
        <v>1189</v>
      </c>
      <c r="N85" s="82" t="s">
        <v>110</v>
      </c>
    </row>
    <row r="86" spans="1:15" ht="15" customHeight="1">
      <c r="A86" s="81" t="s">
        <v>110</v>
      </c>
      <c r="B86" s="82" t="s">
        <v>110</v>
      </c>
      <c r="C86" s="138" t="s">
        <v>110</v>
      </c>
      <c r="D86" s="200"/>
      <c r="E86" s="200"/>
      <c r="F86" s="139" t="s">
        <v>110</v>
      </c>
      <c r="G86" s="81" t="s">
        <v>506</v>
      </c>
      <c r="H86" s="82" t="s">
        <v>140</v>
      </c>
      <c r="I86" s="80" t="s">
        <v>166</v>
      </c>
      <c r="J86" s="141" t="s">
        <v>1412</v>
      </c>
      <c r="K86" s="80" t="s">
        <v>173</v>
      </c>
      <c r="L86" s="82" t="s">
        <v>167</v>
      </c>
      <c r="M86" s="81" t="s">
        <v>1413</v>
      </c>
      <c r="N86" s="82" t="s">
        <v>1565</v>
      </c>
      <c r="O86" s="108" t="s">
        <v>110</v>
      </c>
    </row>
    <row r="87" spans="1:15" ht="15" customHeight="1">
      <c r="A87" s="150" t="s">
        <v>56</v>
      </c>
      <c r="B87" s="180"/>
      <c r="C87" s="156"/>
      <c r="D87" s="163"/>
      <c r="E87" s="163"/>
      <c r="F87" s="148"/>
      <c r="G87" s="175"/>
      <c r="H87" s="180"/>
      <c r="I87" s="180"/>
      <c r="J87" s="202"/>
      <c r="K87" s="180"/>
      <c r="L87" s="180"/>
      <c r="M87" s="159"/>
      <c r="N87" s="159"/>
    </row>
    <row r="88" spans="1:15" ht="15" customHeight="1">
      <c r="A88" s="81" t="s">
        <v>57</v>
      </c>
      <c r="B88" s="80" t="s">
        <v>272</v>
      </c>
      <c r="C88" s="138">
        <f>IF(B88="Да, разработан",1,0)</f>
        <v>1</v>
      </c>
      <c r="D88" s="200"/>
      <c r="E88" s="200"/>
      <c r="F88" s="139">
        <f>C88*(1-D88-E88)</f>
        <v>1</v>
      </c>
      <c r="G88" s="81" t="s">
        <v>171</v>
      </c>
      <c r="H88" s="82" t="s">
        <v>116</v>
      </c>
      <c r="I88" s="80" t="s">
        <v>153</v>
      </c>
      <c r="J88" s="141" t="s">
        <v>115</v>
      </c>
      <c r="K88" s="82" t="s">
        <v>1317</v>
      </c>
      <c r="L88" s="81" t="s">
        <v>132</v>
      </c>
      <c r="M88" s="81" t="s">
        <v>1190</v>
      </c>
      <c r="N88" s="82" t="s">
        <v>110</v>
      </c>
    </row>
    <row r="89" spans="1:15" ht="15" customHeight="1">
      <c r="A89" s="81" t="s">
        <v>58</v>
      </c>
      <c r="B89" s="80" t="s">
        <v>272</v>
      </c>
      <c r="C89" s="138">
        <f>IF(B89="Да, разработан",1,0)</f>
        <v>1</v>
      </c>
      <c r="D89" s="200"/>
      <c r="E89" s="200"/>
      <c r="F89" s="139">
        <f>C89*(1-D89-E89)</f>
        <v>1</v>
      </c>
      <c r="G89" s="201" t="s">
        <v>171</v>
      </c>
      <c r="H89" s="82" t="s">
        <v>116</v>
      </c>
      <c r="I89" s="80" t="s">
        <v>153</v>
      </c>
      <c r="J89" s="152">
        <v>45240</v>
      </c>
      <c r="K89" s="82" t="s">
        <v>1317</v>
      </c>
      <c r="L89" s="81" t="s">
        <v>133</v>
      </c>
      <c r="M89" s="82" t="s">
        <v>1191</v>
      </c>
      <c r="N89" s="82" t="s">
        <v>110</v>
      </c>
    </row>
    <row r="90" spans="1:15" ht="15" customHeight="1">
      <c r="A90" s="81" t="s">
        <v>59</v>
      </c>
      <c r="B90" s="82" t="s">
        <v>272</v>
      </c>
      <c r="C90" s="138">
        <f>IF(B90="Да, разработан",1,0)</f>
        <v>1</v>
      </c>
      <c r="D90" s="200"/>
      <c r="E90" s="200"/>
      <c r="F90" s="139">
        <f>C90*(1-D90-E90)</f>
        <v>1</v>
      </c>
      <c r="G90" s="81" t="s">
        <v>171</v>
      </c>
      <c r="H90" s="82" t="s">
        <v>114</v>
      </c>
      <c r="I90" s="82" t="s">
        <v>153</v>
      </c>
      <c r="J90" s="152">
        <v>45231</v>
      </c>
      <c r="K90" s="82" t="s">
        <v>1318</v>
      </c>
      <c r="L90" s="81" t="s">
        <v>1192</v>
      </c>
      <c r="M90" s="82" t="s">
        <v>110</v>
      </c>
      <c r="N90" s="82" t="s">
        <v>110</v>
      </c>
    </row>
    <row r="91" spans="1:15" ht="15" customHeight="1">
      <c r="A91" s="166" t="s">
        <v>60</v>
      </c>
      <c r="B91" s="80" t="s">
        <v>272</v>
      </c>
      <c r="C91" s="138">
        <f>IF(B91="Да, разработан",1,0)</f>
        <v>1</v>
      </c>
      <c r="D91" s="200"/>
      <c r="E91" s="200"/>
      <c r="F91" s="139">
        <f>C91*(1-D91-E91)</f>
        <v>1</v>
      </c>
      <c r="G91" s="81" t="s">
        <v>171</v>
      </c>
      <c r="H91" s="82" t="s">
        <v>114</v>
      </c>
      <c r="I91" s="80" t="s">
        <v>153</v>
      </c>
      <c r="J91" s="141" t="s">
        <v>115</v>
      </c>
      <c r="K91" s="82" t="s">
        <v>1317</v>
      </c>
      <c r="L91" s="82" t="s">
        <v>597</v>
      </c>
      <c r="M91" s="82" t="s">
        <v>1193</v>
      </c>
      <c r="N91" s="82" t="s">
        <v>110</v>
      </c>
    </row>
    <row r="92" spans="1:15" ht="15" customHeight="1">
      <c r="A92" s="82" t="s">
        <v>110</v>
      </c>
      <c r="B92" s="82" t="s">
        <v>110</v>
      </c>
      <c r="C92" s="138" t="s">
        <v>110</v>
      </c>
      <c r="D92" s="87"/>
      <c r="E92" s="87"/>
      <c r="F92" s="139" t="s">
        <v>110</v>
      </c>
      <c r="G92" s="81" t="s">
        <v>171</v>
      </c>
      <c r="H92" s="82" t="s">
        <v>114</v>
      </c>
      <c r="I92" s="80" t="s">
        <v>153</v>
      </c>
      <c r="J92" s="152">
        <v>45245</v>
      </c>
      <c r="K92" s="80" t="s">
        <v>173</v>
      </c>
      <c r="L92" s="81" t="s">
        <v>493</v>
      </c>
      <c r="M92" s="82" t="s">
        <v>1194</v>
      </c>
      <c r="N92" s="82" t="s">
        <v>110</v>
      </c>
    </row>
    <row r="93" spans="1:15" ht="15" customHeight="1">
      <c r="A93" s="178" t="s">
        <v>709</v>
      </c>
      <c r="B93" s="80" t="s">
        <v>272</v>
      </c>
      <c r="C93" s="138">
        <f>IF(B93="Да, разработан",1,0)</f>
        <v>1</v>
      </c>
      <c r="D93" s="200"/>
      <c r="E93" s="200"/>
      <c r="F93" s="139">
        <f>C93*(1-D93-E93)</f>
        <v>1</v>
      </c>
      <c r="G93" s="81" t="s">
        <v>171</v>
      </c>
      <c r="H93" s="82" t="s">
        <v>116</v>
      </c>
      <c r="I93" s="80" t="s">
        <v>153</v>
      </c>
      <c r="J93" s="152">
        <v>45223</v>
      </c>
      <c r="K93" s="82" t="s">
        <v>1317</v>
      </c>
      <c r="L93" s="82" t="s">
        <v>1195</v>
      </c>
      <c r="M93" s="161" t="s">
        <v>1196</v>
      </c>
      <c r="N93" s="82" t="s">
        <v>110</v>
      </c>
    </row>
    <row r="94" spans="1:15" ht="15" customHeight="1">
      <c r="A94" s="178" t="s">
        <v>61</v>
      </c>
      <c r="B94" s="80" t="s">
        <v>272</v>
      </c>
      <c r="C94" s="138">
        <f>IF(B94="Да, разработан",1,0)</f>
        <v>1</v>
      </c>
      <c r="D94" s="200"/>
      <c r="E94" s="200"/>
      <c r="F94" s="139">
        <f>C94*(1-D94-E94)</f>
        <v>1</v>
      </c>
      <c r="G94" s="81" t="s">
        <v>171</v>
      </c>
      <c r="H94" s="81" t="s">
        <v>250</v>
      </c>
      <c r="I94" s="80" t="s">
        <v>153</v>
      </c>
      <c r="J94" s="152" t="s">
        <v>1414</v>
      </c>
      <c r="K94" s="82" t="s">
        <v>1317</v>
      </c>
      <c r="L94" s="81" t="s">
        <v>1222</v>
      </c>
      <c r="M94" s="82" t="s">
        <v>1223</v>
      </c>
      <c r="N94" s="82" t="s">
        <v>110</v>
      </c>
    </row>
    <row r="95" spans="1:15" ht="15" customHeight="1">
      <c r="A95" s="150" t="s">
        <v>62</v>
      </c>
      <c r="B95" s="180"/>
      <c r="C95" s="156"/>
      <c r="D95" s="163"/>
      <c r="E95" s="163"/>
      <c r="F95" s="148"/>
      <c r="G95" s="175"/>
      <c r="H95" s="180"/>
      <c r="I95" s="180"/>
      <c r="J95" s="202"/>
      <c r="K95" s="180"/>
      <c r="L95" s="180"/>
      <c r="M95" s="159"/>
      <c r="N95" s="159"/>
    </row>
    <row r="96" spans="1:15" ht="15" customHeight="1">
      <c r="A96" s="166" t="s">
        <v>63</v>
      </c>
      <c r="B96" s="80" t="s">
        <v>272</v>
      </c>
      <c r="C96" s="138">
        <f t="shared" ref="C96:C103" si="8">IF(B96="Да, разработан",1,0)</f>
        <v>1</v>
      </c>
      <c r="D96" s="200"/>
      <c r="E96" s="200"/>
      <c r="F96" s="139">
        <f t="shared" ref="F96:F103" si="9">C96*(1-D96-E96)</f>
        <v>1</v>
      </c>
      <c r="G96" s="81" t="s">
        <v>171</v>
      </c>
      <c r="H96" s="82" t="s">
        <v>116</v>
      </c>
      <c r="I96" s="80" t="s">
        <v>153</v>
      </c>
      <c r="J96" s="141" t="s">
        <v>115</v>
      </c>
      <c r="K96" s="82" t="s">
        <v>1317</v>
      </c>
      <c r="L96" s="82" t="s">
        <v>1197</v>
      </c>
      <c r="M96" s="85" t="s">
        <v>1198</v>
      </c>
      <c r="N96" s="82" t="s">
        <v>110</v>
      </c>
    </row>
    <row r="97" spans="1:15" s="48" customFormat="1" ht="15" customHeight="1">
      <c r="A97" s="81" t="s">
        <v>65</v>
      </c>
      <c r="B97" s="82" t="s">
        <v>272</v>
      </c>
      <c r="C97" s="138">
        <f t="shared" si="8"/>
        <v>1</v>
      </c>
      <c r="D97" s="200"/>
      <c r="E97" s="200"/>
      <c r="F97" s="139">
        <f t="shared" si="9"/>
        <v>1</v>
      </c>
      <c r="G97" s="81" t="s">
        <v>171</v>
      </c>
      <c r="H97" s="82" t="s">
        <v>116</v>
      </c>
      <c r="I97" s="82" t="s">
        <v>153</v>
      </c>
      <c r="J97" s="152" t="s">
        <v>115</v>
      </c>
      <c r="K97" s="82" t="s">
        <v>1317</v>
      </c>
      <c r="L97" s="81" t="s">
        <v>1199</v>
      </c>
      <c r="M97" s="82" t="s">
        <v>1224</v>
      </c>
      <c r="N97" s="82" t="s">
        <v>110</v>
      </c>
      <c r="O97" s="108"/>
    </row>
    <row r="98" spans="1:15" ht="15" customHeight="1">
      <c r="A98" s="81" t="s">
        <v>66</v>
      </c>
      <c r="B98" s="80" t="s">
        <v>272</v>
      </c>
      <c r="C98" s="138">
        <f t="shared" si="8"/>
        <v>1</v>
      </c>
      <c r="D98" s="200"/>
      <c r="E98" s="200"/>
      <c r="F98" s="139">
        <f t="shared" si="9"/>
        <v>1</v>
      </c>
      <c r="G98" s="81" t="s">
        <v>171</v>
      </c>
      <c r="H98" s="82" t="s">
        <v>116</v>
      </c>
      <c r="I98" s="80" t="s">
        <v>153</v>
      </c>
      <c r="J98" s="152" t="s">
        <v>115</v>
      </c>
      <c r="K98" s="82" t="s">
        <v>1318</v>
      </c>
      <c r="L98" s="81" t="s">
        <v>1225</v>
      </c>
      <c r="M98" s="82" t="s">
        <v>1226</v>
      </c>
      <c r="N98" s="82" t="s">
        <v>110</v>
      </c>
    </row>
    <row r="99" spans="1:15" ht="15" customHeight="1">
      <c r="A99" s="81" t="s">
        <v>67</v>
      </c>
      <c r="B99" s="80" t="s">
        <v>272</v>
      </c>
      <c r="C99" s="138">
        <f t="shared" si="8"/>
        <v>1</v>
      </c>
      <c r="D99" s="200">
        <v>0.5</v>
      </c>
      <c r="E99" s="200"/>
      <c r="F99" s="139">
        <f t="shared" si="9"/>
        <v>0.5</v>
      </c>
      <c r="G99" s="81" t="s">
        <v>171</v>
      </c>
      <c r="H99" s="82" t="s">
        <v>116</v>
      </c>
      <c r="I99" s="80" t="s">
        <v>153</v>
      </c>
      <c r="J99" s="152" t="s">
        <v>115</v>
      </c>
      <c r="K99" s="82" t="s">
        <v>1317</v>
      </c>
      <c r="L99" s="80" t="s">
        <v>1011</v>
      </c>
      <c r="M99" s="82" t="s">
        <v>1227</v>
      </c>
      <c r="N99" s="82" t="s">
        <v>1541</v>
      </c>
      <c r="O99" s="108" t="s">
        <v>110</v>
      </c>
    </row>
    <row r="100" spans="1:15" ht="15" customHeight="1">
      <c r="A100" s="81" t="s">
        <v>69</v>
      </c>
      <c r="B100" s="80" t="s">
        <v>272</v>
      </c>
      <c r="C100" s="138">
        <f t="shared" si="8"/>
        <v>1</v>
      </c>
      <c r="D100" s="200"/>
      <c r="E100" s="200"/>
      <c r="F100" s="139">
        <f t="shared" si="9"/>
        <v>1</v>
      </c>
      <c r="G100" s="81" t="s">
        <v>171</v>
      </c>
      <c r="H100" s="82" t="s">
        <v>116</v>
      </c>
      <c r="I100" s="82" t="s">
        <v>1201</v>
      </c>
      <c r="J100" s="141" t="s">
        <v>115</v>
      </c>
      <c r="K100" s="82" t="s">
        <v>1317</v>
      </c>
      <c r="L100" s="81" t="s">
        <v>134</v>
      </c>
      <c r="M100" s="82" t="s">
        <v>1200</v>
      </c>
      <c r="N100" s="82" t="s">
        <v>110</v>
      </c>
    </row>
    <row r="101" spans="1:15" ht="15" customHeight="1">
      <c r="A101" s="81" t="s">
        <v>70</v>
      </c>
      <c r="B101" s="82" t="s">
        <v>272</v>
      </c>
      <c r="C101" s="138">
        <f t="shared" si="8"/>
        <v>1</v>
      </c>
      <c r="D101" s="200"/>
      <c r="E101" s="200"/>
      <c r="F101" s="139">
        <f t="shared" si="9"/>
        <v>1</v>
      </c>
      <c r="G101" s="81" t="s">
        <v>171</v>
      </c>
      <c r="H101" s="82" t="s">
        <v>467</v>
      </c>
      <c r="I101" s="82" t="s">
        <v>1293</v>
      </c>
      <c r="J101" s="152">
        <v>45230</v>
      </c>
      <c r="K101" s="80" t="s">
        <v>173</v>
      </c>
      <c r="L101" s="82" t="s">
        <v>422</v>
      </c>
      <c r="M101" s="81" t="s">
        <v>1237</v>
      </c>
      <c r="N101" s="82" t="s">
        <v>110</v>
      </c>
    </row>
    <row r="102" spans="1:15" ht="15" customHeight="1">
      <c r="A102" s="178" t="s">
        <v>710</v>
      </c>
      <c r="B102" s="80" t="s">
        <v>272</v>
      </c>
      <c r="C102" s="138">
        <f t="shared" si="8"/>
        <v>1</v>
      </c>
      <c r="D102" s="200"/>
      <c r="E102" s="200"/>
      <c r="F102" s="139">
        <f t="shared" si="9"/>
        <v>1</v>
      </c>
      <c r="G102" s="81" t="s">
        <v>171</v>
      </c>
      <c r="H102" s="82" t="s">
        <v>467</v>
      </c>
      <c r="I102" s="82" t="s">
        <v>153</v>
      </c>
      <c r="J102" s="152">
        <v>45230</v>
      </c>
      <c r="K102" s="82" t="s">
        <v>1317</v>
      </c>
      <c r="L102" s="82" t="s">
        <v>135</v>
      </c>
      <c r="M102" s="82" t="s">
        <v>1202</v>
      </c>
      <c r="N102" s="82" t="s">
        <v>110</v>
      </c>
    </row>
    <row r="103" spans="1:15" ht="15" customHeight="1">
      <c r="A103" s="81" t="s">
        <v>71</v>
      </c>
      <c r="B103" s="80" t="s">
        <v>272</v>
      </c>
      <c r="C103" s="138">
        <f t="shared" si="8"/>
        <v>1</v>
      </c>
      <c r="D103" s="200"/>
      <c r="E103" s="200"/>
      <c r="F103" s="139">
        <f t="shared" si="9"/>
        <v>1</v>
      </c>
      <c r="G103" s="81" t="s">
        <v>171</v>
      </c>
      <c r="H103" s="82" t="s">
        <v>116</v>
      </c>
      <c r="I103" s="80" t="s">
        <v>153</v>
      </c>
      <c r="J103" s="152">
        <v>45230</v>
      </c>
      <c r="K103" s="82" t="s">
        <v>1317</v>
      </c>
      <c r="L103" s="82" t="s">
        <v>385</v>
      </c>
      <c r="M103" s="82" t="s">
        <v>110</v>
      </c>
      <c r="N103" s="82" t="s">
        <v>110</v>
      </c>
    </row>
    <row r="104" spans="1:15" ht="15" customHeight="1">
      <c r="A104" s="82" t="s">
        <v>110</v>
      </c>
      <c r="B104" s="82" t="s">
        <v>110</v>
      </c>
      <c r="C104" s="138" t="s">
        <v>110</v>
      </c>
      <c r="D104" s="87"/>
      <c r="E104" s="87"/>
      <c r="F104" s="139" t="s">
        <v>110</v>
      </c>
      <c r="G104" s="81" t="s">
        <v>171</v>
      </c>
      <c r="H104" s="82" t="s">
        <v>116</v>
      </c>
      <c r="I104" s="80" t="s">
        <v>153</v>
      </c>
      <c r="J104" s="141">
        <v>45238</v>
      </c>
      <c r="K104" s="80" t="s">
        <v>173</v>
      </c>
      <c r="L104" s="82" t="s">
        <v>1203</v>
      </c>
      <c r="M104" s="82" t="s">
        <v>110</v>
      </c>
      <c r="N104" s="82" t="s">
        <v>110</v>
      </c>
    </row>
    <row r="105" spans="1:15" ht="15" customHeight="1">
      <c r="A105" s="166" t="s">
        <v>72</v>
      </c>
      <c r="B105" s="80" t="s">
        <v>272</v>
      </c>
      <c r="C105" s="138">
        <f>IF(B105="Да, разработан",1,0)</f>
        <v>1</v>
      </c>
      <c r="D105" s="200"/>
      <c r="E105" s="200"/>
      <c r="F105" s="139">
        <f>C105*(1-D105-E105)</f>
        <v>1</v>
      </c>
      <c r="G105" s="81" t="s">
        <v>171</v>
      </c>
      <c r="H105" s="82" t="s">
        <v>116</v>
      </c>
      <c r="I105" s="80" t="s">
        <v>153</v>
      </c>
      <c r="J105" s="141">
        <v>45239</v>
      </c>
      <c r="K105" s="80" t="s">
        <v>173</v>
      </c>
      <c r="L105" s="82" t="s">
        <v>1204</v>
      </c>
      <c r="M105" s="82" t="s">
        <v>110</v>
      </c>
      <c r="N105" s="82" t="s">
        <v>110</v>
      </c>
    </row>
    <row r="106" spans="1:15" ht="15" customHeight="1">
      <c r="A106" s="82" t="s">
        <v>110</v>
      </c>
      <c r="B106" s="82" t="s">
        <v>110</v>
      </c>
      <c r="C106" s="138" t="s">
        <v>110</v>
      </c>
      <c r="D106" s="87"/>
      <c r="E106" s="87"/>
      <c r="F106" s="139" t="s">
        <v>110</v>
      </c>
      <c r="G106" s="82" t="s">
        <v>171</v>
      </c>
      <c r="H106" s="82" t="s">
        <v>116</v>
      </c>
      <c r="I106" s="80" t="s">
        <v>153</v>
      </c>
      <c r="J106" s="141">
        <v>45239</v>
      </c>
      <c r="K106" s="82" t="s">
        <v>1318</v>
      </c>
      <c r="L106" s="82" t="s">
        <v>1162</v>
      </c>
      <c r="M106" s="82" t="s">
        <v>1205</v>
      </c>
      <c r="N106" s="82" t="s">
        <v>110</v>
      </c>
    </row>
    <row r="107" spans="1:15" ht="15" customHeight="1">
      <c r="A107" s="81" t="s">
        <v>73</v>
      </c>
      <c r="B107" s="80" t="s">
        <v>272</v>
      </c>
      <c r="C107" s="138">
        <f>IF(B107="Да, разработан",1,0)</f>
        <v>1</v>
      </c>
      <c r="D107" s="200"/>
      <c r="E107" s="200"/>
      <c r="F107" s="139">
        <f>C107*(1-D107-E107)</f>
        <v>1</v>
      </c>
      <c r="G107" s="81" t="s">
        <v>171</v>
      </c>
      <c r="H107" s="82" t="s">
        <v>116</v>
      </c>
      <c r="I107" s="80" t="s">
        <v>153</v>
      </c>
      <c r="J107" s="141" t="s">
        <v>115</v>
      </c>
      <c r="K107" s="82" t="s">
        <v>1317</v>
      </c>
      <c r="L107" s="81" t="s">
        <v>468</v>
      </c>
      <c r="M107" s="82" t="s">
        <v>110</v>
      </c>
      <c r="N107" s="82" t="s">
        <v>110</v>
      </c>
    </row>
    <row r="108" spans="1:15" ht="15" customHeight="1">
      <c r="A108" s="150" t="s">
        <v>74</v>
      </c>
      <c r="B108" s="180"/>
      <c r="C108" s="156"/>
      <c r="D108" s="163"/>
      <c r="E108" s="163"/>
      <c r="F108" s="148"/>
      <c r="G108" s="175"/>
      <c r="H108" s="180"/>
      <c r="I108" s="180"/>
      <c r="J108" s="202"/>
      <c r="K108" s="180"/>
      <c r="L108" s="180"/>
      <c r="M108" s="159"/>
      <c r="N108" s="159"/>
    </row>
    <row r="109" spans="1:15" ht="15" customHeight="1">
      <c r="A109" s="81" t="s">
        <v>64</v>
      </c>
      <c r="B109" s="80" t="s">
        <v>272</v>
      </c>
      <c r="C109" s="138">
        <f>IF(B109="Да, разработан",1,0)</f>
        <v>1</v>
      </c>
      <c r="D109" s="200"/>
      <c r="E109" s="200"/>
      <c r="F109" s="139">
        <f>C109*(1-D109-E109)</f>
        <v>1</v>
      </c>
      <c r="G109" s="81" t="s">
        <v>171</v>
      </c>
      <c r="H109" s="80" t="s">
        <v>116</v>
      </c>
      <c r="I109" s="80" t="s">
        <v>153</v>
      </c>
      <c r="J109" s="141" t="s">
        <v>115</v>
      </c>
      <c r="K109" s="80" t="s">
        <v>1317</v>
      </c>
      <c r="L109" s="81" t="s">
        <v>469</v>
      </c>
      <c r="M109" s="82" t="s">
        <v>1206</v>
      </c>
      <c r="N109" s="82" t="s">
        <v>110</v>
      </c>
    </row>
    <row r="110" spans="1:15" ht="15" customHeight="1">
      <c r="A110" s="166" t="s">
        <v>75</v>
      </c>
      <c r="B110" s="80" t="s">
        <v>365</v>
      </c>
      <c r="C110" s="138">
        <f>IF(B110="Да, разработан",1,0)</f>
        <v>0</v>
      </c>
      <c r="D110" s="200"/>
      <c r="E110" s="200"/>
      <c r="F110" s="139">
        <f>C110*(1-D110-E110)</f>
        <v>0</v>
      </c>
      <c r="G110" s="81" t="s">
        <v>151</v>
      </c>
      <c r="H110" s="82" t="s">
        <v>110</v>
      </c>
      <c r="I110" s="82" t="s">
        <v>110</v>
      </c>
      <c r="J110" s="152" t="s">
        <v>110</v>
      </c>
      <c r="K110" s="82" t="s">
        <v>1317</v>
      </c>
      <c r="L110" s="81" t="s">
        <v>1228</v>
      </c>
      <c r="M110" s="82" t="s">
        <v>110</v>
      </c>
      <c r="N110" s="82" t="s">
        <v>1540</v>
      </c>
      <c r="O110" s="108" t="s">
        <v>110</v>
      </c>
    </row>
    <row r="111" spans="1:15" ht="15" customHeight="1">
      <c r="A111" s="82" t="s">
        <v>110</v>
      </c>
      <c r="B111" s="82" t="s">
        <v>110</v>
      </c>
      <c r="C111" s="138" t="s">
        <v>110</v>
      </c>
      <c r="D111" s="87"/>
      <c r="E111" s="87"/>
      <c r="F111" s="139" t="s">
        <v>110</v>
      </c>
      <c r="G111" s="81" t="s">
        <v>151</v>
      </c>
      <c r="H111" s="82" t="s">
        <v>110</v>
      </c>
      <c r="I111" s="82" t="s">
        <v>110</v>
      </c>
      <c r="J111" s="152" t="s">
        <v>110</v>
      </c>
      <c r="K111" s="80" t="s">
        <v>173</v>
      </c>
      <c r="L111" s="82" t="s">
        <v>498</v>
      </c>
      <c r="M111" s="82" t="s">
        <v>110</v>
      </c>
      <c r="N111" s="82" t="s">
        <v>1540</v>
      </c>
      <c r="O111" s="108" t="s">
        <v>110</v>
      </c>
    </row>
    <row r="112" spans="1:15" ht="15" customHeight="1">
      <c r="A112" s="81" t="s">
        <v>68</v>
      </c>
      <c r="B112" s="80" t="s">
        <v>272</v>
      </c>
      <c r="C112" s="138">
        <f>IF(B112="Да, разработан",1,0)</f>
        <v>1</v>
      </c>
      <c r="D112" s="200"/>
      <c r="E112" s="200"/>
      <c r="F112" s="139">
        <f>C112*(1-D112-E112)</f>
        <v>1</v>
      </c>
      <c r="G112" s="81" t="s">
        <v>171</v>
      </c>
      <c r="H112" s="82" t="s">
        <v>116</v>
      </c>
      <c r="I112" s="80" t="s">
        <v>153</v>
      </c>
      <c r="J112" s="152">
        <v>45212</v>
      </c>
      <c r="K112" s="82" t="s">
        <v>1317</v>
      </c>
      <c r="L112" s="82" t="s">
        <v>1024</v>
      </c>
      <c r="M112" s="80" t="s">
        <v>1025</v>
      </c>
      <c r="N112" s="82" t="s">
        <v>110</v>
      </c>
    </row>
    <row r="113" spans="1:15" ht="15" customHeight="1">
      <c r="A113" s="82" t="s">
        <v>110</v>
      </c>
      <c r="B113" s="82" t="s">
        <v>110</v>
      </c>
      <c r="C113" s="138" t="s">
        <v>110</v>
      </c>
      <c r="D113" s="87"/>
      <c r="E113" s="87"/>
      <c r="F113" s="139" t="s">
        <v>110</v>
      </c>
      <c r="G113" s="81" t="s">
        <v>171</v>
      </c>
      <c r="H113" s="82" t="s">
        <v>116</v>
      </c>
      <c r="I113" s="80" t="s">
        <v>153</v>
      </c>
      <c r="J113" s="152">
        <v>45212</v>
      </c>
      <c r="K113" s="80" t="s">
        <v>173</v>
      </c>
      <c r="L113" s="81" t="s">
        <v>473</v>
      </c>
      <c r="M113" s="82" t="s">
        <v>110</v>
      </c>
      <c r="N113" s="82" t="s">
        <v>110</v>
      </c>
    </row>
    <row r="114" spans="1:15" ht="15" customHeight="1">
      <c r="A114" s="166" t="s">
        <v>76</v>
      </c>
      <c r="B114" s="80" t="s">
        <v>272</v>
      </c>
      <c r="C114" s="138">
        <f t="shared" ref="C114:C119" si="10">IF(B114="Да, разработан",1,0)</f>
        <v>1</v>
      </c>
      <c r="D114" s="200"/>
      <c r="E114" s="200"/>
      <c r="F114" s="139">
        <f t="shared" ref="F114:F119" si="11">C114*(1-D114-E114)</f>
        <v>1</v>
      </c>
      <c r="G114" s="201" t="s">
        <v>171</v>
      </c>
      <c r="H114" s="82" t="s">
        <v>116</v>
      </c>
      <c r="I114" s="80" t="s">
        <v>153</v>
      </c>
      <c r="J114" s="152">
        <v>45260</v>
      </c>
      <c r="K114" s="82" t="s">
        <v>1318</v>
      </c>
      <c r="L114" s="81" t="s">
        <v>137</v>
      </c>
      <c r="M114" s="82" t="s">
        <v>110</v>
      </c>
      <c r="N114" s="82" t="s">
        <v>110</v>
      </c>
    </row>
    <row r="115" spans="1:15" ht="15" customHeight="1">
      <c r="A115" s="166" t="s">
        <v>77</v>
      </c>
      <c r="B115" s="80" t="s">
        <v>272</v>
      </c>
      <c r="C115" s="138">
        <f t="shared" si="10"/>
        <v>1</v>
      </c>
      <c r="D115" s="200"/>
      <c r="E115" s="200"/>
      <c r="F115" s="139">
        <f t="shared" si="11"/>
        <v>1</v>
      </c>
      <c r="G115" s="81" t="s">
        <v>171</v>
      </c>
      <c r="H115" s="82" t="s">
        <v>1542</v>
      </c>
      <c r="I115" s="82" t="s">
        <v>153</v>
      </c>
      <c r="J115" s="152" t="s">
        <v>1230</v>
      </c>
      <c r="K115" s="80" t="s">
        <v>173</v>
      </c>
      <c r="L115" s="81" t="s">
        <v>1229</v>
      </c>
      <c r="M115" s="82" t="s">
        <v>110</v>
      </c>
      <c r="N115" s="82" t="s">
        <v>1543</v>
      </c>
      <c r="O115" s="108" t="s">
        <v>110</v>
      </c>
    </row>
    <row r="116" spans="1:15" ht="15" customHeight="1">
      <c r="A116" s="81" t="s">
        <v>78</v>
      </c>
      <c r="B116" s="80" t="s">
        <v>272</v>
      </c>
      <c r="C116" s="138">
        <f t="shared" si="10"/>
        <v>1</v>
      </c>
      <c r="D116" s="200"/>
      <c r="E116" s="200"/>
      <c r="F116" s="139">
        <f t="shared" si="11"/>
        <v>1</v>
      </c>
      <c r="G116" s="81" t="s">
        <v>171</v>
      </c>
      <c r="H116" s="82" t="s">
        <v>116</v>
      </c>
      <c r="I116" s="82" t="s">
        <v>153</v>
      </c>
      <c r="J116" s="152">
        <v>45201</v>
      </c>
      <c r="K116" s="82" t="s">
        <v>1317</v>
      </c>
      <c r="L116" s="81" t="s">
        <v>355</v>
      </c>
      <c r="M116" s="82" t="s">
        <v>1026</v>
      </c>
      <c r="N116" s="82" t="s">
        <v>110</v>
      </c>
    </row>
    <row r="117" spans="1:15" ht="15" customHeight="1">
      <c r="A117" s="81" t="s">
        <v>79</v>
      </c>
      <c r="B117" s="82" t="s">
        <v>272</v>
      </c>
      <c r="C117" s="138">
        <f t="shared" si="10"/>
        <v>1</v>
      </c>
      <c r="D117" s="200"/>
      <c r="E117" s="200"/>
      <c r="F117" s="139">
        <f t="shared" si="11"/>
        <v>1</v>
      </c>
      <c r="G117" s="81" t="s">
        <v>171</v>
      </c>
      <c r="H117" s="82" t="s">
        <v>116</v>
      </c>
      <c r="I117" s="82" t="s">
        <v>153</v>
      </c>
      <c r="J117" s="152">
        <v>45237</v>
      </c>
      <c r="K117" s="80" t="s">
        <v>173</v>
      </c>
      <c r="L117" s="82" t="s">
        <v>566</v>
      </c>
      <c r="M117" s="82" t="s">
        <v>1231</v>
      </c>
      <c r="N117" s="82" t="s">
        <v>110</v>
      </c>
    </row>
    <row r="118" spans="1:15" ht="15" customHeight="1">
      <c r="A118" s="81" t="s">
        <v>80</v>
      </c>
      <c r="B118" s="80" t="s">
        <v>272</v>
      </c>
      <c r="C118" s="138">
        <f t="shared" si="10"/>
        <v>1</v>
      </c>
      <c r="D118" s="200"/>
      <c r="E118" s="200"/>
      <c r="F118" s="139">
        <f t="shared" si="11"/>
        <v>1</v>
      </c>
      <c r="G118" s="81" t="s">
        <v>171</v>
      </c>
      <c r="H118" s="82" t="s">
        <v>116</v>
      </c>
      <c r="I118" s="80" t="s">
        <v>153</v>
      </c>
      <c r="J118" s="152">
        <v>45233</v>
      </c>
      <c r="K118" s="80" t="s">
        <v>173</v>
      </c>
      <c r="L118" s="82" t="s">
        <v>1207</v>
      </c>
      <c r="M118" s="82" t="s">
        <v>110</v>
      </c>
      <c r="N118" s="82" t="s">
        <v>110</v>
      </c>
    </row>
    <row r="119" spans="1:15" ht="15" customHeight="1">
      <c r="A119" s="81" t="s">
        <v>81</v>
      </c>
      <c r="B119" s="80" t="s">
        <v>272</v>
      </c>
      <c r="C119" s="138">
        <f t="shared" si="10"/>
        <v>1</v>
      </c>
      <c r="D119" s="200"/>
      <c r="E119" s="200"/>
      <c r="F119" s="139">
        <f t="shared" si="11"/>
        <v>1</v>
      </c>
      <c r="G119" s="81" t="s">
        <v>171</v>
      </c>
      <c r="H119" s="82" t="s">
        <v>116</v>
      </c>
      <c r="I119" s="80" t="s">
        <v>153</v>
      </c>
      <c r="J119" s="141" t="s">
        <v>1210</v>
      </c>
      <c r="K119" s="80" t="s">
        <v>173</v>
      </c>
      <c r="L119" s="82" t="s">
        <v>1209</v>
      </c>
      <c r="M119" s="82" t="s">
        <v>1208</v>
      </c>
      <c r="N119" s="82" t="s">
        <v>110</v>
      </c>
    </row>
    <row r="120" spans="1:15" ht="15" customHeight="1">
      <c r="A120" s="82" t="s">
        <v>110</v>
      </c>
      <c r="B120" s="82" t="s">
        <v>110</v>
      </c>
      <c r="C120" s="138" t="s">
        <v>110</v>
      </c>
      <c r="D120" s="87"/>
      <c r="E120" s="87"/>
      <c r="F120" s="139" t="s">
        <v>110</v>
      </c>
      <c r="G120" s="81" t="s">
        <v>171</v>
      </c>
      <c r="H120" s="82" t="s">
        <v>256</v>
      </c>
      <c r="I120" s="80" t="s">
        <v>1232</v>
      </c>
      <c r="J120" s="141" t="s">
        <v>115</v>
      </c>
      <c r="K120" s="80" t="s">
        <v>173</v>
      </c>
      <c r="L120" s="82" t="s">
        <v>1168</v>
      </c>
      <c r="M120" s="82" t="s">
        <v>110</v>
      </c>
      <c r="N120" s="82" t="s">
        <v>110</v>
      </c>
    </row>
    <row r="121" spans="1:15" ht="15" customHeight="1">
      <c r="A121" s="82" t="s">
        <v>110</v>
      </c>
      <c r="B121" s="82" t="s">
        <v>110</v>
      </c>
      <c r="C121" s="138" t="s">
        <v>110</v>
      </c>
      <c r="D121" s="87"/>
      <c r="E121" s="87"/>
      <c r="F121" s="139" t="s">
        <v>110</v>
      </c>
      <c r="G121" s="81" t="s">
        <v>171</v>
      </c>
      <c r="H121" s="82" t="s">
        <v>257</v>
      </c>
      <c r="I121" s="80" t="s">
        <v>1233</v>
      </c>
      <c r="J121" s="141" t="s">
        <v>115</v>
      </c>
      <c r="K121" s="80" t="s">
        <v>173</v>
      </c>
      <c r="L121" s="82" t="s">
        <v>1168</v>
      </c>
      <c r="M121" s="82" t="s">
        <v>110</v>
      </c>
      <c r="N121" s="82" t="s">
        <v>110</v>
      </c>
    </row>
    <row r="122" spans="1:15" ht="15" customHeight="1">
      <c r="A122" s="166" t="s">
        <v>82</v>
      </c>
      <c r="B122" s="80" t="s">
        <v>365</v>
      </c>
      <c r="C122" s="138">
        <f>IF(B122="Да, разработан",1,0)</f>
        <v>0</v>
      </c>
      <c r="D122" s="200"/>
      <c r="E122" s="200"/>
      <c r="F122" s="139">
        <f>C122*(1-D122-E122)</f>
        <v>0</v>
      </c>
      <c r="G122" s="81" t="s">
        <v>151</v>
      </c>
      <c r="H122" s="82" t="s">
        <v>110</v>
      </c>
      <c r="I122" s="82" t="s">
        <v>110</v>
      </c>
      <c r="J122" s="152" t="s">
        <v>110</v>
      </c>
      <c r="K122" s="82" t="s">
        <v>1320</v>
      </c>
      <c r="L122" s="82" t="s">
        <v>351</v>
      </c>
      <c r="M122" s="82" t="s">
        <v>110</v>
      </c>
      <c r="N122" s="82" t="s">
        <v>1540</v>
      </c>
      <c r="O122" s="108" t="s">
        <v>110</v>
      </c>
    </row>
    <row r="123" spans="1:15" ht="15" customHeight="1">
      <c r="A123" s="82" t="s">
        <v>83</v>
      </c>
      <c r="B123" s="80" t="s">
        <v>365</v>
      </c>
      <c r="C123" s="138">
        <f>IF(B123="Да, разработан",1,0)</f>
        <v>0</v>
      </c>
      <c r="D123" s="200"/>
      <c r="E123" s="200"/>
      <c r="F123" s="139">
        <f>C123*(1-D123-E123)</f>
        <v>0</v>
      </c>
      <c r="G123" s="81" t="s">
        <v>151</v>
      </c>
      <c r="H123" s="82" t="s">
        <v>110</v>
      </c>
      <c r="I123" s="82" t="s">
        <v>110</v>
      </c>
      <c r="J123" s="152" t="s">
        <v>110</v>
      </c>
      <c r="K123" s="82" t="s">
        <v>1318</v>
      </c>
      <c r="L123" s="81" t="s">
        <v>495</v>
      </c>
      <c r="M123" s="82" t="s">
        <v>110</v>
      </c>
      <c r="N123" s="82" t="s">
        <v>1540</v>
      </c>
      <c r="O123" s="108" t="s">
        <v>110</v>
      </c>
    </row>
    <row r="124" spans="1:15" ht="15" customHeight="1">
      <c r="A124" s="179" t="s">
        <v>1567</v>
      </c>
      <c r="B124" s="203"/>
      <c r="C124" s="206"/>
      <c r="D124" s="179"/>
      <c r="E124" s="179"/>
      <c r="F124" s="208"/>
      <c r="G124" s="179"/>
      <c r="H124" s="179"/>
      <c r="I124" s="179"/>
      <c r="J124" s="204"/>
      <c r="K124" s="179"/>
      <c r="L124" s="179"/>
      <c r="M124" s="179"/>
      <c r="N124" s="179"/>
    </row>
    <row r="125" spans="1:15" ht="15" customHeight="1">
      <c r="G125" s="32"/>
      <c r="H125" s="32"/>
      <c r="I125" s="32"/>
      <c r="J125" s="98"/>
      <c r="K125" s="32"/>
      <c r="L125" s="32"/>
      <c r="M125" s="32"/>
      <c r="N125" s="32"/>
    </row>
    <row r="126" spans="1:15" ht="15" customHeight="1">
      <c r="G126" s="32"/>
      <c r="H126" s="32"/>
      <c r="I126" s="32"/>
      <c r="J126" s="98"/>
      <c r="K126" s="32"/>
      <c r="L126" s="32"/>
      <c r="M126" s="32"/>
      <c r="N126" s="32"/>
    </row>
    <row r="127" spans="1:15" ht="15" customHeight="1">
      <c r="G127" s="32"/>
      <c r="H127" s="32"/>
      <c r="I127" s="32"/>
      <c r="J127" s="98"/>
      <c r="K127" s="32"/>
      <c r="L127" s="32"/>
      <c r="M127" s="32"/>
      <c r="N127" s="32"/>
    </row>
    <row r="128" spans="1:15" ht="15" customHeight="1">
      <c r="G128" s="32"/>
      <c r="H128" s="32"/>
      <c r="I128" s="32"/>
      <c r="J128" s="98"/>
      <c r="K128" s="32"/>
      <c r="L128" s="32"/>
      <c r="M128" s="32"/>
      <c r="N128" s="32"/>
    </row>
    <row r="129" spans="7:14" ht="15" customHeight="1">
      <c r="G129" s="32"/>
      <c r="H129" s="32"/>
      <c r="I129" s="32"/>
      <c r="J129" s="98"/>
      <c r="K129" s="32"/>
      <c r="L129" s="32"/>
      <c r="M129" s="32"/>
      <c r="N129" s="32"/>
    </row>
    <row r="130" spans="7:14" ht="15" customHeight="1">
      <c r="G130" s="32"/>
      <c r="H130" s="32"/>
      <c r="I130" s="32"/>
      <c r="J130" s="98"/>
      <c r="K130" s="32"/>
      <c r="L130" s="32"/>
      <c r="M130" s="32"/>
      <c r="N130" s="32"/>
    </row>
    <row r="131" spans="7:14" ht="15" customHeight="1">
      <c r="G131" s="32"/>
      <c r="H131" s="32"/>
      <c r="I131" s="32"/>
      <c r="J131" s="98"/>
      <c r="K131" s="32"/>
      <c r="L131" s="32"/>
      <c r="M131" s="32"/>
      <c r="N131" s="32"/>
    </row>
    <row r="132" spans="7:14" ht="15" customHeight="1">
      <c r="G132" s="32"/>
      <c r="H132" s="32"/>
      <c r="I132" s="32"/>
      <c r="J132" s="98"/>
      <c r="K132" s="32"/>
      <c r="L132" s="32"/>
      <c r="M132" s="32"/>
      <c r="N132" s="32"/>
    </row>
    <row r="133" spans="7:14" ht="15" customHeight="1">
      <c r="G133" s="32"/>
      <c r="H133" s="32"/>
      <c r="I133" s="32"/>
      <c r="J133" s="98"/>
      <c r="K133" s="32"/>
      <c r="L133" s="32"/>
      <c r="M133" s="32"/>
      <c r="N133" s="32"/>
    </row>
    <row r="134" spans="7:14" ht="15" customHeight="1">
      <c r="G134" s="32"/>
      <c r="H134" s="32"/>
      <c r="I134" s="32"/>
      <c r="J134" s="98"/>
      <c r="K134" s="32"/>
      <c r="L134" s="32"/>
      <c r="M134" s="32"/>
      <c r="N134" s="32"/>
    </row>
    <row r="135" spans="7:14" ht="15" customHeight="1">
      <c r="G135" s="32"/>
      <c r="H135" s="32"/>
      <c r="I135" s="32"/>
      <c r="J135" s="98"/>
      <c r="K135" s="32"/>
      <c r="L135" s="32"/>
      <c r="M135" s="32"/>
      <c r="N135" s="32"/>
    </row>
    <row r="136" spans="7:14" ht="15" customHeight="1">
      <c r="G136" s="32"/>
      <c r="H136" s="32"/>
      <c r="I136" s="32"/>
      <c r="J136" s="98"/>
      <c r="K136" s="32"/>
      <c r="L136" s="32"/>
      <c r="M136" s="32"/>
      <c r="N136" s="32"/>
    </row>
    <row r="137" spans="7:14" ht="15" customHeight="1">
      <c r="G137" s="32"/>
      <c r="H137" s="32"/>
      <c r="I137" s="32"/>
      <c r="J137" s="98"/>
      <c r="K137" s="32"/>
      <c r="L137" s="32"/>
      <c r="M137" s="32"/>
      <c r="N137" s="32"/>
    </row>
    <row r="138" spans="7:14" ht="15" customHeight="1">
      <c r="G138" s="32"/>
      <c r="H138" s="32"/>
      <c r="I138" s="32"/>
      <c r="J138" s="98"/>
      <c r="K138" s="32"/>
      <c r="L138" s="32"/>
      <c r="M138" s="32"/>
      <c r="N138" s="32"/>
    </row>
    <row r="139" spans="7:14" ht="15" customHeight="1">
      <c r="G139" s="32"/>
      <c r="H139" s="32"/>
      <c r="I139" s="32"/>
      <c r="J139" s="98"/>
      <c r="K139" s="32"/>
      <c r="L139" s="32"/>
      <c r="M139" s="32"/>
      <c r="N139" s="32"/>
    </row>
    <row r="140" spans="7:14" ht="15" customHeight="1">
      <c r="G140" s="32"/>
      <c r="H140" s="32"/>
      <c r="I140" s="32"/>
      <c r="J140" s="98"/>
      <c r="K140" s="32"/>
      <c r="L140" s="32"/>
      <c r="M140" s="32"/>
      <c r="N140" s="32"/>
    </row>
    <row r="141" spans="7:14" ht="15" customHeight="1">
      <c r="G141" s="32"/>
      <c r="H141" s="32"/>
      <c r="I141" s="32"/>
      <c r="J141" s="98"/>
      <c r="K141" s="32"/>
      <c r="L141" s="32"/>
      <c r="M141" s="32"/>
      <c r="N141" s="32"/>
    </row>
    <row r="142" spans="7:14" ht="15" customHeight="1">
      <c r="G142" s="32"/>
      <c r="H142" s="32"/>
      <c r="I142" s="32"/>
      <c r="J142" s="98"/>
      <c r="K142" s="32"/>
      <c r="L142" s="32"/>
      <c r="M142" s="32"/>
      <c r="N142" s="32"/>
    </row>
    <row r="143" spans="7:14" ht="15" customHeight="1">
      <c r="G143" s="32"/>
      <c r="H143" s="32"/>
      <c r="I143" s="32"/>
      <c r="J143" s="98"/>
      <c r="K143" s="32"/>
      <c r="L143" s="32"/>
      <c r="M143" s="32"/>
      <c r="N143" s="32"/>
    </row>
    <row r="144" spans="7:14" ht="15" customHeight="1">
      <c r="G144" s="32"/>
      <c r="H144" s="32"/>
      <c r="I144" s="32"/>
      <c r="J144" s="98"/>
      <c r="K144" s="32"/>
      <c r="L144" s="32"/>
      <c r="M144" s="32"/>
      <c r="N144" s="32"/>
    </row>
    <row r="145" spans="2:14" ht="15" customHeight="1">
      <c r="G145" s="32"/>
      <c r="H145" s="32"/>
      <c r="I145" s="32"/>
      <c r="J145" s="98"/>
      <c r="K145" s="32"/>
      <c r="L145" s="32"/>
      <c r="M145" s="32"/>
      <c r="N145" s="32"/>
    </row>
    <row r="146" spans="2:14" ht="15" customHeight="1">
      <c r="G146" s="32"/>
      <c r="H146" s="32"/>
      <c r="I146" s="32"/>
      <c r="J146" s="98"/>
      <c r="K146" s="32"/>
      <c r="L146" s="32"/>
      <c r="M146" s="32"/>
      <c r="N146" s="32"/>
    </row>
    <row r="147" spans="2:14" ht="15" customHeight="1">
      <c r="G147" s="32"/>
      <c r="H147" s="32"/>
      <c r="I147" s="32"/>
      <c r="J147" s="98"/>
      <c r="K147" s="32"/>
      <c r="L147" s="32"/>
      <c r="M147" s="32"/>
      <c r="N147" s="32"/>
    </row>
    <row r="148" spans="2:14" ht="15" customHeight="1">
      <c r="G148" s="32"/>
      <c r="H148" s="32"/>
      <c r="I148" s="32"/>
      <c r="J148" s="98"/>
      <c r="K148" s="32"/>
      <c r="L148" s="32"/>
      <c r="M148" s="32"/>
      <c r="N148" s="32"/>
    </row>
    <row r="149" spans="2:14" ht="15" customHeight="1">
      <c r="B149" s="32"/>
      <c r="G149" s="32"/>
      <c r="H149" s="32"/>
      <c r="I149" s="32"/>
      <c r="J149" s="98"/>
      <c r="K149" s="32"/>
      <c r="L149" s="32"/>
      <c r="M149" s="32"/>
      <c r="N149" s="32"/>
    </row>
    <row r="150" spans="2:14" ht="15" customHeight="1">
      <c r="B150" s="32"/>
      <c r="G150" s="32"/>
      <c r="H150" s="32"/>
      <c r="I150" s="32"/>
      <c r="J150" s="98"/>
      <c r="K150" s="32"/>
      <c r="L150" s="32"/>
      <c r="M150" s="32"/>
      <c r="N150" s="32"/>
    </row>
    <row r="151" spans="2:14" ht="15" customHeight="1">
      <c r="B151" s="32"/>
      <c r="G151" s="32"/>
      <c r="H151" s="32"/>
      <c r="I151" s="32"/>
      <c r="J151" s="98"/>
      <c r="K151" s="32"/>
      <c r="L151" s="32"/>
      <c r="M151" s="32"/>
      <c r="N151" s="32"/>
    </row>
    <row r="152" spans="2:14" ht="15" customHeight="1">
      <c r="B152" s="32"/>
      <c r="G152" s="32"/>
      <c r="H152" s="32"/>
      <c r="I152" s="32"/>
      <c r="J152" s="98"/>
      <c r="K152" s="32"/>
      <c r="L152" s="32"/>
      <c r="M152" s="32"/>
      <c r="N152" s="32"/>
    </row>
    <row r="153" spans="2:14" ht="15" customHeight="1">
      <c r="B153" s="32"/>
      <c r="G153" s="32"/>
      <c r="H153" s="32"/>
      <c r="I153" s="32"/>
      <c r="J153" s="98"/>
      <c r="K153" s="32"/>
      <c r="L153" s="32"/>
      <c r="M153" s="32"/>
      <c r="N153" s="32"/>
    </row>
    <row r="154" spans="2:14" ht="15" customHeight="1">
      <c r="B154" s="32"/>
      <c r="G154" s="32"/>
      <c r="H154" s="32"/>
      <c r="I154" s="32"/>
      <c r="J154" s="98"/>
      <c r="K154" s="32"/>
      <c r="L154" s="32"/>
      <c r="M154" s="32"/>
      <c r="N154" s="32"/>
    </row>
    <row r="155" spans="2:14" ht="15" customHeight="1">
      <c r="B155" s="32"/>
      <c r="G155" s="32"/>
      <c r="H155" s="32"/>
      <c r="I155" s="32"/>
      <c r="J155" s="98"/>
      <c r="K155" s="32"/>
      <c r="L155" s="32"/>
      <c r="M155" s="32"/>
      <c r="N155" s="32"/>
    </row>
    <row r="156" spans="2:14" ht="15" customHeight="1">
      <c r="B156" s="32"/>
      <c r="G156" s="32"/>
      <c r="H156" s="32"/>
      <c r="I156" s="32"/>
      <c r="J156" s="98"/>
      <c r="K156" s="32"/>
      <c r="L156" s="32"/>
      <c r="M156" s="32"/>
      <c r="N156" s="32"/>
    </row>
    <row r="157" spans="2:14" ht="15" customHeight="1">
      <c r="B157" s="32"/>
      <c r="G157" s="32"/>
      <c r="H157" s="32"/>
      <c r="I157" s="32"/>
      <c r="J157" s="98"/>
      <c r="K157" s="32"/>
      <c r="L157" s="32"/>
      <c r="M157" s="32"/>
      <c r="N157" s="32"/>
    </row>
    <row r="158" spans="2:14" ht="15" customHeight="1">
      <c r="B158" s="32"/>
      <c r="G158" s="32"/>
      <c r="H158" s="32"/>
      <c r="I158" s="32"/>
      <c r="J158" s="98"/>
      <c r="K158" s="32"/>
      <c r="L158" s="32"/>
      <c r="M158" s="32"/>
      <c r="N158" s="32"/>
    </row>
    <row r="159" spans="2:14" ht="15" customHeight="1">
      <c r="B159" s="32"/>
      <c r="G159" s="32"/>
      <c r="H159" s="32"/>
      <c r="I159" s="32"/>
      <c r="J159" s="98"/>
      <c r="K159" s="32"/>
      <c r="L159" s="32"/>
      <c r="M159" s="32"/>
      <c r="N159" s="32"/>
    </row>
    <row r="160" spans="2:14" ht="15" customHeight="1">
      <c r="B160" s="32"/>
      <c r="G160" s="32"/>
      <c r="H160" s="32"/>
      <c r="I160" s="32"/>
      <c r="J160" s="98"/>
      <c r="K160" s="32"/>
      <c r="L160" s="32"/>
      <c r="M160" s="32"/>
      <c r="N160" s="32"/>
    </row>
    <row r="161" spans="2:14" ht="15" customHeight="1">
      <c r="B161" s="32"/>
      <c r="G161" s="32"/>
      <c r="H161" s="32"/>
      <c r="I161" s="32"/>
      <c r="J161" s="98"/>
      <c r="K161" s="32"/>
      <c r="L161" s="32"/>
      <c r="M161" s="32"/>
      <c r="N161" s="32"/>
    </row>
    <row r="162" spans="2:14" ht="15" customHeight="1">
      <c r="B162" s="32"/>
      <c r="G162" s="32"/>
      <c r="H162" s="32"/>
      <c r="I162" s="32"/>
      <c r="J162" s="98"/>
      <c r="K162" s="32"/>
      <c r="L162" s="32"/>
      <c r="M162" s="32"/>
      <c r="N162" s="32"/>
    </row>
    <row r="163" spans="2:14" ht="15" customHeight="1">
      <c r="B163" s="32"/>
      <c r="G163" s="32"/>
      <c r="H163" s="32"/>
      <c r="I163" s="32"/>
      <c r="J163" s="98"/>
      <c r="K163" s="32"/>
      <c r="L163" s="32"/>
      <c r="M163" s="32"/>
      <c r="N163" s="32"/>
    </row>
    <row r="164" spans="2:14" ht="15" customHeight="1">
      <c r="B164" s="32"/>
      <c r="G164" s="32"/>
      <c r="H164" s="32"/>
      <c r="I164" s="32"/>
      <c r="J164" s="98"/>
      <c r="K164" s="32"/>
      <c r="L164" s="32"/>
      <c r="M164" s="32"/>
      <c r="N164" s="32"/>
    </row>
    <row r="165" spans="2:14" ht="15" customHeight="1">
      <c r="B165" s="32"/>
      <c r="G165" s="32"/>
      <c r="H165" s="32"/>
      <c r="I165" s="32"/>
      <c r="J165" s="98"/>
      <c r="K165" s="32"/>
      <c r="L165" s="32"/>
      <c r="M165" s="32"/>
      <c r="N165" s="32"/>
    </row>
    <row r="166" spans="2:14" ht="15" customHeight="1">
      <c r="B166" s="32"/>
      <c r="G166" s="32"/>
      <c r="H166" s="32"/>
      <c r="I166" s="32"/>
      <c r="J166" s="98"/>
      <c r="K166" s="32"/>
      <c r="L166" s="32"/>
      <c r="M166" s="32"/>
      <c r="N166" s="32"/>
    </row>
    <row r="167" spans="2:14" ht="15" customHeight="1">
      <c r="B167" s="32"/>
      <c r="G167" s="32"/>
      <c r="H167" s="32"/>
      <c r="I167" s="32"/>
      <c r="J167" s="98"/>
      <c r="K167" s="32"/>
      <c r="L167" s="32"/>
      <c r="M167" s="32"/>
      <c r="N167" s="32"/>
    </row>
    <row r="168" spans="2:14" ht="15" customHeight="1">
      <c r="B168" s="32"/>
      <c r="G168" s="32"/>
      <c r="H168" s="32"/>
      <c r="I168" s="32"/>
      <c r="J168" s="98"/>
      <c r="K168" s="32"/>
      <c r="L168" s="32"/>
      <c r="M168" s="32"/>
      <c r="N168" s="32"/>
    </row>
    <row r="169" spans="2:14" ht="15" customHeight="1">
      <c r="B169" s="32"/>
      <c r="G169" s="32"/>
      <c r="H169" s="32"/>
      <c r="I169" s="32"/>
      <c r="J169" s="98"/>
      <c r="K169" s="32"/>
      <c r="L169" s="32"/>
      <c r="M169" s="32"/>
      <c r="N169" s="32"/>
    </row>
    <row r="170" spans="2:14" ht="15" customHeight="1">
      <c r="B170" s="32"/>
      <c r="G170" s="32"/>
      <c r="H170" s="32"/>
      <c r="I170" s="32"/>
      <c r="J170" s="98"/>
      <c r="K170" s="32"/>
      <c r="L170" s="32"/>
      <c r="M170" s="32"/>
      <c r="N170" s="32"/>
    </row>
    <row r="171" spans="2:14" ht="15" customHeight="1">
      <c r="B171" s="32"/>
      <c r="G171" s="32"/>
      <c r="H171" s="32"/>
      <c r="I171" s="32"/>
      <c r="J171" s="98"/>
      <c r="K171" s="32"/>
      <c r="L171" s="32"/>
      <c r="M171" s="32"/>
      <c r="N171" s="32"/>
    </row>
    <row r="172" spans="2:14" ht="15" customHeight="1">
      <c r="B172" s="32"/>
      <c r="G172" s="32"/>
      <c r="H172" s="32"/>
      <c r="I172" s="32"/>
      <c r="J172" s="98"/>
      <c r="K172" s="32"/>
      <c r="L172" s="32"/>
      <c r="M172" s="32"/>
      <c r="N172" s="32"/>
    </row>
    <row r="173" spans="2:14" ht="15" customHeight="1">
      <c r="B173" s="32"/>
      <c r="G173" s="32"/>
      <c r="H173" s="32"/>
      <c r="I173" s="32"/>
      <c r="J173" s="98"/>
      <c r="K173" s="32"/>
      <c r="L173" s="32"/>
      <c r="M173" s="32"/>
      <c r="N173" s="32"/>
    </row>
    <row r="174" spans="2:14" ht="15" customHeight="1">
      <c r="B174" s="32"/>
      <c r="G174" s="32"/>
      <c r="H174" s="32"/>
      <c r="I174" s="32"/>
      <c r="J174" s="98"/>
      <c r="K174" s="32"/>
      <c r="L174" s="32"/>
      <c r="M174" s="32"/>
      <c r="N174" s="32"/>
    </row>
    <row r="175" spans="2:14" ht="15" customHeight="1">
      <c r="B175" s="32"/>
      <c r="G175" s="32"/>
      <c r="H175" s="32"/>
      <c r="I175" s="32"/>
      <c r="J175" s="98"/>
      <c r="K175" s="32"/>
      <c r="L175" s="32"/>
      <c r="M175" s="32"/>
      <c r="N175" s="32"/>
    </row>
    <row r="176" spans="2:14" ht="15" customHeight="1">
      <c r="B176" s="32"/>
      <c r="G176" s="32"/>
      <c r="H176" s="32"/>
      <c r="I176" s="32"/>
      <c r="J176" s="98"/>
      <c r="K176" s="32"/>
      <c r="L176" s="32"/>
      <c r="M176" s="32"/>
      <c r="N176" s="32"/>
    </row>
    <row r="177" spans="2:14" ht="15" customHeight="1">
      <c r="B177" s="32"/>
      <c r="G177" s="32"/>
      <c r="H177" s="32"/>
      <c r="I177" s="32"/>
      <c r="J177" s="98"/>
      <c r="K177" s="32"/>
      <c r="L177" s="32"/>
      <c r="M177" s="32"/>
      <c r="N177" s="32"/>
    </row>
    <row r="178" spans="2:14" ht="15" customHeight="1">
      <c r="B178" s="32"/>
      <c r="G178" s="32"/>
      <c r="H178" s="32"/>
      <c r="I178" s="32"/>
      <c r="J178" s="98"/>
      <c r="K178" s="32"/>
      <c r="L178" s="32"/>
      <c r="M178" s="32"/>
      <c r="N178" s="32"/>
    </row>
    <row r="179" spans="2:14" ht="15" customHeight="1">
      <c r="B179" s="32"/>
      <c r="G179" s="32"/>
      <c r="H179" s="32"/>
      <c r="I179" s="32"/>
      <c r="J179" s="98"/>
      <c r="K179" s="32"/>
      <c r="L179" s="32"/>
      <c r="M179" s="32"/>
      <c r="N179" s="32"/>
    </row>
    <row r="180" spans="2:14" ht="15" customHeight="1">
      <c r="B180" s="32"/>
      <c r="G180" s="32"/>
      <c r="H180" s="32"/>
      <c r="I180" s="32"/>
      <c r="J180" s="98"/>
      <c r="K180" s="32"/>
      <c r="L180" s="32"/>
      <c r="M180" s="32"/>
      <c r="N180" s="32"/>
    </row>
    <row r="181" spans="2:14" ht="15" customHeight="1">
      <c r="B181" s="32"/>
      <c r="G181" s="32"/>
      <c r="H181" s="32"/>
      <c r="I181" s="32"/>
      <c r="J181" s="98"/>
      <c r="K181" s="32"/>
      <c r="L181" s="32"/>
      <c r="M181" s="32"/>
      <c r="N181" s="32"/>
    </row>
    <row r="182" spans="2:14" ht="15" customHeight="1">
      <c r="B182" s="32"/>
      <c r="G182" s="32"/>
      <c r="H182" s="32"/>
      <c r="I182" s="32"/>
      <c r="J182" s="98"/>
      <c r="K182" s="32"/>
      <c r="L182" s="32"/>
      <c r="M182" s="32"/>
      <c r="N182" s="32"/>
    </row>
    <row r="183" spans="2:14" ht="15" customHeight="1">
      <c r="B183" s="32"/>
      <c r="G183" s="32"/>
      <c r="H183" s="32"/>
      <c r="I183" s="32"/>
      <c r="J183" s="98"/>
      <c r="K183" s="32"/>
      <c r="L183" s="32"/>
      <c r="M183" s="32"/>
      <c r="N183" s="32"/>
    </row>
  </sheetData>
  <mergeCells count="16">
    <mergeCell ref="A1:N1"/>
    <mergeCell ref="M4:M5"/>
    <mergeCell ref="L4:L5"/>
    <mergeCell ref="N3:N5"/>
    <mergeCell ref="A3:A5"/>
    <mergeCell ref="C4:C5"/>
    <mergeCell ref="G3:G5"/>
    <mergeCell ref="H3:H5"/>
    <mergeCell ref="I3:I5"/>
    <mergeCell ref="J3:J5"/>
    <mergeCell ref="C3:F3"/>
    <mergeCell ref="D4:D5"/>
    <mergeCell ref="E4:E5"/>
    <mergeCell ref="F4:F5"/>
    <mergeCell ref="K3:M3"/>
    <mergeCell ref="K4:K5"/>
  </mergeCells>
  <dataValidations count="1">
    <dataValidation type="list" allowBlank="1" showInputMessage="1" showErrorMessage="1" sqref="B37 B95 B57 B87 B68 B45 B27 B108" xr:uid="{00000000-0002-0000-0600-000000000000}">
      <formula1>$B$4:$B$6</formula1>
    </dataValidation>
  </dataValidations>
  <hyperlinks>
    <hyperlink ref="L77" r:id="rId1" xr:uid="{00000000-0004-0000-0600-000000000000}"/>
  </hyperlinks>
  <pageMargins left="0.7" right="0.7" top="0.75" bottom="0.75" header="0.3" footer="0.3"/>
  <pageSetup paperSize="9" scale="80" orientation="landscape" horizontalDpi="300" r:id="rId2"/>
  <headerFooter>
    <oddFooter>&amp;C&amp;"Calibri,обычный"&amp;K000000&amp;A&amp;R&amp;"Calibri,обычный"&amp;K000000&amp;P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$B$4:$B$5</xm:f>
          </x14:formula1>
          <xm:sqref>B44 B35 ID119:ID123 B93:B94 KRN983039:KRN983041 B983139 B65602 B131138 B196674 B262210 B327746 B393282 B458818 B524354 B589890 B655426 B720962 B786498 B852034 B917570 B983106 B65616:B65619 B131152:B131155 B196688:B196691 B262224:B262227 B327760:B327763 B393296:B393299 B458832:B458835 B524368:B524371 B589904:B589907 B655440:B655443 B720976:B720979 B786512:B786515 B852048:B852051 B917584:B917587 B983120:B983123 B65637 B131173 B196709 B262245 B327781 B393317 B458853 B524389 B589925 B655461 B720997 B786533 B852069 B917605 B983141 B65632:B65633 B131168:B131169 B196704:B196705 B262240:B262241 B327776:B327777 B393312:B393313 B458848:B458849 B524384:B524385 B589920:B589921 B655456:B655457 B720992:B720993 B786528:B786529 B852064:B852065 B917600:B917601 B983136:B983137 B65639:B65640 B131175:B131176 B196711:B196712 B262247:B262248 B327783:B327784 B393319:B393320 B458855:B458856 B524391:B524392 B589927:B589928 B655463:B655464 B720999:B721000 B786535:B786536 B852071:B852072 B917607:B917608 B983143:B983144 B65625 B131161 B196697 B262233 B327769 B393305 B458841 B524377 B589913 B655449 B720985 B786521 B852057 B917593 B983129 B65657:B65658 B131193:B131194 B196729:B196730 B262265:B262266 B327801:B327802 B393337:B393338 B458873:B458874 B524409:B524410 B589945:B589946 B655481:B655482 B721017:B721018 B786553:B786554 B852089:B852090 B917625:B917626 B983161:B983162 B65612 B131148 B196684 B262220 B327756 B393292 B458828 B524364 B589900 B655436 B720972 B786508 B852044 B917580 B983116 B65628 B131164 B196700 B262236 B327772 B393308 B458844 B524380 B589916 B655452 B720988 B786524 B852060 B917596 B983132 B65644 B131180 B196716 B262252 B327788 B393324 B458860 B524396 B589932 B655468 B721004 B786540 B852076 B917612 B983148 B65646 B131182 B196718 B262254 B327790 B393326 B458862 B524398 B589934 B655470 B721006 B786542 B852078 B917614 B983150 B65649:B65653 B131185:B131189 B196721:B196725 B262257:B262261 B327793:B327797 B393329:B393333 B458865:B458869 B524401:B524405 B589937:B589941 B655473:B655477 B721009:B721013 B786545:B786549 B852081:B852085 B917617:B917621 B983153:B983157 B65592:B65593 B131128:B131129 B196664:B196665 B262200:B262201 B327736:B327737 B393272:B393273 B458808:B458809 B524344:B524345 B589880:B589881 B655416:B655417 B720952:B720953 B786488:B786489 B852024:B852025 B917560:B917561 B983096:B983097 B65596 B131132 B196668 B262204 B327740 B393276 B458812 B524348 B589884 B655420 B720956 B786492 B852028 B917564 B983100 B65598:B65600 B131134:B131136 B196670:B196672 B262206:B262208 B327742:B327744 B393278:B393280 B458814:B458816 B524350:B524352 B589886:B589888 B655422:B655424 B720958:B720960 B786494:B786496 B852030:B852032 B917566:B917568 B983102:B983104 B65605:B65608 B131141:B131144 B196677:B196680 B262213:B262216 B327749:B327752 B393285:B393288 B458821:B458824 B524357:B524360 B589893:B589896 B655429:B655432 B720965:B720968 B786501:B786504 B852037:B852040 B917573:B917576 B983109:B983112 B65577 B131113 B196649 B262185 B327721 B393257 B458793 B524329 B589865 B655401 B720937 B786473 B852009 B917545 B983081 B65570:B65575 B131106:B131111 B196642:B196647 B262178:B262183 B327714:B327719 B393250:B393255 B458786:B458791 B524322:B524327 B589858:B589863 B655394:B655399 B720930:B720935 B786466:B786471 B852002:B852007 B917538:B917543 B983074:B983079 B65557:B65559 B131093:B131095 B196629:B196631 B262165:B262167 B327701:B327703 B393237:B393239 B458773:B458775 B524309:B524311 B589845:B589847 B655381:B655383 B720917:B720919 B786453:B786455 B851989:B851991 B917525:B917527 B983061:B983063 B65564:B65566 B131100:B131102 B196636:B196638 B262172:B262174 B327708:B327710 B393244:B393246 B458780:B458782 B524316:B524318 B589852:B589854 B655388:B655390 B720924:B720926 B786460:B786462 B851996:B851998 B917532:B917534 B983068:B983070 B65588:B65589 B131124:B131125 B196660:B196661 B262196:B262197 B327732:B327733 B393268:B393269 B458804:B458805 B524340:B524341 B589876:B589877 B655412:B655413 B720948:B720949 B786484:B786485 B852020:B852021 B917556:B917557 B983092:B983093 B65517:B65519 B131053:B131055 B196589:B196591 B262125:B262127 B327661:B327663 B393197:B393199 B458733:B458735 B524269:B524271 B589805:B589807 B655341:B655343 B720877:B720879 B786413:B786415 B851949:B851951 B917485:B917487 B983021:B983023 B65509 B131045 B196581 B262117 B327653 B393189 B458725 B524261 B589797 B655333 B720869 B786405 B851941 B917477 B983013 B65498:B65499 B131034:B131035 B196570:B196571 B262106:B262107 B327642:B327643 B393178:B393179 B458714:B458715 B524250:B524251 B589786:B589787 B655322:B655323 B720858:B720859 B786394:B786395 B851930:B851931 B917466:B917467 B983002:B983003 B65568 B131104 B196640 B262176 B327712 B393248 B458784 B524320 B589856 B655392 B720928 B786464 B852000 B917536 B983072 B65545 B131081 B196617 B262153 B327689 B393225 B458761 B524297 B589833 B655369 B720905 B786441 B851977 B917513 B983049 B65543 B131079 B196615 B262151 B327687 B393223 B458759 B524295 B589831 B655367 B720903 B786439 B851975 B917511 B983047 B65541 B131077 B196613 B262149 B327685 B393221 B458757 B524293 B589829 B655365 B720901 B786437 B851973 B917509 B983045 B65539 B131075 B196611 B262147 B327683 B393219 B458755 B524291 B589827 B655363 B720899 B786435 B851971 B917507 B983043 B65535:B65537 B131071:B131073 B196607:B196609 B262143:B262145 B327679:B327681 B393215:B393217 B458751:B458753 B524287:B524289 B589823:B589825 B655359:B655361 B720895:B720897 B786431:B786433 B851967:B851969 B917503:B917505 B983039:B983041 B65610 B131146 B196682 B262218 B327754 B393290 B458826 B524362 B589898 B655434 B720970 B786506 B852042 B917578 B983114 B65635 B131171 B196707 B262243 B327779 B393315 B458851 B524387 B589923 B655459 B720995 B786531 B852067 B917603 ID83:ID84 RZ83:RZ84 ABV83:ABV84 ALR83:ALR84 AVN83:AVN84 BFJ83:BFJ84 BPF83:BPF84 BZB83:BZB84 CIX83:CIX84 CST83:CST84 DCP83:DCP84 DML83:DML84 DWH83:DWH84 EGD83:EGD84 EPZ83:EPZ84 EZV83:EZV84 FJR83:FJR84 FTN83:FTN84 GDJ83:GDJ84 GNF83:GNF84 GXB83:GXB84 HGX83:HGX84 HQT83:HQT84 IAP83:IAP84 IKL83:IKL84 IUH83:IUH84 JED83:JED84 JNZ83:JNZ84 JXV83:JXV84 KHR83:KHR84 KRN83:KRN84 LBJ83:LBJ84 LLF83:LLF84 LVB83:LVB84 MEX83:MEX84 MOT83:MOT84 MYP83:MYP84 NIL83:NIL84 NSH83:NSH84 OCD83:OCD84 OLZ83:OLZ84 OVV83:OVV84 PFR83:PFR84 PPN83:PPN84 PZJ83:PZJ84 QJF83:QJF84 QTB83:QTB84 RCX83:RCX84 RMT83:RMT84 RWP83:RWP84 SGL83:SGL84 SQH83:SQH84 TAD83:TAD84 TJZ83:TJZ84 TTV83:TTV84 UDR83:UDR84 UNN83:UNN84 UXJ83:UXJ84 VHF83:VHF84 VRB83:VRB84 WAX83:WAX84 WKT83:WKT84 WUP83:WUP84 ID87 RZ87 ABV87 ALR87 AVN87 BFJ87 BPF87 BZB87 CIX87 CST87 DCP87 DML87 DWH87 EGD87 EPZ87 EZV87 FJR87 FTN87 GDJ87 GNF87 GXB87 HGX87 HQT87 IAP87 IKL87 IUH87 JED87 JNZ87 JXV87 KHR87 KRN87 LBJ87 LLF87 LVB87 MEX87 MOT87 MYP87 NIL87 NSH87 OCD87 OLZ87 OVV87 PFR87 PPN87 PZJ87 QJF87 QTB87 RCX87 RMT87 RWP87 SGL87 SQH87 TAD87 TJZ87 TTV87 UDR87 UNN87 UXJ87 VHF87 VRB87 WAX87 WKT87 WUP87 ID73 RZ73 ABV73 ALR73 AVN73 BFJ73 BPF73 BZB73 CIX73 CST73 DCP73 DML73 DWH73 EGD73 EPZ73 EZV73 FJR73 FTN73 GDJ73 GNF73 GXB73 HGX73 HQT73 IAP73 IKL73 IUH73 JED73 JNZ73 JXV73 KHR73 KRN73 LBJ73 LLF73 LVB73 MEX73 MOT73 MYP73 NIL73 NSH73 OCD73 OLZ73 OVV73 PFR73 PPN73 PZJ73 QJF73 QTB73 RCX73 RMT73 RWP73 SGL73 SQH73 TAD73 TJZ73 TTV73 UDR73 UNN73 UXJ73 VHF73 VRB73 WAX73 WKT73 WUP73 ID60:ID62 RZ60:RZ62 ABV60:ABV62 ALR60:ALR62 AVN60:AVN62 BFJ60:BFJ62 BPF60:BPF62 BZB60:BZB62 CIX60:CIX62 CST60:CST62 DCP60:DCP62 DML60:DML62 DWH60:DWH62 EGD60:EGD62 EPZ60:EPZ62 EZV60:EZV62 FJR60:FJR62 FTN60:FTN62 GDJ60:GDJ62 GNF60:GNF62 GXB60:GXB62 HGX60:HGX62 HQT60:HQT62 IAP60:IAP62 IKL60:IKL62 IUH60:IUH62 JED60:JED62 JNZ60:JNZ62 JXV60:JXV62 KHR60:KHR62 KRN60:KRN62 LBJ60:LBJ62 LLF60:LLF62 LVB60:LVB62 MEX60:MEX62 MOT60:MOT62 MYP60:MYP62 NIL60:NIL62 NSH60:NSH62 OCD60:OCD62 OLZ60:OLZ62 OVV60:OVV62 PFR60:PFR62 PPN60:PPN62 PZJ60:PZJ62 QJF60:QJF62 QTB60:QTB62 RCX60:RCX62 RMT60:RMT62 RWP60:RWP62 SGL60:SGL62 SQH60:SQH62 TAD60:TAD62 TJZ60:TJZ62 TTV60:TTV62 UDR60:UDR62 UNN60:UNN62 UXJ60:UXJ62 VHF60:VHF62 VRB60:VRB62 WAX60:WAX62 WKT60:WKT62 WUP60:WUP62 ID19:ID21 RZ19:RZ21 ABV19:ABV21 ALR19:ALR21 AVN19:AVN21 BFJ19:BFJ21 BPF19:BPF21 BZB19:BZB21 CIX19:CIX21 CST19:CST21 DCP19:DCP21 DML19:DML21 DWH19:DWH21 EGD19:EGD21 EPZ19:EPZ21 EZV19:EZV21 FJR19:FJR21 FTN19:FTN21 GDJ19:GDJ21 GNF19:GNF21 GXB19:GXB21 HGX19:HGX21 HQT19:HQT21 IAP19:IAP21 IKL19:IKL21 IUH19:IUH21 JED19:JED21 JNZ19:JNZ21 JXV19:JXV21 KHR19:KHR21 KRN19:KRN21 LBJ19:LBJ21 LLF19:LLF21 LVB19:LVB21 MEX19:MEX21 MOT19:MOT21 MYP19:MYP21 NIL19:NIL21 NSH19:NSH21 OCD19:OCD21 OLZ19:OLZ21 OVV19:OVV21 PFR19:PFR21 PPN19:PPN21 PZJ19:PZJ21 QJF19:QJF21 QTB19:QTB21 RCX19:RCX21 RMT19:RMT21 RWP19:RWP21 SGL19:SGL21 SQH19:SQH21 TAD19:TAD21 TJZ19:TJZ21 TTV19:TTV21 UDR19:UDR21 UNN19:UNN21 UXJ19:UXJ21 VHF19:VHF21 VRB19:VRB21 WAX19:WAX21 WKT19:WKT21 WUP19:WUP21 ID16 RZ16 ABV16 ALR16 AVN16 BFJ16 BPF16 BZB16 CIX16 CST16 DCP16 DML16 DWH16 EGD16 EPZ16 EZV16 FJR16 FTN16 GDJ16 GNF16 GXB16 HGX16 HQT16 IAP16 IKL16 IUH16 JED16 JNZ16 JXV16 KHR16 KRN16 LBJ16 LLF16 LVB16 MEX16 MOT16 MYP16 NIL16 NSH16 OCD16 OLZ16 OVV16 PFR16 PPN16 PZJ16 QJF16 QTB16 RCX16 RMT16 RWP16 SGL16 SQH16 TAD16 TJZ16 TTV16 UDR16 UNN16 UXJ16 VHF16 VRB16 WAX16 WKT16 WUP16 ID7:ID8 RZ7:RZ8 ABV7:ABV8 ALR7:ALR8 AVN7:AVN8 BFJ7:BFJ8 BPF7:BPF8 BZB7:BZB8 CIX7:CIX8 CST7:CST8 DCP7:DCP8 DML7:DML8 DWH7:DWH8 EGD7:EGD8 EPZ7:EPZ8 EZV7:EZV8 FJR7:FJR8 FTN7:FTN8 GDJ7:GDJ8 GNF7:GNF8 GXB7:GXB8 HGX7:HGX8 HQT7:HQT8 IAP7:IAP8 IKL7:IKL8 IUH7:IUH8 JED7:JED8 JNZ7:JNZ8 JXV7:JXV8 KHR7:KHR8 KRN7:KRN8 LBJ7:LBJ8 LLF7:LLF8 LVB7:LVB8 MEX7:MEX8 MOT7:MOT8 MYP7:MYP8 NIL7:NIL8 NSH7:NSH8 OCD7:OCD8 OLZ7:OLZ8 OVV7:OVV8 PFR7:PFR8 PPN7:PPN8 PZJ7:PZJ8 QJF7:QJF8 QTB7:QTB8 RCX7:RCX8 RMT7:RMT8 RWP7:RWP8 SGL7:SGL8 SQH7:SQH8 TAD7:TAD8 TJZ7:TJZ8 TTV7:TTV8 UDR7:UDR8 UNN7:UNN8 UXJ7:UXJ8 VHF7:VHF8 VRB7:VRB8 WAX7:WAX8 WKT7:WKT8 WUP7:WUP8 KHR983039:KHR983041 JXV983039:JXV983041 JNZ983039:JNZ983041 JED983039:JED983041 IUH983039:IUH983041 IKL983039:IKL983041 IAP983039:IAP983041 HQT983039:HQT983041 HGX983039:HGX983041 GXB983039:GXB983041 GNF983039:GNF983041 GDJ983039:GDJ983041 FTN983039:FTN983041 FJR983039:FJR983041 EZV983039:EZV983041 EPZ983039:EPZ983041 EGD983039:EGD983041 DWH983039:DWH983041 DML983039:DML983041 DCP983039:DCP983041 CST983039:CST983041 CIX983039:CIX983041 BZB983039:BZB983041 BPF983039:BPF983041 BFJ983039:BFJ983041 AVN983039:AVN983041 ALR983039:ALR983041 ABV983039:ABV983041 RZ983039:RZ983041 ID983039:ID983041 WUP917503:WUP917505 WKT917503:WKT917505 WAX917503:WAX917505 VRB917503:VRB917505 VHF917503:VHF917505 UXJ917503:UXJ917505 UNN917503:UNN917505 UDR917503:UDR917505 TTV917503:TTV917505 TJZ917503:TJZ917505 TAD917503:TAD917505 SQH917503:SQH917505 SGL917503:SGL917505 RWP917503:RWP917505 RMT917503:RMT917505 RCX917503:RCX917505 QTB917503:QTB917505 QJF917503:QJF917505 PZJ917503:PZJ917505 PPN917503:PPN917505 PFR917503:PFR917505 OVV917503:OVV917505 OLZ917503:OLZ917505 OCD917503:OCD917505 NSH917503:NSH917505 NIL917503:NIL917505 MYP917503:MYP917505 MOT917503:MOT917505 MEX917503:MEX917505 LVB917503:LVB917505 LLF917503:LLF917505 LBJ917503:LBJ917505 KRN917503:KRN917505 KHR917503:KHR917505 JXV917503:JXV917505 JNZ917503:JNZ917505 JED917503:JED917505 IUH917503:IUH917505 IKL917503:IKL917505 IAP917503:IAP917505 HQT917503:HQT917505 HGX917503:HGX917505 GXB917503:GXB917505 GNF917503:GNF917505 GDJ917503:GDJ917505 FTN917503:FTN917505 FJR917503:FJR917505 EZV917503:EZV917505 EPZ917503:EPZ917505 EGD917503:EGD917505 DWH917503:DWH917505 DML917503:DML917505 DCP917503:DCP917505 CST917503:CST917505 CIX917503:CIX917505 BZB917503:BZB917505 BPF917503:BPF917505 BFJ917503:BFJ917505 AVN917503:AVN917505 ALR917503:ALR917505 ABV917503:ABV917505 RZ917503:RZ917505 ID917503:ID917505 WUP851967:WUP851969 WKT851967:WKT851969 WAX851967:WAX851969 VRB851967:VRB851969 VHF851967:VHF851969 UXJ851967:UXJ851969 UNN851967:UNN851969 UDR851967:UDR851969 TTV851967:TTV851969 TJZ851967:TJZ851969 TAD851967:TAD851969 SQH851967:SQH851969 SGL851967:SGL851969 RWP851967:RWP851969 RMT851967:RMT851969 RCX851967:RCX851969 QTB851967:QTB851969 QJF851967:QJF851969 PZJ851967:PZJ851969 PPN851967:PPN851969 PFR851967:PFR851969 OVV851967:OVV851969 OLZ851967:OLZ851969 OCD851967:OCD851969 NSH851967:NSH851969 NIL851967:NIL851969 MYP851967:MYP851969 MOT851967:MOT851969 MEX851967:MEX851969 LVB851967:LVB851969 LLF851967:LLF851969 LBJ851967:LBJ851969 KRN851967:KRN851969 KHR851967:KHR851969 JXV851967:JXV851969 JNZ851967:JNZ851969 JED851967:JED851969 IUH851967:IUH851969 IKL851967:IKL851969 IAP851967:IAP851969 HQT851967:HQT851969 HGX851967:HGX851969 GXB851967:GXB851969 GNF851967:GNF851969 GDJ851967:GDJ851969 FTN851967:FTN851969 FJR851967:FJR851969 EZV851967:EZV851969 EPZ851967:EPZ851969 EGD851967:EGD851969 DWH851967:DWH851969 DML851967:DML851969 DCP851967:DCP851969 CST851967:CST851969 CIX851967:CIX851969 BZB851967:BZB851969 BPF851967:BPF851969 BFJ851967:BFJ851969 AVN851967:AVN851969 ALR851967:ALR851969 ABV851967:ABV851969 RZ851967:RZ851969 ID851967:ID851969 WUP786431:WUP786433 WKT786431:WKT786433 WAX786431:WAX786433 VRB786431:VRB786433 VHF786431:VHF786433 UXJ786431:UXJ786433 UNN786431:UNN786433 UDR786431:UDR786433 TTV786431:TTV786433 TJZ786431:TJZ786433 TAD786431:TAD786433 SQH786431:SQH786433 SGL786431:SGL786433 RWP786431:RWP786433 RMT786431:RMT786433 RCX786431:RCX786433 QTB786431:QTB786433 QJF786431:QJF786433 PZJ786431:PZJ786433 PPN786431:PPN786433 PFR786431:PFR786433 OVV786431:OVV786433 OLZ786431:OLZ786433 OCD786431:OCD786433 NSH786431:NSH786433 NIL786431:NIL786433 MYP786431:MYP786433 MOT786431:MOT786433 MEX786431:MEX786433 LVB786431:LVB786433 LLF786431:LLF786433 LBJ786431:LBJ786433 KRN786431:KRN786433 KHR786431:KHR786433 JXV786431:JXV786433 JNZ786431:JNZ786433 JED786431:JED786433 IUH786431:IUH786433 IKL786431:IKL786433 IAP786431:IAP786433 HQT786431:HQT786433 HGX786431:HGX786433 GXB786431:GXB786433 GNF786431:GNF786433 GDJ786431:GDJ786433 FTN786431:FTN786433 FJR786431:FJR786433 EZV786431:EZV786433 EPZ786431:EPZ786433 EGD786431:EGD786433 DWH786431:DWH786433 DML786431:DML786433 DCP786431:DCP786433 CST786431:CST786433 CIX786431:CIX786433 BZB786431:BZB786433 BPF786431:BPF786433 BFJ786431:BFJ786433 AVN786431:AVN786433 ALR786431:ALR786433 ABV786431:ABV786433 RZ786431:RZ786433 ID786431:ID786433 WUP720895:WUP720897 WKT720895:WKT720897 WAX720895:WAX720897 VRB720895:VRB720897 VHF720895:VHF720897 UXJ720895:UXJ720897 UNN720895:UNN720897 UDR720895:UDR720897 TTV720895:TTV720897 TJZ720895:TJZ720897 TAD720895:TAD720897 SQH720895:SQH720897 SGL720895:SGL720897 RWP720895:RWP720897 RMT720895:RMT720897 RCX720895:RCX720897 QTB720895:QTB720897 QJF720895:QJF720897 PZJ720895:PZJ720897 PPN720895:PPN720897 PFR720895:PFR720897 OVV720895:OVV720897 OLZ720895:OLZ720897 OCD720895:OCD720897 NSH720895:NSH720897 NIL720895:NIL720897 MYP720895:MYP720897 MOT720895:MOT720897 MEX720895:MEX720897 LVB720895:LVB720897 LLF720895:LLF720897 LBJ720895:LBJ720897 KRN720895:KRN720897 KHR720895:KHR720897 JXV720895:JXV720897 JNZ720895:JNZ720897 JED720895:JED720897 IUH720895:IUH720897 IKL720895:IKL720897 IAP720895:IAP720897 HQT720895:HQT720897 HGX720895:HGX720897 GXB720895:GXB720897 GNF720895:GNF720897 GDJ720895:GDJ720897 FTN720895:FTN720897 FJR720895:FJR720897 EZV720895:EZV720897 EPZ720895:EPZ720897 EGD720895:EGD720897 DWH720895:DWH720897 DML720895:DML720897 DCP720895:DCP720897 CST720895:CST720897 CIX720895:CIX720897 BZB720895:BZB720897 BPF720895:BPF720897 BFJ720895:BFJ720897 AVN720895:AVN720897 ALR720895:ALR720897 ABV720895:ABV720897 RZ720895:RZ720897 ID720895:ID720897 WUP655359:WUP655361 WKT655359:WKT655361 WAX655359:WAX655361 VRB655359:VRB655361 VHF655359:VHF655361 UXJ655359:UXJ655361 UNN655359:UNN655361 UDR655359:UDR655361 TTV655359:TTV655361 TJZ655359:TJZ655361 TAD655359:TAD655361 SQH655359:SQH655361 SGL655359:SGL655361 RWP655359:RWP655361 RMT655359:RMT655361 RCX655359:RCX655361 QTB655359:QTB655361 QJF655359:QJF655361 PZJ655359:PZJ655361 PPN655359:PPN655361 PFR655359:PFR655361 OVV655359:OVV655361 OLZ655359:OLZ655361 OCD655359:OCD655361 NSH655359:NSH655361 NIL655359:NIL655361 MYP655359:MYP655361 MOT655359:MOT655361 MEX655359:MEX655361 LVB655359:LVB655361 LLF655359:LLF655361 LBJ655359:LBJ655361 KRN655359:KRN655361 KHR655359:KHR655361 JXV655359:JXV655361 JNZ655359:JNZ655361 JED655359:JED655361 IUH655359:IUH655361 IKL655359:IKL655361 IAP655359:IAP655361 HQT655359:HQT655361 HGX655359:HGX655361 GXB655359:GXB655361 GNF655359:GNF655361 GDJ655359:GDJ655361 FTN655359:FTN655361 FJR655359:FJR655361 EZV655359:EZV655361 EPZ655359:EPZ655361 EGD655359:EGD655361 DWH655359:DWH655361 DML655359:DML655361 DCP655359:DCP655361 CST655359:CST655361 CIX655359:CIX655361 BZB655359:BZB655361 BPF655359:BPF655361 BFJ655359:BFJ655361 AVN655359:AVN655361 ALR655359:ALR655361 ABV655359:ABV655361 RZ655359:RZ655361 ID655359:ID655361 WUP589823:WUP589825 WKT589823:WKT589825 WAX589823:WAX589825 VRB589823:VRB589825 VHF589823:VHF589825 UXJ589823:UXJ589825 UNN589823:UNN589825 UDR589823:UDR589825 TTV589823:TTV589825 TJZ589823:TJZ589825 TAD589823:TAD589825 SQH589823:SQH589825 SGL589823:SGL589825 RWP589823:RWP589825 RMT589823:RMT589825 RCX589823:RCX589825 QTB589823:QTB589825 QJF589823:QJF589825 PZJ589823:PZJ589825 PPN589823:PPN589825 PFR589823:PFR589825 OVV589823:OVV589825 OLZ589823:OLZ589825 OCD589823:OCD589825 NSH589823:NSH589825 NIL589823:NIL589825 MYP589823:MYP589825 MOT589823:MOT589825 MEX589823:MEX589825 LVB589823:LVB589825 LLF589823:LLF589825 LBJ589823:LBJ589825 KRN589823:KRN589825 KHR589823:KHR589825 JXV589823:JXV589825 JNZ589823:JNZ589825 JED589823:JED589825 IUH589823:IUH589825 IKL589823:IKL589825 IAP589823:IAP589825 HQT589823:HQT589825 HGX589823:HGX589825 GXB589823:GXB589825 GNF589823:GNF589825 GDJ589823:GDJ589825 FTN589823:FTN589825 FJR589823:FJR589825 EZV589823:EZV589825 EPZ589823:EPZ589825 EGD589823:EGD589825 DWH589823:DWH589825 DML589823:DML589825 DCP589823:DCP589825 CST589823:CST589825 CIX589823:CIX589825 BZB589823:BZB589825 BPF589823:BPF589825 BFJ589823:BFJ589825 AVN589823:AVN589825 ALR589823:ALR589825 ABV589823:ABV589825 RZ589823:RZ589825 ID589823:ID589825 WUP524287:WUP524289 WKT524287:WKT524289 WAX524287:WAX524289 VRB524287:VRB524289 VHF524287:VHF524289 UXJ524287:UXJ524289 UNN524287:UNN524289 UDR524287:UDR524289 TTV524287:TTV524289 TJZ524287:TJZ524289 TAD524287:TAD524289 SQH524287:SQH524289 SGL524287:SGL524289 RWP524287:RWP524289 RMT524287:RMT524289 RCX524287:RCX524289 QTB524287:QTB524289 QJF524287:QJF524289 PZJ524287:PZJ524289 PPN524287:PPN524289 PFR524287:PFR524289 OVV524287:OVV524289 OLZ524287:OLZ524289 OCD524287:OCD524289 NSH524287:NSH524289 NIL524287:NIL524289 MYP524287:MYP524289 MOT524287:MOT524289 MEX524287:MEX524289 LVB524287:LVB524289 LLF524287:LLF524289 LBJ524287:LBJ524289 KRN524287:KRN524289 KHR524287:KHR524289 JXV524287:JXV524289 JNZ524287:JNZ524289 JED524287:JED524289 IUH524287:IUH524289 IKL524287:IKL524289 IAP524287:IAP524289 HQT524287:HQT524289 HGX524287:HGX524289 GXB524287:GXB524289 GNF524287:GNF524289 GDJ524287:GDJ524289 FTN524287:FTN524289 FJR524287:FJR524289 EZV524287:EZV524289 EPZ524287:EPZ524289 EGD524287:EGD524289 DWH524287:DWH524289 DML524287:DML524289 DCP524287:DCP524289 CST524287:CST524289 CIX524287:CIX524289 BZB524287:BZB524289 BPF524287:BPF524289 BFJ524287:BFJ524289 AVN524287:AVN524289 ALR524287:ALR524289 ABV524287:ABV524289 RZ524287:RZ524289 ID524287:ID524289 WUP458751:WUP458753 WKT458751:WKT458753 WAX458751:WAX458753 VRB458751:VRB458753 VHF458751:VHF458753 UXJ458751:UXJ458753 UNN458751:UNN458753 UDR458751:UDR458753 TTV458751:TTV458753 TJZ458751:TJZ458753 TAD458751:TAD458753 SQH458751:SQH458753 SGL458751:SGL458753 RWP458751:RWP458753 RMT458751:RMT458753 RCX458751:RCX458753 QTB458751:QTB458753 QJF458751:QJF458753 PZJ458751:PZJ458753 PPN458751:PPN458753 PFR458751:PFR458753 OVV458751:OVV458753 OLZ458751:OLZ458753 OCD458751:OCD458753 NSH458751:NSH458753 NIL458751:NIL458753 MYP458751:MYP458753 MOT458751:MOT458753 MEX458751:MEX458753 LVB458751:LVB458753 LLF458751:LLF458753 LBJ458751:LBJ458753 KRN458751:KRN458753 KHR458751:KHR458753 JXV458751:JXV458753 JNZ458751:JNZ458753 JED458751:JED458753 IUH458751:IUH458753 IKL458751:IKL458753 IAP458751:IAP458753 HQT458751:HQT458753 HGX458751:HGX458753 GXB458751:GXB458753 GNF458751:GNF458753 GDJ458751:GDJ458753 FTN458751:FTN458753 FJR458751:FJR458753 EZV458751:EZV458753 EPZ458751:EPZ458753 EGD458751:EGD458753 DWH458751:DWH458753 DML458751:DML458753 DCP458751:DCP458753 CST458751:CST458753 CIX458751:CIX458753 BZB458751:BZB458753 BPF458751:BPF458753 BFJ458751:BFJ458753 AVN458751:AVN458753 ALR458751:ALR458753 ABV458751:ABV458753 RZ458751:RZ458753 ID458751:ID458753 WUP393215:WUP393217 WKT393215:WKT393217 WAX393215:WAX393217 VRB393215:VRB393217 VHF393215:VHF393217 UXJ393215:UXJ393217 UNN393215:UNN393217 UDR393215:UDR393217 TTV393215:TTV393217 TJZ393215:TJZ393217 TAD393215:TAD393217 SQH393215:SQH393217 SGL393215:SGL393217 RWP393215:RWP393217 RMT393215:RMT393217 RCX393215:RCX393217 QTB393215:QTB393217 QJF393215:QJF393217 PZJ393215:PZJ393217 PPN393215:PPN393217 PFR393215:PFR393217 OVV393215:OVV393217 OLZ393215:OLZ393217 OCD393215:OCD393217 NSH393215:NSH393217 NIL393215:NIL393217 MYP393215:MYP393217 MOT393215:MOT393217 MEX393215:MEX393217 LVB393215:LVB393217 LLF393215:LLF393217 LBJ393215:LBJ393217 KRN393215:KRN393217 KHR393215:KHR393217 JXV393215:JXV393217 JNZ393215:JNZ393217 JED393215:JED393217 IUH393215:IUH393217 IKL393215:IKL393217 IAP393215:IAP393217 HQT393215:HQT393217 HGX393215:HGX393217 GXB393215:GXB393217 GNF393215:GNF393217 GDJ393215:GDJ393217 FTN393215:FTN393217 FJR393215:FJR393217 EZV393215:EZV393217 EPZ393215:EPZ393217 EGD393215:EGD393217 DWH393215:DWH393217 DML393215:DML393217 DCP393215:DCP393217 CST393215:CST393217 CIX393215:CIX393217 BZB393215:BZB393217 BPF393215:BPF393217 BFJ393215:BFJ393217 AVN393215:AVN393217 ALR393215:ALR393217 ABV393215:ABV393217 RZ393215:RZ393217 ID393215:ID393217 WUP327679:WUP327681 WKT327679:WKT327681 WAX327679:WAX327681 VRB327679:VRB327681 VHF327679:VHF327681 UXJ327679:UXJ327681 UNN327679:UNN327681 UDR327679:UDR327681 TTV327679:TTV327681 TJZ327679:TJZ327681 TAD327679:TAD327681 SQH327679:SQH327681 SGL327679:SGL327681 RWP327679:RWP327681 RMT327679:RMT327681 RCX327679:RCX327681 QTB327679:QTB327681 QJF327679:QJF327681 PZJ327679:PZJ327681 PPN327679:PPN327681 PFR327679:PFR327681 OVV327679:OVV327681 OLZ327679:OLZ327681 OCD327679:OCD327681 NSH327679:NSH327681 NIL327679:NIL327681 MYP327679:MYP327681 MOT327679:MOT327681 MEX327679:MEX327681 LVB327679:LVB327681 LLF327679:LLF327681 LBJ327679:LBJ327681 KRN327679:KRN327681 KHR327679:KHR327681 JXV327679:JXV327681 JNZ327679:JNZ327681 JED327679:JED327681 IUH327679:IUH327681 IKL327679:IKL327681 IAP327679:IAP327681 HQT327679:HQT327681 HGX327679:HGX327681 GXB327679:GXB327681 GNF327679:GNF327681 GDJ327679:GDJ327681 FTN327679:FTN327681 FJR327679:FJR327681 EZV327679:EZV327681 EPZ327679:EPZ327681 EGD327679:EGD327681 DWH327679:DWH327681 DML327679:DML327681 DCP327679:DCP327681 CST327679:CST327681 CIX327679:CIX327681 BZB327679:BZB327681 BPF327679:BPF327681 BFJ327679:BFJ327681 AVN327679:AVN327681 ALR327679:ALR327681 ABV327679:ABV327681 RZ327679:RZ327681 ID327679:ID327681 WUP262143:WUP262145 WKT262143:WKT262145 WAX262143:WAX262145 VRB262143:VRB262145 VHF262143:VHF262145 UXJ262143:UXJ262145 UNN262143:UNN262145 UDR262143:UDR262145 TTV262143:TTV262145 TJZ262143:TJZ262145 TAD262143:TAD262145 SQH262143:SQH262145 SGL262143:SGL262145 RWP262143:RWP262145 RMT262143:RMT262145 RCX262143:RCX262145 QTB262143:QTB262145 QJF262143:QJF262145 PZJ262143:PZJ262145 PPN262143:PPN262145 PFR262143:PFR262145 OVV262143:OVV262145 OLZ262143:OLZ262145 OCD262143:OCD262145 NSH262143:NSH262145 NIL262143:NIL262145 MYP262143:MYP262145 MOT262143:MOT262145 MEX262143:MEX262145 LVB262143:LVB262145 LLF262143:LLF262145 LBJ262143:LBJ262145 KRN262143:KRN262145 KHR262143:KHR262145 JXV262143:JXV262145 JNZ262143:JNZ262145 JED262143:JED262145 IUH262143:IUH262145 IKL262143:IKL262145 IAP262143:IAP262145 HQT262143:HQT262145 HGX262143:HGX262145 GXB262143:GXB262145 GNF262143:GNF262145 GDJ262143:GDJ262145 FTN262143:FTN262145 FJR262143:FJR262145 EZV262143:EZV262145 EPZ262143:EPZ262145 EGD262143:EGD262145 DWH262143:DWH262145 DML262143:DML262145 DCP262143:DCP262145 CST262143:CST262145 CIX262143:CIX262145 BZB262143:BZB262145 BPF262143:BPF262145 BFJ262143:BFJ262145 AVN262143:AVN262145 ALR262143:ALR262145 ABV262143:ABV262145 RZ262143:RZ262145 ID262143:ID262145 WUP196607:WUP196609 WKT196607:WKT196609 WAX196607:WAX196609 VRB196607:VRB196609 VHF196607:VHF196609 UXJ196607:UXJ196609 UNN196607:UNN196609 UDR196607:UDR196609 TTV196607:TTV196609 TJZ196607:TJZ196609 TAD196607:TAD196609 SQH196607:SQH196609 SGL196607:SGL196609 RWP196607:RWP196609 RMT196607:RMT196609 RCX196607:RCX196609 QTB196607:QTB196609 QJF196607:QJF196609 PZJ196607:PZJ196609 PPN196607:PPN196609 PFR196607:PFR196609 OVV196607:OVV196609 OLZ196607:OLZ196609 OCD196607:OCD196609 NSH196607:NSH196609 NIL196607:NIL196609 MYP196607:MYP196609 MOT196607:MOT196609 MEX196607:MEX196609 LVB196607:LVB196609 LLF196607:LLF196609 LBJ196607:LBJ196609 KRN196607:KRN196609 KHR196607:KHR196609 JXV196607:JXV196609 JNZ196607:JNZ196609 JED196607:JED196609 IUH196607:IUH196609 IKL196607:IKL196609 IAP196607:IAP196609 HQT196607:HQT196609 HGX196607:HGX196609 GXB196607:GXB196609 GNF196607:GNF196609 GDJ196607:GDJ196609 FTN196607:FTN196609 FJR196607:FJR196609 EZV196607:EZV196609 EPZ196607:EPZ196609 EGD196607:EGD196609 DWH196607:DWH196609 DML196607:DML196609 DCP196607:DCP196609 CST196607:CST196609 CIX196607:CIX196609 BZB196607:BZB196609 BPF196607:BPF196609 BFJ196607:BFJ196609 AVN196607:AVN196609 ALR196607:ALR196609 ABV196607:ABV196609 RZ196607:RZ196609 ID196607:ID196609 WUP131071:WUP131073 WKT131071:WKT131073 WAX131071:WAX131073 VRB131071:VRB131073 VHF131071:VHF131073 UXJ131071:UXJ131073 UNN131071:UNN131073 UDR131071:UDR131073 TTV131071:TTV131073 TJZ131071:TJZ131073 TAD131071:TAD131073 SQH131071:SQH131073 SGL131071:SGL131073 RWP131071:RWP131073 RMT131071:RMT131073 RCX131071:RCX131073 QTB131071:QTB131073 QJF131071:QJF131073 PZJ131071:PZJ131073 PPN131071:PPN131073 PFR131071:PFR131073 OVV131071:OVV131073 OLZ131071:OLZ131073 OCD131071:OCD131073 NSH131071:NSH131073 NIL131071:NIL131073 MYP131071:MYP131073 MOT131071:MOT131073 MEX131071:MEX131073 LVB131071:LVB131073 LLF131071:LLF131073 LBJ131071:LBJ131073 KRN131071:KRN131073 KHR131071:KHR131073 JXV131071:JXV131073 JNZ131071:JNZ131073 JED131071:JED131073 IUH131071:IUH131073 IKL131071:IKL131073 IAP131071:IAP131073 HQT131071:HQT131073 HGX131071:HGX131073 GXB131071:GXB131073 GNF131071:GNF131073 GDJ131071:GDJ131073 FTN131071:FTN131073 FJR131071:FJR131073 EZV131071:EZV131073 EPZ131071:EPZ131073 EGD131071:EGD131073 DWH131071:DWH131073 DML131071:DML131073 DCP131071:DCP131073 CST131071:CST131073 CIX131071:CIX131073 BZB131071:BZB131073 BPF131071:BPF131073 BFJ131071:BFJ131073 AVN131071:AVN131073 ALR131071:ALR131073 ABV131071:ABV131073 RZ131071:RZ131073 ID131071:ID131073 WUP65535:WUP65537 WKT65535:WKT65537 WAX65535:WAX65537 VRB65535:VRB65537 VHF65535:VHF65537 UXJ65535:UXJ65537 UNN65535:UNN65537 UDR65535:UDR65537 TTV65535:TTV65537 TJZ65535:TJZ65537 TAD65535:TAD65537 SQH65535:SQH65537 SGL65535:SGL65537 RWP65535:RWP65537 RMT65535:RMT65537 RCX65535:RCX65537 QTB65535:QTB65537 QJF65535:QJF65537 PZJ65535:PZJ65537 PPN65535:PPN65537 PFR65535:PFR65537 OVV65535:OVV65537 OLZ65535:OLZ65537 OCD65535:OCD65537 NSH65535:NSH65537 NIL65535:NIL65537 MYP65535:MYP65537 MOT65535:MOT65537 MEX65535:MEX65537 LVB65535:LVB65537 LLF65535:LLF65537 LBJ65535:LBJ65537 KRN65535:KRN65537 KHR65535:KHR65537 JXV65535:JXV65537 JNZ65535:JNZ65537 JED65535:JED65537 IUH65535:IUH65537 IKL65535:IKL65537 IAP65535:IAP65537 HQT65535:HQT65537 HGX65535:HGX65537 GXB65535:GXB65537 GNF65535:GNF65537 GDJ65535:GDJ65537 FTN65535:FTN65537 FJR65535:FJR65537 EZV65535:EZV65537 EPZ65535:EPZ65537 EGD65535:EGD65537 DWH65535:DWH65537 DML65535:DML65537 DCP65535:DCP65537 CST65535:CST65537 CIX65535:CIX65537 BZB65535:BZB65537 BPF65535:BPF65537 BFJ65535:BFJ65537 AVN65535:AVN65537 ALR65535:ALR65537 ABV65535:ABV65537 RZ65535:RZ65537 ID65535:ID65537 WKT983039:WKT983041 WUP983043 WKT983043 WAX983043 VRB983043 VHF983043 UXJ983043 UNN983043 UDR983043 TTV983043 TJZ983043 TAD983043 SQH983043 SGL983043 RWP983043 RMT983043 RCX983043 QTB983043 QJF983043 PZJ983043 PPN983043 PFR983043 OVV983043 OLZ983043 OCD983043 NSH983043 NIL983043 MYP983043 MOT983043 MEX983043 LVB983043 LLF983043 LBJ983043 KRN983043 KHR983043 JXV983043 JNZ983043 JED983043 IUH983043 IKL983043 IAP983043 HQT983043 HGX983043 GXB983043 GNF983043 GDJ983043 FTN983043 FJR983043 EZV983043 EPZ983043 EGD983043 DWH983043 DML983043 DCP983043 CST983043 CIX983043 BZB983043 BPF983043 BFJ983043 AVN983043 ALR983043 ABV983043 RZ983043 ID983043 WUP917507 WKT917507 WAX917507 VRB917507 VHF917507 UXJ917507 UNN917507 UDR917507 TTV917507 TJZ917507 TAD917507 SQH917507 SGL917507 RWP917507 RMT917507 RCX917507 QTB917507 QJF917507 PZJ917507 PPN917507 PFR917507 OVV917507 OLZ917507 OCD917507 NSH917507 NIL917507 MYP917507 MOT917507 MEX917507 LVB917507 LLF917507 LBJ917507 KRN917507 KHR917507 JXV917507 JNZ917507 JED917507 IUH917507 IKL917507 IAP917507 HQT917507 HGX917507 GXB917507 GNF917507 GDJ917507 FTN917507 FJR917507 EZV917507 EPZ917507 EGD917507 DWH917507 DML917507 DCP917507 CST917507 CIX917507 BZB917507 BPF917507 BFJ917507 AVN917507 ALR917507 ABV917507 RZ917507 ID917507 WUP851971 WKT851971 WAX851971 VRB851971 VHF851971 UXJ851971 UNN851971 UDR851971 TTV851971 TJZ851971 TAD851971 SQH851971 SGL851971 RWP851971 RMT851971 RCX851971 QTB851971 QJF851971 PZJ851971 PPN851971 PFR851971 OVV851971 OLZ851971 OCD851971 NSH851971 NIL851971 MYP851971 MOT851971 MEX851971 LVB851971 LLF851971 LBJ851971 KRN851971 KHR851971 JXV851971 JNZ851971 JED851971 IUH851971 IKL851971 IAP851971 HQT851971 HGX851971 GXB851971 GNF851971 GDJ851971 FTN851971 FJR851971 EZV851971 EPZ851971 EGD851971 DWH851971 DML851971 DCP851971 CST851971 CIX851971 BZB851971 BPF851971 BFJ851971 AVN851971 ALR851971 ABV851971 RZ851971 ID851971 WUP786435 WKT786435 WAX786435 VRB786435 VHF786435 UXJ786435 UNN786435 UDR786435 TTV786435 TJZ786435 TAD786435 SQH786435 SGL786435 RWP786435 RMT786435 RCX786435 QTB786435 QJF786435 PZJ786435 PPN786435 PFR786435 OVV786435 OLZ786435 OCD786435 NSH786435 NIL786435 MYP786435 MOT786435 MEX786435 LVB786435 LLF786435 LBJ786435 KRN786435 KHR786435 JXV786435 JNZ786435 JED786435 IUH786435 IKL786435 IAP786435 HQT786435 HGX786435 GXB786435 GNF786435 GDJ786435 FTN786435 FJR786435 EZV786435 EPZ786435 EGD786435 DWH786435 DML786435 DCP786435 CST786435 CIX786435 BZB786435 BPF786435 BFJ786435 AVN786435 ALR786435 ABV786435 RZ786435 ID786435 WUP720899 WKT720899 WAX720899 VRB720899 VHF720899 UXJ720899 UNN720899 UDR720899 TTV720899 TJZ720899 TAD720899 SQH720899 SGL720899 RWP720899 RMT720899 RCX720899 QTB720899 QJF720899 PZJ720899 PPN720899 PFR720899 OVV720899 OLZ720899 OCD720899 NSH720899 NIL720899 MYP720899 MOT720899 MEX720899 LVB720899 LLF720899 LBJ720899 KRN720899 KHR720899 JXV720899 JNZ720899 JED720899 IUH720899 IKL720899 IAP720899 HQT720899 HGX720899 GXB720899 GNF720899 GDJ720899 FTN720899 FJR720899 EZV720899 EPZ720899 EGD720899 DWH720899 DML720899 DCP720899 CST720899 CIX720899 BZB720899 BPF720899 BFJ720899 AVN720899 ALR720899 ABV720899 RZ720899 ID720899 WUP655363 WKT655363 WAX655363 VRB655363 VHF655363 UXJ655363 UNN655363 UDR655363 TTV655363 TJZ655363 TAD655363 SQH655363 SGL655363 RWP655363 RMT655363 RCX655363 QTB655363 QJF655363 PZJ655363 PPN655363 PFR655363 OVV655363 OLZ655363 OCD655363 NSH655363 NIL655363 MYP655363 MOT655363 MEX655363 LVB655363 LLF655363 LBJ655363 KRN655363 KHR655363 JXV655363 JNZ655363 JED655363 IUH655363 IKL655363 IAP655363 HQT655363 HGX655363 GXB655363 GNF655363 GDJ655363 FTN655363 FJR655363 EZV655363 EPZ655363 EGD655363 DWH655363 DML655363 DCP655363 CST655363 CIX655363 BZB655363 BPF655363 BFJ655363 AVN655363 ALR655363 ABV655363 RZ655363 ID655363 WUP589827 WKT589827 WAX589827 VRB589827 VHF589827 UXJ589827 UNN589827 UDR589827 TTV589827 TJZ589827 TAD589827 SQH589827 SGL589827 RWP589827 RMT589827 RCX589827 QTB589827 QJF589827 PZJ589827 PPN589827 PFR589827 OVV589827 OLZ589827 OCD589827 NSH589827 NIL589827 MYP589827 MOT589827 MEX589827 LVB589827 LLF589827 LBJ589827 KRN589827 KHR589827 JXV589827 JNZ589827 JED589827 IUH589827 IKL589827 IAP589827 HQT589827 HGX589827 GXB589827 GNF589827 GDJ589827 FTN589827 FJR589827 EZV589827 EPZ589827 EGD589827 DWH589827 DML589827 DCP589827 CST589827 CIX589827 BZB589827 BPF589827 BFJ589827 AVN589827 ALR589827 ABV589827 RZ589827 ID589827 WUP524291 WKT524291 WAX524291 VRB524291 VHF524291 UXJ524291 UNN524291 UDR524291 TTV524291 TJZ524291 TAD524291 SQH524291 SGL524291 RWP524291 RMT524291 RCX524291 QTB524291 QJF524291 PZJ524291 PPN524291 PFR524291 OVV524291 OLZ524291 OCD524291 NSH524291 NIL524291 MYP524291 MOT524291 MEX524291 LVB524291 LLF524291 LBJ524291 KRN524291 KHR524291 JXV524291 JNZ524291 JED524291 IUH524291 IKL524291 IAP524291 HQT524291 HGX524291 GXB524291 GNF524291 GDJ524291 FTN524291 FJR524291 EZV524291 EPZ524291 EGD524291 DWH524291 DML524291 DCP524291 CST524291 CIX524291 BZB524291 BPF524291 BFJ524291 AVN524291 ALR524291 ABV524291 RZ524291 ID524291 WUP458755 WKT458755 WAX458755 VRB458755 VHF458755 UXJ458755 UNN458755 UDR458755 TTV458755 TJZ458755 TAD458755 SQH458755 SGL458755 RWP458755 RMT458755 RCX458755 QTB458755 QJF458755 PZJ458755 PPN458755 PFR458755 OVV458755 OLZ458755 OCD458755 NSH458755 NIL458755 MYP458755 MOT458755 MEX458755 LVB458755 LLF458755 LBJ458755 KRN458755 KHR458755 JXV458755 JNZ458755 JED458755 IUH458755 IKL458755 IAP458755 HQT458755 HGX458755 GXB458755 GNF458755 GDJ458755 FTN458755 FJR458755 EZV458755 EPZ458755 EGD458755 DWH458755 DML458755 DCP458755 CST458755 CIX458755 BZB458755 BPF458755 BFJ458755 AVN458755 ALR458755 ABV458755 RZ458755 ID458755 WUP393219 WKT393219 WAX393219 VRB393219 VHF393219 UXJ393219 UNN393219 UDR393219 TTV393219 TJZ393219 TAD393219 SQH393219 SGL393219 RWP393219 RMT393219 RCX393219 QTB393219 QJF393219 PZJ393219 PPN393219 PFR393219 OVV393219 OLZ393219 OCD393219 NSH393219 NIL393219 MYP393219 MOT393219 MEX393219 LVB393219 LLF393219 LBJ393219 KRN393219 KHR393219 JXV393219 JNZ393219 JED393219 IUH393219 IKL393219 IAP393219 HQT393219 HGX393219 GXB393219 GNF393219 GDJ393219 FTN393219 FJR393219 EZV393219 EPZ393219 EGD393219 DWH393219 DML393219 DCP393219 CST393219 CIX393219 BZB393219 BPF393219 BFJ393219 AVN393219 ALR393219 ABV393219 RZ393219 ID393219 WUP327683 WKT327683 WAX327683 VRB327683 VHF327683 UXJ327683 UNN327683 UDR327683 TTV327683 TJZ327683 TAD327683 SQH327683 SGL327683 RWP327683 RMT327683 RCX327683 QTB327683 QJF327683 PZJ327683 PPN327683 PFR327683 OVV327683 OLZ327683 OCD327683 NSH327683 NIL327683 MYP327683 MOT327683 MEX327683 LVB327683 LLF327683 LBJ327683 KRN327683 KHR327683 JXV327683 JNZ327683 JED327683 IUH327683 IKL327683 IAP327683 HQT327683 HGX327683 GXB327683 GNF327683 GDJ327683 FTN327683 FJR327683 EZV327683 EPZ327683 EGD327683 DWH327683 DML327683 DCP327683 CST327683 CIX327683 BZB327683 BPF327683 BFJ327683 AVN327683 ALR327683 ABV327683 RZ327683 ID327683 WUP262147 WKT262147 WAX262147 VRB262147 VHF262147 UXJ262147 UNN262147 UDR262147 TTV262147 TJZ262147 TAD262147 SQH262147 SGL262147 RWP262147 RMT262147 RCX262147 QTB262147 QJF262147 PZJ262147 PPN262147 PFR262147 OVV262147 OLZ262147 OCD262147 NSH262147 NIL262147 MYP262147 MOT262147 MEX262147 LVB262147 LLF262147 LBJ262147 KRN262147 KHR262147 JXV262147 JNZ262147 JED262147 IUH262147 IKL262147 IAP262147 HQT262147 HGX262147 GXB262147 GNF262147 GDJ262147 FTN262147 FJR262147 EZV262147 EPZ262147 EGD262147 DWH262147 DML262147 DCP262147 CST262147 CIX262147 BZB262147 BPF262147 BFJ262147 AVN262147 ALR262147 ABV262147 RZ262147 ID262147 WUP196611 WKT196611 WAX196611 VRB196611 VHF196611 UXJ196611 UNN196611 UDR196611 TTV196611 TJZ196611 TAD196611 SQH196611 SGL196611 RWP196611 RMT196611 RCX196611 QTB196611 QJF196611 PZJ196611 PPN196611 PFR196611 OVV196611 OLZ196611 OCD196611 NSH196611 NIL196611 MYP196611 MOT196611 MEX196611 LVB196611 LLF196611 LBJ196611 KRN196611 KHR196611 JXV196611 JNZ196611 JED196611 IUH196611 IKL196611 IAP196611 HQT196611 HGX196611 GXB196611 GNF196611 GDJ196611 FTN196611 FJR196611 EZV196611 EPZ196611 EGD196611 DWH196611 DML196611 DCP196611 CST196611 CIX196611 BZB196611 BPF196611 BFJ196611 AVN196611 ALR196611 ABV196611 RZ196611 ID196611 WUP131075 WKT131075 WAX131075 VRB131075 VHF131075 UXJ131075 UNN131075 UDR131075 TTV131075 TJZ131075 TAD131075 SQH131075 SGL131075 RWP131075 RMT131075 RCX131075 QTB131075 QJF131075 PZJ131075 PPN131075 PFR131075 OVV131075 OLZ131075 OCD131075 NSH131075 NIL131075 MYP131075 MOT131075 MEX131075 LVB131075 LLF131075 LBJ131075 KRN131075 KHR131075 JXV131075 JNZ131075 JED131075 IUH131075 IKL131075 IAP131075 HQT131075 HGX131075 GXB131075 GNF131075 GDJ131075 FTN131075 FJR131075 EZV131075 EPZ131075 EGD131075 DWH131075 DML131075 DCP131075 CST131075 CIX131075 BZB131075 BPF131075 BFJ131075 AVN131075 ALR131075 ABV131075 RZ131075 ID131075 WUP65539 WKT65539 WAX65539 VRB65539 VHF65539 UXJ65539 UNN65539 UDR65539 TTV65539 TJZ65539 TAD65539 SQH65539 SGL65539 RWP65539 RMT65539 RCX65539 QTB65539 QJF65539 PZJ65539 PPN65539 PFR65539 OVV65539 OLZ65539 OCD65539 NSH65539 NIL65539 MYP65539 MOT65539 MEX65539 LVB65539 LLF65539 LBJ65539 KRN65539 KHR65539 JXV65539 JNZ65539 JED65539 IUH65539 IKL65539 IAP65539 HQT65539 HGX65539 GXB65539 GNF65539 GDJ65539 FTN65539 FJR65539 EZV65539 EPZ65539 EGD65539 DWH65539 DML65539 DCP65539 CST65539 CIX65539 BZB65539 BPF65539 BFJ65539 AVN65539 ALR65539 ABV65539 RZ65539 ID65539 WAX983039:WAX983041 WUP983045 WKT983045 WAX983045 VRB983045 VHF983045 UXJ983045 UNN983045 UDR983045 TTV983045 TJZ983045 TAD983045 SQH983045 SGL983045 RWP983045 RMT983045 RCX983045 QTB983045 QJF983045 PZJ983045 PPN983045 PFR983045 OVV983045 OLZ983045 OCD983045 NSH983045 NIL983045 MYP983045 MOT983045 MEX983045 LVB983045 LLF983045 LBJ983045 KRN983045 KHR983045 JXV983045 JNZ983045 JED983045 IUH983045 IKL983045 IAP983045 HQT983045 HGX983045 GXB983045 GNF983045 GDJ983045 FTN983045 FJR983045 EZV983045 EPZ983045 EGD983045 DWH983045 DML983045 DCP983045 CST983045 CIX983045 BZB983045 BPF983045 BFJ983045 AVN983045 ALR983045 ABV983045 RZ983045 ID983045 WUP917509 WKT917509 WAX917509 VRB917509 VHF917509 UXJ917509 UNN917509 UDR917509 TTV917509 TJZ917509 TAD917509 SQH917509 SGL917509 RWP917509 RMT917509 RCX917509 QTB917509 QJF917509 PZJ917509 PPN917509 PFR917509 OVV917509 OLZ917509 OCD917509 NSH917509 NIL917509 MYP917509 MOT917509 MEX917509 LVB917509 LLF917509 LBJ917509 KRN917509 KHR917509 JXV917509 JNZ917509 JED917509 IUH917509 IKL917509 IAP917509 HQT917509 HGX917509 GXB917509 GNF917509 GDJ917509 FTN917509 FJR917509 EZV917509 EPZ917509 EGD917509 DWH917509 DML917509 DCP917509 CST917509 CIX917509 BZB917509 BPF917509 BFJ917509 AVN917509 ALR917509 ABV917509 RZ917509 ID917509 WUP851973 WKT851973 WAX851973 VRB851973 VHF851973 UXJ851973 UNN851973 UDR851973 TTV851973 TJZ851973 TAD851973 SQH851973 SGL851973 RWP851973 RMT851973 RCX851973 QTB851973 QJF851973 PZJ851973 PPN851973 PFR851973 OVV851973 OLZ851973 OCD851973 NSH851973 NIL851973 MYP851973 MOT851973 MEX851973 LVB851973 LLF851973 LBJ851973 KRN851973 KHR851973 JXV851973 JNZ851973 JED851973 IUH851973 IKL851973 IAP851973 HQT851973 HGX851973 GXB851973 GNF851973 GDJ851973 FTN851973 FJR851973 EZV851973 EPZ851973 EGD851973 DWH851973 DML851973 DCP851973 CST851973 CIX851973 BZB851973 BPF851973 BFJ851973 AVN851973 ALR851973 ABV851973 RZ851973 ID851973 WUP786437 WKT786437 WAX786437 VRB786437 VHF786437 UXJ786437 UNN786437 UDR786437 TTV786437 TJZ786437 TAD786437 SQH786437 SGL786437 RWP786437 RMT786437 RCX786437 QTB786437 QJF786437 PZJ786437 PPN786437 PFR786437 OVV786437 OLZ786437 OCD786437 NSH786437 NIL786437 MYP786437 MOT786437 MEX786437 LVB786437 LLF786437 LBJ786437 KRN786437 KHR786437 JXV786437 JNZ786437 JED786437 IUH786437 IKL786437 IAP786437 HQT786437 HGX786437 GXB786437 GNF786437 GDJ786437 FTN786437 FJR786437 EZV786437 EPZ786437 EGD786437 DWH786437 DML786437 DCP786437 CST786437 CIX786437 BZB786437 BPF786437 BFJ786437 AVN786437 ALR786437 ABV786437 RZ786437 ID786437 WUP720901 WKT720901 WAX720901 VRB720901 VHF720901 UXJ720901 UNN720901 UDR720901 TTV720901 TJZ720901 TAD720901 SQH720901 SGL720901 RWP720901 RMT720901 RCX720901 QTB720901 QJF720901 PZJ720901 PPN720901 PFR720901 OVV720901 OLZ720901 OCD720901 NSH720901 NIL720901 MYP720901 MOT720901 MEX720901 LVB720901 LLF720901 LBJ720901 KRN720901 KHR720901 JXV720901 JNZ720901 JED720901 IUH720901 IKL720901 IAP720901 HQT720901 HGX720901 GXB720901 GNF720901 GDJ720901 FTN720901 FJR720901 EZV720901 EPZ720901 EGD720901 DWH720901 DML720901 DCP720901 CST720901 CIX720901 BZB720901 BPF720901 BFJ720901 AVN720901 ALR720901 ABV720901 RZ720901 ID720901 WUP655365 WKT655365 WAX655365 VRB655365 VHF655365 UXJ655365 UNN655365 UDR655365 TTV655365 TJZ655365 TAD655365 SQH655365 SGL655365 RWP655365 RMT655365 RCX655365 QTB655365 QJF655365 PZJ655365 PPN655365 PFR655365 OVV655365 OLZ655365 OCD655365 NSH655365 NIL655365 MYP655365 MOT655365 MEX655365 LVB655365 LLF655365 LBJ655365 KRN655365 KHR655365 JXV655365 JNZ655365 JED655365 IUH655365 IKL655365 IAP655365 HQT655365 HGX655365 GXB655365 GNF655365 GDJ655365 FTN655365 FJR655365 EZV655365 EPZ655365 EGD655365 DWH655365 DML655365 DCP655365 CST655365 CIX655365 BZB655365 BPF655365 BFJ655365 AVN655365 ALR655365 ABV655365 RZ655365 ID655365 WUP589829 WKT589829 WAX589829 VRB589829 VHF589829 UXJ589829 UNN589829 UDR589829 TTV589829 TJZ589829 TAD589829 SQH589829 SGL589829 RWP589829 RMT589829 RCX589829 QTB589829 QJF589829 PZJ589829 PPN589829 PFR589829 OVV589829 OLZ589829 OCD589829 NSH589829 NIL589829 MYP589829 MOT589829 MEX589829 LVB589829 LLF589829 LBJ589829 KRN589829 KHR589829 JXV589829 JNZ589829 JED589829 IUH589829 IKL589829 IAP589829 HQT589829 HGX589829 GXB589829 GNF589829 GDJ589829 FTN589829 FJR589829 EZV589829 EPZ589829 EGD589829 DWH589829 DML589829 DCP589829 CST589829 CIX589829 BZB589829 BPF589829 BFJ589829 AVN589829 ALR589829 ABV589829 RZ589829 ID589829 WUP524293 WKT524293 WAX524293 VRB524293 VHF524293 UXJ524293 UNN524293 UDR524293 TTV524293 TJZ524293 TAD524293 SQH524293 SGL524293 RWP524293 RMT524293 RCX524293 QTB524293 QJF524293 PZJ524293 PPN524293 PFR524293 OVV524293 OLZ524293 OCD524293 NSH524293 NIL524293 MYP524293 MOT524293 MEX524293 LVB524293 LLF524293 LBJ524293 KRN524293 KHR524293 JXV524293 JNZ524293 JED524293 IUH524293 IKL524293 IAP524293 HQT524293 HGX524293 GXB524293 GNF524293 GDJ524293 FTN524293 FJR524293 EZV524293 EPZ524293 EGD524293 DWH524293 DML524293 DCP524293 CST524293 CIX524293 BZB524293 BPF524293 BFJ524293 AVN524293 ALR524293 ABV524293 RZ524293 ID524293 WUP458757 WKT458757 WAX458757 VRB458757 VHF458757 UXJ458757 UNN458757 UDR458757 TTV458757 TJZ458757 TAD458757 SQH458757 SGL458757 RWP458757 RMT458757 RCX458757 QTB458757 QJF458757 PZJ458757 PPN458757 PFR458757 OVV458757 OLZ458757 OCD458757 NSH458757 NIL458757 MYP458757 MOT458757 MEX458757 LVB458757 LLF458757 LBJ458757 KRN458757 KHR458757 JXV458757 JNZ458757 JED458757 IUH458757 IKL458757 IAP458757 HQT458757 HGX458757 GXB458757 GNF458757 GDJ458757 FTN458757 FJR458757 EZV458757 EPZ458757 EGD458757 DWH458757 DML458757 DCP458757 CST458757 CIX458757 BZB458757 BPF458757 BFJ458757 AVN458757 ALR458757 ABV458757 RZ458757 ID458757 WUP393221 WKT393221 WAX393221 VRB393221 VHF393221 UXJ393221 UNN393221 UDR393221 TTV393221 TJZ393221 TAD393221 SQH393221 SGL393221 RWP393221 RMT393221 RCX393221 QTB393221 QJF393221 PZJ393221 PPN393221 PFR393221 OVV393221 OLZ393221 OCD393221 NSH393221 NIL393221 MYP393221 MOT393221 MEX393221 LVB393221 LLF393221 LBJ393221 KRN393221 KHR393221 JXV393221 JNZ393221 JED393221 IUH393221 IKL393221 IAP393221 HQT393221 HGX393221 GXB393221 GNF393221 GDJ393221 FTN393221 FJR393221 EZV393221 EPZ393221 EGD393221 DWH393221 DML393221 DCP393221 CST393221 CIX393221 BZB393221 BPF393221 BFJ393221 AVN393221 ALR393221 ABV393221 RZ393221 ID393221 WUP327685 WKT327685 WAX327685 VRB327685 VHF327685 UXJ327685 UNN327685 UDR327685 TTV327685 TJZ327685 TAD327685 SQH327685 SGL327685 RWP327685 RMT327685 RCX327685 QTB327685 QJF327685 PZJ327685 PPN327685 PFR327685 OVV327685 OLZ327685 OCD327685 NSH327685 NIL327685 MYP327685 MOT327685 MEX327685 LVB327685 LLF327685 LBJ327685 KRN327685 KHR327685 JXV327685 JNZ327685 JED327685 IUH327685 IKL327685 IAP327685 HQT327685 HGX327685 GXB327685 GNF327685 GDJ327685 FTN327685 FJR327685 EZV327685 EPZ327685 EGD327685 DWH327685 DML327685 DCP327685 CST327685 CIX327685 BZB327685 BPF327685 BFJ327685 AVN327685 ALR327685 ABV327685 RZ327685 ID327685 WUP262149 WKT262149 WAX262149 VRB262149 VHF262149 UXJ262149 UNN262149 UDR262149 TTV262149 TJZ262149 TAD262149 SQH262149 SGL262149 RWP262149 RMT262149 RCX262149 QTB262149 QJF262149 PZJ262149 PPN262149 PFR262149 OVV262149 OLZ262149 OCD262149 NSH262149 NIL262149 MYP262149 MOT262149 MEX262149 LVB262149 LLF262149 LBJ262149 KRN262149 KHR262149 JXV262149 JNZ262149 JED262149 IUH262149 IKL262149 IAP262149 HQT262149 HGX262149 GXB262149 GNF262149 GDJ262149 FTN262149 FJR262149 EZV262149 EPZ262149 EGD262149 DWH262149 DML262149 DCP262149 CST262149 CIX262149 BZB262149 BPF262149 BFJ262149 AVN262149 ALR262149 ABV262149 RZ262149 ID262149 WUP196613 WKT196613 WAX196613 VRB196613 VHF196613 UXJ196613 UNN196613 UDR196613 TTV196613 TJZ196613 TAD196613 SQH196613 SGL196613 RWP196613 RMT196613 RCX196613 QTB196613 QJF196613 PZJ196613 PPN196613 PFR196613 OVV196613 OLZ196613 OCD196613 NSH196613 NIL196613 MYP196613 MOT196613 MEX196613 LVB196613 LLF196613 LBJ196613 KRN196613 KHR196613 JXV196613 JNZ196613 JED196613 IUH196613 IKL196613 IAP196613 HQT196613 HGX196613 GXB196613 GNF196613 GDJ196613 FTN196613 FJR196613 EZV196613 EPZ196613 EGD196613 DWH196613 DML196613 DCP196613 CST196613 CIX196613 BZB196613 BPF196613 BFJ196613 AVN196613 ALR196613 ABV196613 RZ196613 ID196613 WUP131077 WKT131077 WAX131077 VRB131077 VHF131077 UXJ131077 UNN131077 UDR131077 TTV131077 TJZ131077 TAD131077 SQH131077 SGL131077 RWP131077 RMT131077 RCX131077 QTB131077 QJF131077 PZJ131077 PPN131077 PFR131077 OVV131077 OLZ131077 OCD131077 NSH131077 NIL131077 MYP131077 MOT131077 MEX131077 LVB131077 LLF131077 LBJ131077 KRN131077 KHR131077 JXV131077 JNZ131077 JED131077 IUH131077 IKL131077 IAP131077 HQT131077 HGX131077 GXB131077 GNF131077 GDJ131077 FTN131077 FJR131077 EZV131077 EPZ131077 EGD131077 DWH131077 DML131077 DCP131077 CST131077 CIX131077 BZB131077 BPF131077 BFJ131077 AVN131077 ALR131077 ABV131077 RZ131077 ID131077 WUP65541 WKT65541 WAX65541 VRB65541 VHF65541 UXJ65541 UNN65541 UDR65541 TTV65541 TJZ65541 TAD65541 SQH65541 SGL65541 RWP65541 RMT65541 RCX65541 QTB65541 QJF65541 PZJ65541 PPN65541 PFR65541 OVV65541 OLZ65541 OCD65541 NSH65541 NIL65541 MYP65541 MOT65541 MEX65541 LVB65541 LLF65541 LBJ65541 KRN65541 KHR65541 JXV65541 JNZ65541 JED65541 IUH65541 IKL65541 IAP65541 HQT65541 HGX65541 GXB65541 GNF65541 GDJ65541 FTN65541 FJR65541 EZV65541 EPZ65541 EGD65541 DWH65541 DML65541 DCP65541 CST65541 CIX65541 BZB65541 BPF65541 BFJ65541 AVN65541 ALR65541 ABV65541 RZ65541 ID65541 VRB983039:VRB983041 WUP983047 WKT983047 WAX983047 VRB983047 VHF983047 UXJ983047 UNN983047 UDR983047 TTV983047 TJZ983047 TAD983047 SQH983047 SGL983047 RWP983047 RMT983047 RCX983047 QTB983047 QJF983047 PZJ983047 PPN983047 PFR983047 OVV983047 OLZ983047 OCD983047 NSH983047 NIL983047 MYP983047 MOT983047 MEX983047 LVB983047 LLF983047 LBJ983047 KRN983047 KHR983047 JXV983047 JNZ983047 JED983047 IUH983047 IKL983047 IAP983047 HQT983047 HGX983047 GXB983047 GNF983047 GDJ983047 FTN983047 FJR983047 EZV983047 EPZ983047 EGD983047 DWH983047 DML983047 DCP983047 CST983047 CIX983047 BZB983047 BPF983047 BFJ983047 AVN983047 ALR983047 ABV983047 RZ983047 ID983047 WUP917511 WKT917511 WAX917511 VRB917511 VHF917511 UXJ917511 UNN917511 UDR917511 TTV917511 TJZ917511 TAD917511 SQH917511 SGL917511 RWP917511 RMT917511 RCX917511 QTB917511 QJF917511 PZJ917511 PPN917511 PFR917511 OVV917511 OLZ917511 OCD917511 NSH917511 NIL917511 MYP917511 MOT917511 MEX917511 LVB917511 LLF917511 LBJ917511 KRN917511 KHR917511 JXV917511 JNZ917511 JED917511 IUH917511 IKL917511 IAP917511 HQT917511 HGX917511 GXB917511 GNF917511 GDJ917511 FTN917511 FJR917511 EZV917511 EPZ917511 EGD917511 DWH917511 DML917511 DCP917511 CST917511 CIX917511 BZB917511 BPF917511 BFJ917511 AVN917511 ALR917511 ABV917511 RZ917511 ID917511 WUP851975 WKT851975 WAX851975 VRB851975 VHF851975 UXJ851975 UNN851975 UDR851975 TTV851975 TJZ851975 TAD851975 SQH851975 SGL851975 RWP851975 RMT851975 RCX851975 QTB851975 QJF851975 PZJ851975 PPN851975 PFR851975 OVV851975 OLZ851975 OCD851975 NSH851975 NIL851975 MYP851975 MOT851975 MEX851975 LVB851975 LLF851975 LBJ851975 KRN851975 KHR851975 JXV851975 JNZ851975 JED851975 IUH851975 IKL851975 IAP851975 HQT851975 HGX851975 GXB851975 GNF851975 GDJ851975 FTN851975 FJR851975 EZV851975 EPZ851975 EGD851975 DWH851975 DML851975 DCP851975 CST851975 CIX851975 BZB851975 BPF851975 BFJ851975 AVN851975 ALR851975 ABV851975 RZ851975 ID851975 WUP786439 WKT786439 WAX786439 VRB786439 VHF786439 UXJ786439 UNN786439 UDR786439 TTV786439 TJZ786439 TAD786439 SQH786439 SGL786439 RWP786439 RMT786439 RCX786439 QTB786439 QJF786439 PZJ786439 PPN786439 PFR786439 OVV786439 OLZ786439 OCD786439 NSH786439 NIL786439 MYP786439 MOT786439 MEX786439 LVB786439 LLF786439 LBJ786439 KRN786439 KHR786439 JXV786439 JNZ786439 JED786439 IUH786439 IKL786439 IAP786439 HQT786439 HGX786439 GXB786439 GNF786439 GDJ786439 FTN786439 FJR786439 EZV786439 EPZ786439 EGD786439 DWH786439 DML786439 DCP786439 CST786439 CIX786439 BZB786439 BPF786439 BFJ786439 AVN786439 ALR786439 ABV786439 RZ786439 ID786439 WUP720903 WKT720903 WAX720903 VRB720903 VHF720903 UXJ720903 UNN720903 UDR720903 TTV720903 TJZ720903 TAD720903 SQH720903 SGL720903 RWP720903 RMT720903 RCX720903 QTB720903 QJF720903 PZJ720903 PPN720903 PFR720903 OVV720903 OLZ720903 OCD720903 NSH720903 NIL720903 MYP720903 MOT720903 MEX720903 LVB720903 LLF720903 LBJ720903 KRN720903 KHR720903 JXV720903 JNZ720903 JED720903 IUH720903 IKL720903 IAP720903 HQT720903 HGX720903 GXB720903 GNF720903 GDJ720903 FTN720903 FJR720903 EZV720903 EPZ720903 EGD720903 DWH720903 DML720903 DCP720903 CST720903 CIX720903 BZB720903 BPF720903 BFJ720903 AVN720903 ALR720903 ABV720903 RZ720903 ID720903 WUP655367 WKT655367 WAX655367 VRB655367 VHF655367 UXJ655367 UNN655367 UDR655367 TTV655367 TJZ655367 TAD655367 SQH655367 SGL655367 RWP655367 RMT655367 RCX655367 QTB655367 QJF655367 PZJ655367 PPN655367 PFR655367 OVV655367 OLZ655367 OCD655367 NSH655367 NIL655367 MYP655367 MOT655367 MEX655367 LVB655367 LLF655367 LBJ655367 KRN655367 KHR655367 JXV655367 JNZ655367 JED655367 IUH655367 IKL655367 IAP655367 HQT655367 HGX655367 GXB655367 GNF655367 GDJ655367 FTN655367 FJR655367 EZV655367 EPZ655367 EGD655367 DWH655367 DML655367 DCP655367 CST655367 CIX655367 BZB655367 BPF655367 BFJ655367 AVN655367 ALR655367 ABV655367 RZ655367 ID655367 WUP589831 WKT589831 WAX589831 VRB589831 VHF589831 UXJ589831 UNN589831 UDR589831 TTV589831 TJZ589831 TAD589831 SQH589831 SGL589831 RWP589831 RMT589831 RCX589831 QTB589831 QJF589831 PZJ589831 PPN589831 PFR589831 OVV589831 OLZ589831 OCD589831 NSH589831 NIL589831 MYP589831 MOT589831 MEX589831 LVB589831 LLF589831 LBJ589831 KRN589831 KHR589831 JXV589831 JNZ589831 JED589831 IUH589831 IKL589831 IAP589831 HQT589831 HGX589831 GXB589831 GNF589831 GDJ589831 FTN589831 FJR589831 EZV589831 EPZ589831 EGD589831 DWH589831 DML589831 DCP589831 CST589831 CIX589831 BZB589831 BPF589831 BFJ589831 AVN589831 ALR589831 ABV589831 RZ589831 ID589831 WUP524295 WKT524295 WAX524295 VRB524295 VHF524295 UXJ524295 UNN524295 UDR524295 TTV524295 TJZ524295 TAD524295 SQH524295 SGL524295 RWP524295 RMT524295 RCX524295 QTB524295 QJF524295 PZJ524295 PPN524295 PFR524295 OVV524295 OLZ524295 OCD524295 NSH524295 NIL524295 MYP524295 MOT524295 MEX524295 LVB524295 LLF524295 LBJ524295 KRN524295 KHR524295 JXV524295 JNZ524295 JED524295 IUH524295 IKL524295 IAP524295 HQT524295 HGX524295 GXB524295 GNF524295 GDJ524295 FTN524295 FJR524295 EZV524295 EPZ524295 EGD524295 DWH524295 DML524295 DCP524295 CST524295 CIX524295 BZB524295 BPF524295 BFJ524295 AVN524295 ALR524295 ABV524295 RZ524295 ID524295 WUP458759 WKT458759 WAX458759 VRB458759 VHF458759 UXJ458759 UNN458759 UDR458759 TTV458759 TJZ458759 TAD458759 SQH458759 SGL458759 RWP458759 RMT458759 RCX458759 QTB458759 QJF458759 PZJ458759 PPN458759 PFR458759 OVV458759 OLZ458759 OCD458759 NSH458759 NIL458759 MYP458759 MOT458759 MEX458759 LVB458759 LLF458759 LBJ458759 KRN458759 KHR458759 JXV458759 JNZ458759 JED458759 IUH458759 IKL458759 IAP458759 HQT458759 HGX458759 GXB458759 GNF458759 GDJ458759 FTN458759 FJR458759 EZV458759 EPZ458759 EGD458759 DWH458759 DML458759 DCP458759 CST458759 CIX458759 BZB458759 BPF458759 BFJ458759 AVN458759 ALR458759 ABV458759 RZ458759 ID458759 WUP393223 WKT393223 WAX393223 VRB393223 VHF393223 UXJ393223 UNN393223 UDR393223 TTV393223 TJZ393223 TAD393223 SQH393223 SGL393223 RWP393223 RMT393223 RCX393223 QTB393223 QJF393223 PZJ393223 PPN393223 PFR393223 OVV393223 OLZ393223 OCD393223 NSH393223 NIL393223 MYP393223 MOT393223 MEX393223 LVB393223 LLF393223 LBJ393223 KRN393223 KHR393223 JXV393223 JNZ393223 JED393223 IUH393223 IKL393223 IAP393223 HQT393223 HGX393223 GXB393223 GNF393223 GDJ393223 FTN393223 FJR393223 EZV393223 EPZ393223 EGD393223 DWH393223 DML393223 DCP393223 CST393223 CIX393223 BZB393223 BPF393223 BFJ393223 AVN393223 ALR393223 ABV393223 RZ393223 ID393223 WUP327687 WKT327687 WAX327687 VRB327687 VHF327687 UXJ327687 UNN327687 UDR327687 TTV327687 TJZ327687 TAD327687 SQH327687 SGL327687 RWP327687 RMT327687 RCX327687 QTB327687 QJF327687 PZJ327687 PPN327687 PFR327687 OVV327687 OLZ327687 OCD327687 NSH327687 NIL327687 MYP327687 MOT327687 MEX327687 LVB327687 LLF327687 LBJ327687 KRN327687 KHR327687 JXV327687 JNZ327687 JED327687 IUH327687 IKL327687 IAP327687 HQT327687 HGX327687 GXB327687 GNF327687 GDJ327687 FTN327687 FJR327687 EZV327687 EPZ327687 EGD327687 DWH327687 DML327687 DCP327687 CST327687 CIX327687 BZB327687 BPF327687 BFJ327687 AVN327687 ALR327687 ABV327687 RZ327687 ID327687 WUP262151 WKT262151 WAX262151 VRB262151 VHF262151 UXJ262151 UNN262151 UDR262151 TTV262151 TJZ262151 TAD262151 SQH262151 SGL262151 RWP262151 RMT262151 RCX262151 QTB262151 QJF262151 PZJ262151 PPN262151 PFR262151 OVV262151 OLZ262151 OCD262151 NSH262151 NIL262151 MYP262151 MOT262151 MEX262151 LVB262151 LLF262151 LBJ262151 KRN262151 KHR262151 JXV262151 JNZ262151 JED262151 IUH262151 IKL262151 IAP262151 HQT262151 HGX262151 GXB262151 GNF262151 GDJ262151 FTN262151 FJR262151 EZV262151 EPZ262151 EGD262151 DWH262151 DML262151 DCP262151 CST262151 CIX262151 BZB262151 BPF262151 BFJ262151 AVN262151 ALR262151 ABV262151 RZ262151 ID262151 WUP196615 WKT196615 WAX196615 VRB196615 VHF196615 UXJ196615 UNN196615 UDR196615 TTV196615 TJZ196615 TAD196615 SQH196615 SGL196615 RWP196615 RMT196615 RCX196615 QTB196615 QJF196615 PZJ196615 PPN196615 PFR196615 OVV196615 OLZ196615 OCD196615 NSH196615 NIL196615 MYP196615 MOT196615 MEX196615 LVB196615 LLF196615 LBJ196615 KRN196615 KHR196615 JXV196615 JNZ196615 JED196615 IUH196615 IKL196615 IAP196615 HQT196615 HGX196615 GXB196615 GNF196615 GDJ196615 FTN196615 FJR196615 EZV196615 EPZ196615 EGD196615 DWH196615 DML196615 DCP196615 CST196615 CIX196615 BZB196615 BPF196615 BFJ196615 AVN196615 ALR196615 ABV196615 RZ196615 ID196615 WUP131079 WKT131079 WAX131079 VRB131079 VHF131079 UXJ131079 UNN131079 UDR131079 TTV131079 TJZ131079 TAD131079 SQH131079 SGL131079 RWP131079 RMT131079 RCX131079 QTB131079 QJF131079 PZJ131079 PPN131079 PFR131079 OVV131079 OLZ131079 OCD131079 NSH131079 NIL131079 MYP131079 MOT131079 MEX131079 LVB131079 LLF131079 LBJ131079 KRN131079 KHR131079 JXV131079 JNZ131079 JED131079 IUH131079 IKL131079 IAP131079 HQT131079 HGX131079 GXB131079 GNF131079 GDJ131079 FTN131079 FJR131079 EZV131079 EPZ131079 EGD131079 DWH131079 DML131079 DCP131079 CST131079 CIX131079 BZB131079 BPF131079 BFJ131079 AVN131079 ALR131079 ABV131079 RZ131079 ID131079 WUP65543 WKT65543 WAX65543 VRB65543 VHF65543 UXJ65543 UNN65543 UDR65543 TTV65543 TJZ65543 TAD65543 SQH65543 SGL65543 RWP65543 RMT65543 RCX65543 QTB65543 QJF65543 PZJ65543 PPN65543 PFR65543 OVV65543 OLZ65543 OCD65543 NSH65543 NIL65543 MYP65543 MOT65543 MEX65543 LVB65543 LLF65543 LBJ65543 KRN65543 KHR65543 JXV65543 JNZ65543 JED65543 IUH65543 IKL65543 IAP65543 HQT65543 HGX65543 GXB65543 GNF65543 GDJ65543 FTN65543 FJR65543 EZV65543 EPZ65543 EGD65543 DWH65543 DML65543 DCP65543 CST65543 CIX65543 BZB65543 BPF65543 BFJ65543 AVN65543 ALR65543 ABV65543 RZ65543 ID65543 VHF983039:VHF983041 WUP983049 WKT983049 WAX983049 VRB983049 VHF983049 UXJ983049 UNN983049 UDR983049 TTV983049 TJZ983049 TAD983049 SQH983049 SGL983049 RWP983049 RMT983049 RCX983049 QTB983049 QJF983049 PZJ983049 PPN983049 PFR983049 OVV983049 OLZ983049 OCD983049 NSH983049 NIL983049 MYP983049 MOT983049 MEX983049 LVB983049 LLF983049 LBJ983049 KRN983049 KHR983049 JXV983049 JNZ983049 JED983049 IUH983049 IKL983049 IAP983049 HQT983049 HGX983049 GXB983049 GNF983049 GDJ983049 FTN983049 FJR983049 EZV983049 EPZ983049 EGD983049 DWH983049 DML983049 DCP983049 CST983049 CIX983049 BZB983049 BPF983049 BFJ983049 AVN983049 ALR983049 ABV983049 RZ983049 ID983049 WUP917513 WKT917513 WAX917513 VRB917513 VHF917513 UXJ917513 UNN917513 UDR917513 TTV917513 TJZ917513 TAD917513 SQH917513 SGL917513 RWP917513 RMT917513 RCX917513 QTB917513 QJF917513 PZJ917513 PPN917513 PFR917513 OVV917513 OLZ917513 OCD917513 NSH917513 NIL917513 MYP917513 MOT917513 MEX917513 LVB917513 LLF917513 LBJ917513 KRN917513 KHR917513 JXV917513 JNZ917513 JED917513 IUH917513 IKL917513 IAP917513 HQT917513 HGX917513 GXB917513 GNF917513 GDJ917513 FTN917513 FJR917513 EZV917513 EPZ917513 EGD917513 DWH917513 DML917513 DCP917513 CST917513 CIX917513 BZB917513 BPF917513 BFJ917513 AVN917513 ALR917513 ABV917513 RZ917513 ID917513 WUP851977 WKT851977 WAX851977 VRB851977 VHF851977 UXJ851977 UNN851977 UDR851977 TTV851977 TJZ851977 TAD851977 SQH851977 SGL851977 RWP851977 RMT851977 RCX851977 QTB851977 QJF851977 PZJ851977 PPN851977 PFR851977 OVV851977 OLZ851977 OCD851977 NSH851977 NIL851977 MYP851977 MOT851977 MEX851977 LVB851977 LLF851977 LBJ851977 KRN851977 KHR851977 JXV851977 JNZ851977 JED851977 IUH851977 IKL851977 IAP851977 HQT851977 HGX851977 GXB851977 GNF851977 GDJ851977 FTN851977 FJR851977 EZV851977 EPZ851977 EGD851977 DWH851977 DML851977 DCP851977 CST851977 CIX851977 BZB851977 BPF851977 BFJ851977 AVN851977 ALR851977 ABV851977 RZ851977 ID851977 WUP786441 WKT786441 WAX786441 VRB786441 VHF786441 UXJ786441 UNN786441 UDR786441 TTV786441 TJZ786441 TAD786441 SQH786441 SGL786441 RWP786441 RMT786441 RCX786441 QTB786441 QJF786441 PZJ786441 PPN786441 PFR786441 OVV786441 OLZ786441 OCD786441 NSH786441 NIL786441 MYP786441 MOT786441 MEX786441 LVB786441 LLF786441 LBJ786441 KRN786441 KHR786441 JXV786441 JNZ786441 JED786441 IUH786441 IKL786441 IAP786441 HQT786441 HGX786441 GXB786441 GNF786441 GDJ786441 FTN786441 FJR786441 EZV786441 EPZ786441 EGD786441 DWH786441 DML786441 DCP786441 CST786441 CIX786441 BZB786441 BPF786441 BFJ786441 AVN786441 ALR786441 ABV786441 RZ786441 ID786441 WUP720905 WKT720905 WAX720905 VRB720905 VHF720905 UXJ720905 UNN720905 UDR720905 TTV720905 TJZ720905 TAD720905 SQH720905 SGL720905 RWP720905 RMT720905 RCX720905 QTB720905 QJF720905 PZJ720905 PPN720905 PFR720905 OVV720905 OLZ720905 OCD720905 NSH720905 NIL720905 MYP720905 MOT720905 MEX720905 LVB720905 LLF720905 LBJ720905 KRN720905 KHR720905 JXV720905 JNZ720905 JED720905 IUH720905 IKL720905 IAP720905 HQT720905 HGX720905 GXB720905 GNF720905 GDJ720905 FTN720905 FJR720905 EZV720905 EPZ720905 EGD720905 DWH720905 DML720905 DCP720905 CST720905 CIX720905 BZB720905 BPF720905 BFJ720905 AVN720905 ALR720905 ABV720905 RZ720905 ID720905 WUP655369 WKT655369 WAX655369 VRB655369 VHF655369 UXJ655369 UNN655369 UDR655369 TTV655369 TJZ655369 TAD655369 SQH655369 SGL655369 RWP655369 RMT655369 RCX655369 QTB655369 QJF655369 PZJ655369 PPN655369 PFR655369 OVV655369 OLZ655369 OCD655369 NSH655369 NIL655369 MYP655369 MOT655369 MEX655369 LVB655369 LLF655369 LBJ655369 KRN655369 KHR655369 JXV655369 JNZ655369 JED655369 IUH655369 IKL655369 IAP655369 HQT655369 HGX655369 GXB655369 GNF655369 GDJ655369 FTN655369 FJR655369 EZV655369 EPZ655369 EGD655369 DWH655369 DML655369 DCP655369 CST655369 CIX655369 BZB655369 BPF655369 BFJ655369 AVN655369 ALR655369 ABV655369 RZ655369 ID655369 WUP589833 WKT589833 WAX589833 VRB589833 VHF589833 UXJ589833 UNN589833 UDR589833 TTV589833 TJZ589833 TAD589833 SQH589833 SGL589833 RWP589833 RMT589833 RCX589833 QTB589833 QJF589833 PZJ589833 PPN589833 PFR589833 OVV589833 OLZ589833 OCD589833 NSH589833 NIL589833 MYP589833 MOT589833 MEX589833 LVB589833 LLF589833 LBJ589833 KRN589833 KHR589833 JXV589833 JNZ589833 JED589833 IUH589833 IKL589833 IAP589833 HQT589833 HGX589833 GXB589833 GNF589833 GDJ589833 FTN589833 FJR589833 EZV589833 EPZ589833 EGD589833 DWH589833 DML589833 DCP589833 CST589833 CIX589833 BZB589833 BPF589833 BFJ589833 AVN589833 ALR589833 ABV589833 RZ589833 ID589833 WUP524297 WKT524297 WAX524297 VRB524297 VHF524297 UXJ524297 UNN524297 UDR524297 TTV524297 TJZ524297 TAD524297 SQH524297 SGL524297 RWP524297 RMT524297 RCX524297 QTB524297 QJF524297 PZJ524297 PPN524297 PFR524297 OVV524297 OLZ524297 OCD524297 NSH524297 NIL524297 MYP524297 MOT524297 MEX524297 LVB524297 LLF524297 LBJ524297 KRN524297 KHR524297 JXV524297 JNZ524297 JED524297 IUH524297 IKL524297 IAP524297 HQT524297 HGX524297 GXB524297 GNF524297 GDJ524297 FTN524297 FJR524297 EZV524297 EPZ524297 EGD524297 DWH524297 DML524297 DCP524297 CST524297 CIX524297 BZB524297 BPF524297 BFJ524297 AVN524297 ALR524297 ABV524297 RZ524297 ID524297 WUP458761 WKT458761 WAX458761 VRB458761 VHF458761 UXJ458761 UNN458761 UDR458761 TTV458761 TJZ458761 TAD458761 SQH458761 SGL458761 RWP458761 RMT458761 RCX458761 QTB458761 QJF458761 PZJ458761 PPN458761 PFR458761 OVV458761 OLZ458761 OCD458761 NSH458761 NIL458761 MYP458761 MOT458761 MEX458761 LVB458761 LLF458761 LBJ458761 KRN458761 KHR458761 JXV458761 JNZ458761 JED458761 IUH458761 IKL458761 IAP458761 HQT458761 HGX458761 GXB458761 GNF458761 GDJ458761 FTN458761 FJR458761 EZV458761 EPZ458761 EGD458761 DWH458761 DML458761 DCP458761 CST458761 CIX458761 BZB458761 BPF458761 BFJ458761 AVN458761 ALR458761 ABV458761 RZ458761 ID458761 WUP393225 WKT393225 WAX393225 VRB393225 VHF393225 UXJ393225 UNN393225 UDR393225 TTV393225 TJZ393225 TAD393225 SQH393225 SGL393225 RWP393225 RMT393225 RCX393225 QTB393225 QJF393225 PZJ393225 PPN393225 PFR393225 OVV393225 OLZ393225 OCD393225 NSH393225 NIL393225 MYP393225 MOT393225 MEX393225 LVB393225 LLF393225 LBJ393225 KRN393225 KHR393225 JXV393225 JNZ393225 JED393225 IUH393225 IKL393225 IAP393225 HQT393225 HGX393225 GXB393225 GNF393225 GDJ393225 FTN393225 FJR393225 EZV393225 EPZ393225 EGD393225 DWH393225 DML393225 DCP393225 CST393225 CIX393225 BZB393225 BPF393225 BFJ393225 AVN393225 ALR393225 ABV393225 RZ393225 ID393225 WUP327689 WKT327689 WAX327689 VRB327689 VHF327689 UXJ327689 UNN327689 UDR327689 TTV327689 TJZ327689 TAD327689 SQH327689 SGL327689 RWP327689 RMT327689 RCX327689 QTB327689 QJF327689 PZJ327689 PPN327689 PFR327689 OVV327689 OLZ327689 OCD327689 NSH327689 NIL327689 MYP327689 MOT327689 MEX327689 LVB327689 LLF327689 LBJ327689 KRN327689 KHR327689 JXV327689 JNZ327689 JED327689 IUH327689 IKL327689 IAP327689 HQT327689 HGX327689 GXB327689 GNF327689 GDJ327689 FTN327689 FJR327689 EZV327689 EPZ327689 EGD327689 DWH327689 DML327689 DCP327689 CST327689 CIX327689 BZB327689 BPF327689 BFJ327689 AVN327689 ALR327689 ABV327689 RZ327689 ID327689 WUP262153 WKT262153 WAX262153 VRB262153 VHF262153 UXJ262153 UNN262153 UDR262153 TTV262153 TJZ262153 TAD262153 SQH262153 SGL262153 RWP262153 RMT262153 RCX262153 QTB262153 QJF262153 PZJ262153 PPN262153 PFR262153 OVV262153 OLZ262153 OCD262153 NSH262153 NIL262153 MYP262153 MOT262153 MEX262153 LVB262153 LLF262153 LBJ262153 KRN262153 KHR262153 JXV262153 JNZ262153 JED262153 IUH262153 IKL262153 IAP262153 HQT262153 HGX262153 GXB262153 GNF262153 GDJ262153 FTN262153 FJR262153 EZV262153 EPZ262153 EGD262153 DWH262153 DML262153 DCP262153 CST262153 CIX262153 BZB262153 BPF262153 BFJ262153 AVN262153 ALR262153 ABV262153 RZ262153 ID262153 WUP196617 WKT196617 WAX196617 VRB196617 VHF196617 UXJ196617 UNN196617 UDR196617 TTV196617 TJZ196617 TAD196617 SQH196617 SGL196617 RWP196617 RMT196617 RCX196617 QTB196617 QJF196617 PZJ196617 PPN196617 PFR196617 OVV196617 OLZ196617 OCD196617 NSH196617 NIL196617 MYP196617 MOT196617 MEX196617 LVB196617 LLF196617 LBJ196617 KRN196617 KHR196617 JXV196617 JNZ196617 JED196617 IUH196617 IKL196617 IAP196617 HQT196617 HGX196617 GXB196617 GNF196617 GDJ196617 FTN196617 FJR196617 EZV196617 EPZ196617 EGD196617 DWH196617 DML196617 DCP196617 CST196617 CIX196617 BZB196617 BPF196617 BFJ196617 AVN196617 ALR196617 ABV196617 RZ196617 ID196617 WUP131081 WKT131081 WAX131081 VRB131081 VHF131081 UXJ131081 UNN131081 UDR131081 TTV131081 TJZ131081 TAD131081 SQH131081 SGL131081 RWP131081 RMT131081 RCX131081 QTB131081 QJF131081 PZJ131081 PPN131081 PFR131081 OVV131081 OLZ131081 OCD131081 NSH131081 NIL131081 MYP131081 MOT131081 MEX131081 LVB131081 LLF131081 LBJ131081 KRN131081 KHR131081 JXV131081 JNZ131081 JED131081 IUH131081 IKL131081 IAP131081 HQT131081 HGX131081 GXB131081 GNF131081 GDJ131081 FTN131081 FJR131081 EZV131081 EPZ131081 EGD131081 DWH131081 DML131081 DCP131081 CST131081 CIX131081 BZB131081 BPF131081 BFJ131081 AVN131081 ALR131081 ABV131081 RZ131081 ID131081 WUP65545 WKT65545 WAX65545 VRB65545 VHF65545 UXJ65545 UNN65545 UDR65545 TTV65545 TJZ65545 TAD65545 SQH65545 SGL65545 RWP65545 RMT65545 RCX65545 QTB65545 QJF65545 PZJ65545 PPN65545 PFR65545 OVV65545 OLZ65545 OCD65545 NSH65545 NIL65545 MYP65545 MOT65545 MEX65545 LVB65545 LLF65545 LBJ65545 KRN65545 KHR65545 JXV65545 JNZ65545 JED65545 IUH65545 IKL65545 IAP65545 HQT65545 HGX65545 GXB65545 GNF65545 GDJ65545 FTN65545 FJR65545 EZV65545 EPZ65545 EGD65545 DWH65545 DML65545 DCP65545 CST65545 CIX65545 BZB65545 BPF65545 BFJ65545 AVN65545 ALR65545 ABV65545 RZ65545 ID65545 UXJ983039:UXJ983041 WUP983072 WKT983072 WAX983072 VRB983072 VHF983072 UXJ983072 UNN983072 UDR983072 TTV983072 TJZ983072 TAD983072 SQH983072 SGL983072 RWP983072 RMT983072 RCX983072 QTB983072 QJF983072 PZJ983072 PPN983072 PFR983072 OVV983072 OLZ983072 OCD983072 NSH983072 NIL983072 MYP983072 MOT983072 MEX983072 LVB983072 LLF983072 LBJ983072 KRN983072 KHR983072 JXV983072 JNZ983072 JED983072 IUH983072 IKL983072 IAP983072 HQT983072 HGX983072 GXB983072 GNF983072 GDJ983072 FTN983072 FJR983072 EZV983072 EPZ983072 EGD983072 DWH983072 DML983072 DCP983072 CST983072 CIX983072 BZB983072 BPF983072 BFJ983072 AVN983072 ALR983072 ABV983072 RZ983072 ID983072 WUP917536 WKT917536 WAX917536 VRB917536 VHF917536 UXJ917536 UNN917536 UDR917536 TTV917536 TJZ917536 TAD917536 SQH917536 SGL917536 RWP917536 RMT917536 RCX917536 QTB917536 QJF917536 PZJ917536 PPN917536 PFR917536 OVV917536 OLZ917536 OCD917536 NSH917536 NIL917536 MYP917536 MOT917536 MEX917536 LVB917536 LLF917536 LBJ917536 KRN917536 KHR917536 JXV917536 JNZ917536 JED917536 IUH917536 IKL917536 IAP917536 HQT917536 HGX917536 GXB917536 GNF917536 GDJ917536 FTN917536 FJR917536 EZV917536 EPZ917536 EGD917536 DWH917536 DML917536 DCP917536 CST917536 CIX917536 BZB917536 BPF917536 BFJ917536 AVN917536 ALR917536 ABV917536 RZ917536 ID917536 WUP852000 WKT852000 WAX852000 VRB852000 VHF852000 UXJ852000 UNN852000 UDR852000 TTV852000 TJZ852000 TAD852000 SQH852000 SGL852000 RWP852000 RMT852000 RCX852000 QTB852000 QJF852000 PZJ852000 PPN852000 PFR852000 OVV852000 OLZ852000 OCD852000 NSH852000 NIL852000 MYP852000 MOT852000 MEX852000 LVB852000 LLF852000 LBJ852000 KRN852000 KHR852000 JXV852000 JNZ852000 JED852000 IUH852000 IKL852000 IAP852000 HQT852000 HGX852000 GXB852000 GNF852000 GDJ852000 FTN852000 FJR852000 EZV852000 EPZ852000 EGD852000 DWH852000 DML852000 DCP852000 CST852000 CIX852000 BZB852000 BPF852000 BFJ852000 AVN852000 ALR852000 ABV852000 RZ852000 ID852000 WUP786464 WKT786464 WAX786464 VRB786464 VHF786464 UXJ786464 UNN786464 UDR786464 TTV786464 TJZ786464 TAD786464 SQH786464 SGL786464 RWP786464 RMT786464 RCX786464 QTB786464 QJF786464 PZJ786464 PPN786464 PFR786464 OVV786464 OLZ786464 OCD786464 NSH786464 NIL786464 MYP786464 MOT786464 MEX786464 LVB786464 LLF786464 LBJ786464 KRN786464 KHR786464 JXV786464 JNZ786464 JED786464 IUH786464 IKL786464 IAP786464 HQT786464 HGX786464 GXB786464 GNF786464 GDJ786464 FTN786464 FJR786464 EZV786464 EPZ786464 EGD786464 DWH786464 DML786464 DCP786464 CST786464 CIX786464 BZB786464 BPF786464 BFJ786464 AVN786464 ALR786464 ABV786464 RZ786464 ID786464 WUP720928 WKT720928 WAX720928 VRB720928 VHF720928 UXJ720928 UNN720928 UDR720928 TTV720928 TJZ720928 TAD720928 SQH720928 SGL720928 RWP720928 RMT720928 RCX720928 QTB720928 QJF720928 PZJ720928 PPN720928 PFR720928 OVV720928 OLZ720928 OCD720928 NSH720928 NIL720928 MYP720928 MOT720928 MEX720928 LVB720928 LLF720928 LBJ720928 KRN720928 KHR720928 JXV720928 JNZ720928 JED720928 IUH720928 IKL720928 IAP720928 HQT720928 HGX720928 GXB720928 GNF720928 GDJ720928 FTN720928 FJR720928 EZV720928 EPZ720928 EGD720928 DWH720928 DML720928 DCP720928 CST720928 CIX720928 BZB720928 BPF720928 BFJ720928 AVN720928 ALR720928 ABV720928 RZ720928 ID720928 WUP655392 WKT655392 WAX655392 VRB655392 VHF655392 UXJ655392 UNN655392 UDR655392 TTV655392 TJZ655392 TAD655392 SQH655392 SGL655392 RWP655392 RMT655392 RCX655392 QTB655392 QJF655392 PZJ655392 PPN655392 PFR655392 OVV655392 OLZ655392 OCD655392 NSH655392 NIL655392 MYP655392 MOT655392 MEX655392 LVB655392 LLF655392 LBJ655392 KRN655392 KHR655392 JXV655392 JNZ655392 JED655392 IUH655392 IKL655392 IAP655392 HQT655392 HGX655392 GXB655392 GNF655392 GDJ655392 FTN655392 FJR655392 EZV655392 EPZ655392 EGD655392 DWH655392 DML655392 DCP655392 CST655392 CIX655392 BZB655392 BPF655392 BFJ655392 AVN655392 ALR655392 ABV655392 RZ655392 ID655392 WUP589856 WKT589856 WAX589856 VRB589856 VHF589856 UXJ589856 UNN589856 UDR589856 TTV589856 TJZ589856 TAD589856 SQH589856 SGL589856 RWP589856 RMT589856 RCX589856 QTB589856 QJF589856 PZJ589856 PPN589856 PFR589856 OVV589856 OLZ589856 OCD589856 NSH589856 NIL589856 MYP589856 MOT589856 MEX589856 LVB589856 LLF589856 LBJ589856 KRN589856 KHR589856 JXV589856 JNZ589856 JED589856 IUH589856 IKL589856 IAP589856 HQT589856 HGX589856 GXB589856 GNF589856 GDJ589856 FTN589856 FJR589856 EZV589856 EPZ589856 EGD589856 DWH589856 DML589856 DCP589856 CST589856 CIX589856 BZB589856 BPF589856 BFJ589856 AVN589856 ALR589856 ABV589856 RZ589856 ID589856 WUP524320 WKT524320 WAX524320 VRB524320 VHF524320 UXJ524320 UNN524320 UDR524320 TTV524320 TJZ524320 TAD524320 SQH524320 SGL524320 RWP524320 RMT524320 RCX524320 QTB524320 QJF524320 PZJ524320 PPN524320 PFR524320 OVV524320 OLZ524320 OCD524320 NSH524320 NIL524320 MYP524320 MOT524320 MEX524320 LVB524320 LLF524320 LBJ524320 KRN524320 KHR524320 JXV524320 JNZ524320 JED524320 IUH524320 IKL524320 IAP524320 HQT524320 HGX524320 GXB524320 GNF524320 GDJ524320 FTN524320 FJR524320 EZV524320 EPZ524320 EGD524320 DWH524320 DML524320 DCP524320 CST524320 CIX524320 BZB524320 BPF524320 BFJ524320 AVN524320 ALR524320 ABV524320 RZ524320 ID524320 WUP458784 WKT458784 WAX458784 VRB458784 VHF458784 UXJ458784 UNN458784 UDR458784 TTV458784 TJZ458784 TAD458784 SQH458784 SGL458784 RWP458784 RMT458784 RCX458784 QTB458784 QJF458784 PZJ458784 PPN458784 PFR458784 OVV458784 OLZ458784 OCD458784 NSH458784 NIL458784 MYP458784 MOT458784 MEX458784 LVB458784 LLF458784 LBJ458784 KRN458784 KHR458784 JXV458784 JNZ458784 JED458784 IUH458784 IKL458784 IAP458784 HQT458784 HGX458784 GXB458784 GNF458784 GDJ458784 FTN458784 FJR458784 EZV458784 EPZ458784 EGD458784 DWH458784 DML458784 DCP458784 CST458784 CIX458784 BZB458784 BPF458784 BFJ458784 AVN458784 ALR458784 ABV458784 RZ458784 ID458784 WUP393248 WKT393248 WAX393248 VRB393248 VHF393248 UXJ393248 UNN393248 UDR393248 TTV393248 TJZ393248 TAD393248 SQH393248 SGL393248 RWP393248 RMT393248 RCX393248 QTB393248 QJF393248 PZJ393248 PPN393248 PFR393248 OVV393248 OLZ393248 OCD393248 NSH393248 NIL393248 MYP393248 MOT393248 MEX393248 LVB393248 LLF393248 LBJ393248 KRN393248 KHR393248 JXV393248 JNZ393248 JED393248 IUH393248 IKL393248 IAP393248 HQT393248 HGX393248 GXB393248 GNF393248 GDJ393248 FTN393248 FJR393248 EZV393248 EPZ393248 EGD393248 DWH393248 DML393248 DCP393248 CST393248 CIX393248 BZB393248 BPF393248 BFJ393248 AVN393248 ALR393248 ABV393248 RZ393248 ID393248 WUP327712 WKT327712 WAX327712 VRB327712 VHF327712 UXJ327712 UNN327712 UDR327712 TTV327712 TJZ327712 TAD327712 SQH327712 SGL327712 RWP327712 RMT327712 RCX327712 QTB327712 QJF327712 PZJ327712 PPN327712 PFR327712 OVV327712 OLZ327712 OCD327712 NSH327712 NIL327712 MYP327712 MOT327712 MEX327712 LVB327712 LLF327712 LBJ327712 KRN327712 KHR327712 JXV327712 JNZ327712 JED327712 IUH327712 IKL327712 IAP327712 HQT327712 HGX327712 GXB327712 GNF327712 GDJ327712 FTN327712 FJR327712 EZV327712 EPZ327712 EGD327712 DWH327712 DML327712 DCP327712 CST327712 CIX327712 BZB327712 BPF327712 BFJ327712 AVN327712 ALR327712 ABV327712 RZ327712 ID327712 WUP262176 WKT262176 WAX262176 VRB262176 VHF262176 UXJ262176 UNN262176 UDR262176 TTV262176 TJZ262176 TAD262176 SQH262176 SGL262176 RWP262176 RMT262176 RCX262176 QTB262176 QJF262176 PZJ262176 PPN262176 PFR262176 OVV262176 OLZ262176 OCD262176 NSH262176 NIL262176 MYP262176 MOT262176 MEX262176 LVB262176 LLF262176 LBJ262176 KRN262176 KHR262176 JXV262176 JNZ262176 JED262176 IUH262176 IKL262176 IAP262176 HQT262176 HGX262176 GXB262176 GNF262176 GDJ262176 FTN262176 FJR262176 EZV262176 EPZ262176 EGD262176 DWH262176 DML262176 DCP262176 CST262176 CIX262176 BZB262176 BPF262176 BFJ262176 AVN262176 ALR262176 ABV262176 RZ262176 ID262176 WUP196640 WKT196640 WAX196640 VRB196640 VHF196640 UXJ196640 UNN196640 UDR196640 TTV196640 TJZ196640 TAD196640 SQH196640 SGL196640 RWP196640 RMT196640 RCX196640 QTB196640 QJF196640 PZJ196640 PPN196640 PFR196640 OVV196640 OLZ196640 OCD196640 NSH196640 NIL196640 MYP196640 MOT196640 MEX196640 LVB196640 LLF196640 LBJ196640 KRN196640 KHR196640 JXV196640 JNZ196640 JED196640 IUH196640 IKL196640 IAP196640 HQT196640 HGX196640 GXB196640 GNF196640 GDJ196640 FTN196640 FJR196640 EZV196640 EPZ196640 EGD196640 DWH196640 DML196640 DCP196640 CST196640 CIX196640 BZB196640 BPF196640 BFJ196640 AVN196640 ALR196640 ABV196640 RZ196640 ID196640 WUP131104 WKT131104 WAX131104 VRB131104 VHF131104 UXJ131104 UNN131104 UDR131104 TTV131104 TJZ131104 TAD131104 SQH131104 SGL131104 RWP131104 RMT131104 RCX131104 QTB131104 QJF131104 PZJ131104 PPN131104 PFR131104 OVV131104 OLZ131104 OCD131104 NSH131104 NIL131104 MYP131104 MOT131104 MEX131104 LVB131104 LLF131104 LBJ131104 KRN131104 KHR131104 JXV131104 JNZ131104 JED131104 IUH131104 IKL131104 IAP131104 HQT131104 HGX131104 GXB131104 GNF131104 GDJ131104 FTN131104 FJR131104 EZV131104 EPZ131104 EGD131104 DWH131104 DML131104 DCP131104 CST131104 CIX131104 BZB131104 BPF131104 BFJ131104 AVN131104 ALR131104 ABV131104 RZ131104 ID131104 WUP65568 WKT65568 WAX65568 VRB65568 VHF65568 UXJ65568 UNN65568 UDR65568 TTV65568 TJZ65568 TAD65568 SQH65568 SGL65568 RWP65568 RMT65568 RCX65568 QTB65568 QJF65568 PZJ65568 PPN65568 PFR65568 OVV65568 OLZ65568 OCD65568 NSH65568 NIL65568 MYP65568 MOT65568 MEX65568 LVB65568 LLF65568 LBJ65568 KRN65568 KHR65568 JXV65568 JNZ65568 JED65568 IUH65568 IKL65568 IAP65568 HQT65568 HGX65568 GXB65568 GNF65568 GDJ65568 FTN65568 FJR65568 EZV65568 EPZ65568 EGD65568 DWH65568 DML65568 DCP65568 CST65568 CIX65568 BZB65568 BPF65568 BFJ65568 AVN65568 ALR65568 ABV65568 RZ65568 ID65568 UNN983039:UNN983041 WUP983002:WUP983003 WKT983002:WKT983003 WAX983002:WAX983003 VRB983002:VRB983003 VHF983002:VHF983003 UXJ983002:UXJ983003 UNN983002:UNN983003 UDR983002:UDR983003 TTV983002:TTV983003 TJZ983002:TJZ983003 TAD983002:TAD983003 SQH983002:SQH983003 SGL983002:SGL983003 RWP983002:RWP983003 RMT983002:RMT983003 RCX983002:RCX983003 QTB983002:QTB983003 QJF983002:QJF983003 PZJ983002:PZJ983003 PPN983002:PPN983003 PFR983002:PFR983003 OVV983002:OVV983003 OLZ983002:OLZ983003 OCD983002:OCD983003 NSH983002:NSH983003 NIL983002:NIL983003 MYP983002:MYP983003 MOT983002:MOT983003 MEX983002:MEX983003 LVB983002:LVB983003 LLF983002:LLF983003 LBJ983002:LBJ983003 KRN983002:KRN983003 KHR983002:KHR983003 JXV983002:JXV983003 JNZ983002:JNZ983003 JED983002:JED983003 IUH983002:IUH983003 IKL983002:IKL983003 IAP983002:IAP983003 HQT983002:HQT983003 HGX983002:HGX983003 GXB983002:GXB983003 GNF983002:GNF983003 GDJ983002:GDJ983003 FTN983002:FTN983003 FJR983002:FJR983003 EZV983002:EZV983003 EPZ983002:EPZ983003 EGD983002:EGD983003 DWH983002:DWH983003 DML983002:DML983003 DCP983002:DCP983003 CST983002:CST983003 CIX983002:CIX983003 BZB983002:BZB983003 BPF983002:BPF983003 BFJ983002:BFJ983003 AVN983002:AVN983003 ALR983002:ALR983003 ABV983002:ABV983003 RZ983002:RZ983003 ID983002:ID983003 WUP917466:WUP917467 WKT917466:WKT917467 WAX917466:WAX917467 VRB917466:VRB917467 VHF917466:VHF917467 UXJ917466:UXJ917467 UNN917466:UNN917467 UDR917466:UDR917467 TTV917466:TTV917467 TJZ917466:TJZ917467 TAD917466:TAD917467 SQH917466:SQH917467 SGL917466:SGL917467 RWP917466:RWP917467 RMT917466:RMT917467 RCX917466:RCX917467 QTB917466:QTB917467 QJF917466:QJF917467 PZJ917466:PZJ917467 PPN917466:PPN917467 PFR917466:PFR917467 OVV917466:OVV917467 OLZ917466:OLZ917467 OCD917466:OCD917467 NSH917466:NSH917467 NIL917466:NIL917467 MYP917466:MYP917467 MOT917466:MOT917467 MEX917466:MEX917467 LVB917466:LVB917467 LLF917466:LLF917467 LBJ917466:LBJ917467 KRN917466:KRN917467 KHR917466:KHR917467 JXV917466:JXV917467 JNZ917466:JNZ917467 JED917466:JED917467 IUH917466:IUH917467 IKL917466:IKL917467 IAP917466:IAP917467 HQT917466:HQT917467 HGX917466:HGX917467 GXB917466:GXB917467 GNF917466:GNF917467 GDJ917466:GDJ917467 FTN917466:FTN917467 FJR917466:FJR917467 EZV917466:EZV917467 EPZ917466:EPZ917467 EGD917466:EGD917467 DWH917466:DWH917467 DML917466:DML917467 DCP917466:DCP917467 CST917466:CST917467 CIX917466:CIX917467 BZB917466:BZB917467 BPF917466:BPF917467 BFJ917466:BFJ917467 AVN917466:AVN917467 ALR917466:ALR917467 ABV917466:ABV917467 RZ917466:RZ917467 ID917466:ID917467 WUP851930:WUP851931 WKT851930:WKT851931 WAX851930:WAX851931 VRB851930:VRB851931 VHF851930:VHF851931 UXJ851930:UXJ851931 UNN851930:UNN851931 UDR851930:UDR851931 TTV851930:TTV851931 TJZ851930:TJZ851931 TAD851930:TAD851931 SQH851930:SQH851931 SGL851930:SGL851931 RWP851930:RWP851931 RMT851930:RMT851931 RCX851930:RCX851931 QTB851930:QTB851931 QJF851930:QJF851931 PZJ851930:PZJ851931 PPN851930:PPN851931 PFR851930:PFR851931 OVV851930:OVV851931 OLZ851930:OLZ851931 OCD851930:OCD851931 NSH851930:NSH851931 NIL851930:NIL851931 MYP851930:MYP851931 MOT851930:MOT851931 MEX851930:MEX851931 LVB851930:LVB851931 LLF851930:LLF851931 LBJ851930:LBJ851931 KRN851930:KRN851931 KHR851930:KHR851931 JXV851930:JXV851931 JNZ851930:JNZ851931 JED851930:JED851931 IUH851930:IUH851931 IKL851930:IKL851931 IAP851930:IAP851931 HQT851930:HQT851931 HGX851930:HGX851931 GXB851930:GXB851931 GNF851930:GNF851931 GDJ851930:GDJ851931 FTN851930:FTN851931 FJR851930:FJR851931 EZV851930:EZV851931 EPZ851930:EPZ851931 EGD851930:EGD851931 DWH851930:DWH851931 DML851930:DML851931 DCP851930:DCP851931 CST851930:CST851931 CIX851930:CIX851931 BZB851930:BZB851931 BPF851930:BPF851931 BFJ851930:BFJ851931 AVN851930:AVN851931 ALR851930:ALR851931 ABV851930:ABV851931 RZ851930:RZ851931 ID851930:ID851931 WUP786394:WUP786395 WKT786394:WKT786395 WAX786394:WAX786395 VRB786394:VRB786395 VHF786394:VHF786395 UXJ786394:UXJ786395 UNN786394:UNN786395 UDR786394:UDR786395 TTV786394:TTV786395 TJZ786394:TJZ786395 TAD786394:TAD786395 SQH786394:SQH786395 SGL786394:SGL786395 RWP786394:RWP786395 RMT786394:RMT786395 RCX786394:RCX786395 QTB786394:QTB786395 QJF786394:QJF786395 PZJ786394:PZJ786395 PPN786394:PPN786395 PFR786394:PFR786395 OVV786394:OVV786395 OLZ786394:OLZ786395 OCD786394:OCD786395 NSH786394:NSH786395 NIL786394:NIL786395 MYP786394:MYP786395 MOT786394:MOT786395 MEX786394:MEX786395 LVB786394:LVB786395 LLF786394:LLF786395 LBJ786394:LBJ786395 KRN786394:KRN786395 KHR786394:KHR786395 JXV786394:JXV786395 JNZ786394:JNZ786395 JED786394:JED786395 IUH786394:IUH786395 IKL786394:IKL786395 IAP786394:IAP786395 HQT786394:HQT786395 HGX786394:HGX786395 GXB786394:GXB786395 GNF786394:GNF786395 GDJ786394:GDJ786395 FTN786394:FTN786395 FJR786394:FJR786395 EZV786394:EZV786395 EPZ786394:EPZ786395 EGD786394:EGD786395 DWH786394:DWH786395 DML786394:DML786395 DCP786394:DCP786395 CST786394:CST786395 CIX786394:CIX786395 BZB786394:BZB786395 BPF786394:BPF786395 BFJ786394:BFJ786395 AVN786394:AVN786395 ALR786394:ALR786395 ABV786394:ABV786395 RZ786394:RZ786395 ID786394:ID786395 WUP720858:WUP720859 WKT720858:WKT720859 WAX720858:WAX720859 VRB720858:VRB720859 VHF720858:VHF720859 UXJ720858:UXJ720859 UNN720858:UNN720859 UDR720858:UDR720859 TTV720858:TTV720859 TJZ720858:TJZ720859 TAD720858:TAD720859 SQH720858:SQH720859 SGL720858:SGL720859 RWP720858:RWP720859 RMT720858:RMT720859 RCX720858:RCX720859 QTB720858:QTB720859 QJF720858:QJF720859 PZJ720858:PZJ720859 PPN720858:PPN720859 PFR720858:PFR720859 OVV720858:OVV720859 OLZ720858:OLZ720859 OCD720858:OCD720859 NSH720858:NSH720859 NIL720858:NIL720859 MYP720858:MYP720859 MOT720858:MOT720859 MEX720858:MEX720859 LVB720858:LVB720859 LLF720858:LLF720859 LBJ720858:LBJ720859 KRN720858:KRN720859 KHR720858:KHR720859 JXV720858:JXV720859 JNZ720858:JNZ720859 JED720858:JED720859 IUH720858:IUH720859 IKL720858:IKL720859 IAP720858:IAP720859 HQT720858:HQT720859 HGX720858:HGX720859 GXB720858:GXB720859 GNF720858:GNF720859 GDJ720858:GDJ720859 FTN720858:FTN720859 FJR720858:FJR720859 EZV720858:EZV720859 EPZ720858:EPZ720859 EGD720858:EGD720859 DWH720858:DWH720859 DML720858:DML720859 DCP720858:DCP720859 CST720858:CST720859 CIX720858:CIX720859 BZB720858:BZB720859 BPF720858:BPF720859 BFJ720858:BFJ720859 AVN720858:AVN720859 ALR720858:ALR720859 ABV720858:ABV720859 RZ720858:RZ720859 ID720858:ID720859 WUP655322:WUP655323 WKT655322:WKT655323 WAX655322:WAX655323 VRB655322:VRB655323 VHF655322:VHF655323 UXJ655322:UXJ655323 UNN655322:UNN655323 UDR655322:UDR655323 TTV655322:TTV655323 TJZ655322:TJZ655323 TAD655322:TAD655323 SQH655322:SQH655323 SGL655322:SGL655323 RWP655322:RWP655323 RMT655322:RMT655323 RCX655322:RCX655323 QTB655322:QTB655323 QJF655322:QJF655323 PZJ655322:PZJ655323 PPN655322:PPN655323 PFR655322:PFR655323 OVV655322:OVV655323 OLZ655322:OLZ655323 OCD655322:OCD655323 NSH655322:NSH655323 NIL655322:NIL655323 MYP655322:MYP655323 MOT655322:MOT655323 MEX655322:MEX655323 LVB655322:LVB655323 LLF655322:LLF655323 LBJ655322:LBJ655323 KRN655322:KRN655323 KHR655322:KHR655323 JXV655322:JXV655323 JNZ655322:JNZ655323 JED655322:JED655323 IUH655322:IUH655323 IKL655322:IKL655323 IAP655322:IAP655323 HQT655322:HQT655323 HGX655322:HGX655323 GXB655322:GXB655323 GNF655322:GNF655323 GDJ655322:GDJ655323 FTN655322:FTN655323 FJR655322:FJR655323 EZV655322:EZV655323 EPZ655322:EPZ655323 EGD655322:EGD655323 DWH655322:DWH655323 DML655322:DML655323 DCP655322:DCP655323 CST655322:CST655323 CIX655322:CIX655323 BZB655322:BZB655323 BPF655322:BPF655323 BFJ655322:BFJ655323 AVN655322:AVN655323 ALR655322:ALR655323 ABV655322:ABV655323 RZ655322:RZ655323 ID655322:ID655323 WUP589786:WUP589787 WKT589786:WKT589787 WAX589786:WAX589787 VRB589786:VRB589787 VHF589786:VHF589787 UXJ589786:UXJ589787 UNN589786:UNN589787 UDR589786:UDR589787 TTV589786:TTV589787 TJZ589786:TJZ589787 TAD589786:TAD589787 SQH589786:SQH589787 SGL589786:SGL589787 RWP589786:RWP589787 RMT589786:RMT589787 RCX589786:RCX589787 QTB589786:QTB589787 QJF589786:QJF589787 PZJ589786:PZJ589787 PPN589786:PPN589787 PFR589786:PFR589787 OVV589786:OVV589787 OLZ589786:OLZ589787 OCD589786:OCD589787 NSH589786:NSH589787 NIL589786:NIL589787 MYP589786:MYP589787 MOT589786:MOT589787 MEX589786:MEX589787 LVB589786:LVB589787 LLF589786:LLF589787 LBJ589786:LBJ589787 KRN589786:KRN589787 KHR589786:KHR589787 JXV589786:JXV589787 JNZ589786:JNZ589787 JED589786:JED589787 IUH589786:IUH589787 IKL589786:IKL589787 IAP589786:IAP589787 HQT589786:HQT589787 HGX589786:HGX589787 GXB589786:GXB589787 GNF589786:GNF589787 GDJ589786:GDJ589787 FTN589786:FTN589787 FJR589786:FJR589787 EZV589786:EZV589787 EPZ589786:EPZ589787 EGD589786:EGD589787 DWH589786:DWH589787 DML589786:DML589787 DCP589786:DCP589787 CST589786:CST589787 CIX589786:CIX589787 BZB589786:BZB589787 BPF589786:BPF589787 BFJ589786:BFJ589787 AVN589786:AVN589787 ALR589786:ALR589787 ABV589786:ABV589787 RZ589786:RZ589787 ID589786:ID589787 WUP524250:WUP524251 WKT524250:WKT524251 WAX524250:WAX524251 VRB524250:VRB524251 VHF524250:VHF524251 UXJ524250:UXJ524251 UNN524250:UNN524251 UDR524250:UDR524251 TTV524250:TTV524251 TJZ524250:TJZ524251 TAD524250:TAD524251 SQH524250:SQH524251 SGL524250:SGL524251 RWP524250:RWP524251 RMT524250:RMT524251 RCX524250:RCX524251 QTB524250:QTB524251 QJF524250:QJF524251 PZJ524250:PZJ524251 PPN524250:PPN524251 PFR524250:PFR524251 OVV524250:OVV524251 OLZ524250:OLZ524251 OCD524250:OCD524251 NSH524250:NSH524251 NIL524250:NIL524251 MYP524250:MYP524251 MOT524250:MOT524251 MEX524250:MEX524251 LVB524250:LVB524251 LLF524250:LLF524251 LBJ524250:LBJ524251 KRN524250:KRN524251 KHR524250:KHR524251 JXV524250:JXV524251 JNZ524250:JNZ524251 JED524250:JED524251 IUH524250:IUH524251 IKL524250:IKL524251 IAP524250:IAP524251 HQT524250:HQT524251 HGX524250:HGX524251 GXB524250:GXB524251 GNF524250:GNF524251 GDJ524250:GDJ524251 FTN524250:FTN524251 FJR524250:FJR524251 EZV524250:EZV524251 EPZ524250:EPZ524251 EGD524250:EGD524251 DWH524250:DWH524251 DML524250:DML524251 DCP524250:DCP524251 CST524250:CST524251 CIX524250:CIX524251 BZB524250:BZB524251 BPF524250:BPF524251 BFJ524250:BFJ524251 AVN524250:AVN524251 ALR524250:ALR524251 ABV524250:ABV524251 RZ524250:RZ524251 ID524250:ID524251 WUP458714:WUP458715 WKT458714:WKT458715 WAX458714:WAX458715 VRB458714:VRB458715 VHF458714:VHF458715 UXJ458714:UXJ458715 UNN458714:UNN458715 UDR458714:UDR458715 TTV458714:TTV458715 TJZ458714:TJZ458715 TAD458714:TAD458715 SQH458714:SQH458715 SGL458714:SGL458715 RWP458714:RWP458715 RMT458714:RMT458715 RCX458714:RCX458715 QTB458714:QTB458715 QJF458714:QJF458715 PZJ458714:PZJ458715 PPN458714:PPN458715 PFR458714:PFR458715 OVV458714:OVV458715 OLZ458714:OLZ458715 OCD458714:OCD458715 NSH458714:NSH458715 NIL458714:NIL458715 MYP458714:MYP458715 MOT458714:MOT458715 MEX458714:MEX458715 LVB458714:LVB458715 LLF458714:LLF458715 LBJ458714:LBJ458715 KRN458714:KRN458715 KHR458714:KHR458715 JXV458714:JXV458715 JNZ458714:JNZ458715 JED458714:JED458715 IUH458714:IUH458715 IKL458714:IKL458715 IAP458714:IAP458715 HQT458714:HQT458715 HGX458714:HGX458715 GXB458714:GXB458715 GNF458714:GNF458715 GDJ458714:GDJ458715 FTN458714:FTN458715 FJR458714:FJR458715 EZV458714:EZV458715 EPZ458714:EPZ458715 EGD458714:EGD458715 DWH458714:DWH458715 DML458714:DML458715 DCP458714:DCP458715 CST458714:CST458715 CIX458714:CIX458715 BZB458714:BZB458715 BPF458714:BPF458715 BFJ458714:BFJ458715 AVN458714:AVN458715 ALR458714:ALR458715 ABV458714:ABV458715 RZ458714:RZ458715 ID458714:ID458715 WUP393178:WUP393179 WKT393178:WKT393179 WAX393178:WAX393179 VRB393178:VRB393179 VHF393178:VHF393179 UXJ393178:UXJ393179 UNN393178:UNN393179 UDR393178:UDR393179 TTV393178:TTV393179 TJZ393178:TJZ393179 TAD393178:TAD393179 SQH393178:SQH393179 SGL393178:SGL393179 RWP393178:RWP393179 RMT393178:RMT393179 RCX393178:RCX393179 QTB393178:QTB393179 QJF393178:QJF393179 PZJ393178:PZJ393179 PPN393178:PPN393179 PFR393178:PFR393179 OVV393178:OVV393179 OLZ393178:OLZ393179 OCD393178:OCD393179 NSH393178:NSH393179 NIL393178:NIL393179 MYP393178:MYP393179 MOT393178:MOT393179 MEX393178:MEX393179 LVB393178:LVB393179 LLF393178:LLF393179 LBJ393178:LBJ393179 KRN393178:KRN393179 KHR393178:KHR393179 JXV393178:JXV393179 JNZ393178:JNZ393179 JED393178:JED393179 IUH393178:IUH393179 IKL393178:IKL393179 IAP393178:IAP393179 HQT393178:HQT393179 HGX393178:HGX393179 GXB393178:GXB393179 GNF393178:GNF393179 GDJ393178:GDJ393179 FTN393178:FTN393179 FJR393178:FJR393179 EZV393178:EZV393179 EPZ393178:EPZ393179 EGD393178:EGD393179 DWH393178:DWH393179 DML393178:DML393179 DCP393178:DCP393179 CST393178:CST393179 CIX393178:CIX393179 BZB393178:BZB393179 BPF393178:BPF393179 BFJ393178:BFJ393179 AVN393178:AVN393179 ALR393178:ALR393179 ABV393178:ABV393179 RZ393178:RZ393179 ID393178:ID393179 WUP327642:WUP327643 WKT327642:WKT327643 WAX327642:WAX327643 VRB327642:VRB327643 VHF327642:VHF327643 UXJ327642:UXJ327643 UNN327642:UNN327643 UDR327642:UDR327643 TTV327642:TTV327643 TJZ327642:TJZ327643 TAD327642:TAD327643 SQH327642:SQH327643 SGL327642:SGL327643 RWP327642:RWP327643 RMT327642:RMT327643 RCX327642:RCX327643 QTB327642:QTB327643 QJF327642:QJF327643 PZJ327642:PZJ327643 PPN327642:PPN327643 PFR327642:PFR327643 OVV327642:OVV327643 OLZ327642:OLZ327643 OCD327642:OCD327643 NSH327642:NSH327643 NIL327642:NIL327643 MYP327642:MYP327643 MOT327642:MOT327643 MEX327642:MEX327643 LVB327642:LVB327643 LLF327642:LLF327643 LBJ327642:LBJ327643 KRN327642:KRN327643 KHR327642:KHR327643 JXV327642:JXV327643 JNZ327642:JNZ327643 JED327642:JED327643 IUH327642:IUH327643 IKL327642:IKL327643 IAP327642:IAP327643 HQT327642:HQT327643 HGX327642:HGX327643 GXB327642:GXB327643 GNF327642:GNF327643 GDJ327642:GDJ327643 FTN327642:FTN327643 FJR327642:FJR327643 EZV327642:EZV327643 EPZ327642:EPZ327643 EGD327642:EGD327643 DWH327642:DWH327643 DML327642:DML327643 DCP327642:DCP327643 CST327642:CST327643 CIX327642:CIX327643 BZB327642:BZB327643 BPF327642:BPF327643 BFJ327642:BFJ327643 AVN327642:AVN327643 ALR327642:ALR327643 ABV327642:ABV327643 RZ327642:RZ327643 ID327642:ID327643 WUP262106:WUP262107 WKT262106:WKT262107 WAX262106:WAX262107 VRB262106:VRB262107 VHF262106:VHF262107 UXJ262106:UXJ262107 UNN262106:UNN262107 UDR262106:UDR262107 TTV262106:TTV262107 TJZ262106:TJZ262107 TAD262106:TAD262107 SQH262106:SQH262107 SGL262106:SGL262107 RWP262106:RWP262107 RMT262106:RMT262107 RCX262106:RCX262107 QTB262106:QTB262107 QJF262106:QJF262107 PZJ262106:PZJ262107 PPN262106:PPN262107 PFR262106:PFR262107 OVV262106:OVV262107 OLZ262106:OLZ262107 OCD262106:OCD262107 NSH262106:NSH262107 NIL262106:NIL262107 MYP262106:MYP262107 MOT262106:MOT262107 MEX262106:MEX262107 LVB262106:LVB262107 LLF262106:LLF262107 LBJ262106:LBJ262107 KRN262106:KRN262107 KHR262106:KHR262107 JXV262106:JXV262107 JNZ262106:JNZ262107 JED262106:JED262107 IUH262106:IUH262107 IKL262106:IKL262107 IAP262106:IAP262107 HQT262106:HQT262107 HGX262106:HGX262107 GXB262106:GXB262107 GNF262106:GNF262107 GDJ262106:GDJ262107 FTN262106:FTN262107 FJR262106:FJR262107 EZV262106:EZV262107 EPZ262106:EPZ262107 EGD262106:EGD262107 DWH262106:DWH262107 DML262106:DML262107 DCP262106:DCP262107 CST262106:CST262107 CIX262106:CIX262107 BZB262106:BZB262107 BPF262106:BPF262107 BFJ262106:BFJ262107 AVN262106:AVN262107 ALR262106:ALR262107 ABV262106:ABV262107 RZ262106:RZ262107 ID262106:ID262107 WUP196570:WUP196571 WKT196570:WKT196571 WAX196570:WAX196571 VRB196570:VRB196571 VHF196570:VHF196571 UXJ196570:UXJ196571 UNN196570:UNN196571 UDR196570:UDR196571 TTV196570:TTV196571 TJZ196570:TJZ196571 TAD196570:TAD196571 SQH196570:SQH196571 SGL196570:SGL196571 RWP196570:RWP196571 RMT196570:RMT196571 RCX196570:RCX196571 QTB196570:QTB196571 QJF196570:QJF196571 PZJ196570:PZJ196571 PPN196570:PPN196571 PFR196570:PFR196571 OVV196570:OVV196571 OLZ196570:OLZ196571 OCD196570:OCD196571 NSH196570:NSH196571 NIL196570:NIL196571 MYP196570:MYP196571 MOT196570:MOT196571 MEX196570:MEX196571 LVB196570:LVB196571 LLF196570:LLF196571 LBJ196570:LBJ196571 KRN196570:KRN196571 KHR196570:KHR196571 JXV196570:JXV196571 JNZ196570:JNZ196571 JED196570:JED196571 IUH196570:IUH196571 IKL196570:IKL196571 IAP196570:IAP196571 HQT196570:HQT196571 HGX196570:HGX196571 GXB196570:GXB196571 GNF196570:GNF196571 GDJ196570:GDJ196571 FTN196570:FTN196571 FJR196570:FJR196571 EZV196570:EZV196571 EPZ196570:EPZ196571 EGD196570:EGD196571 DWH196570:DWH196571 DML196570:DML196571 DCP196570:DCP196571 CST196570:CST196571 CIX196570:CIX196571 BZB196570:BZB196571 BPF196570:BPF196571 BFJ196570:BFJ196571 AVN196570:AVN196571 ALR196570:ALR196571 ABV196570:ABV196571 RZ196570:RZ196571 ID196570:ID196571 WUP131034:WUP131035 WKT131034:WKT131035 WAX131034:WAX131035 VRB131034:VRB131035 VHF131034:VHF131035 UXJ131034:UXJ131035 UNN131034:UNN131035 UDR131034:UDR131035 TTV131034:TTV131035 TJZ131034:TJZ131035 TAD131034:TAD131035 SQH131034:SQH131035 SGL131034:SGL131035 RWP131034:RWP131035 RMT131034:RMT131035 RCX131034:RCX131035 QTB131034:QTB131035 QJF131034:QJF131035 PZJ131034:PZJ131035 PPN131034:PPN131035 PFR131034:PFR131035 OVV131034:OVV131035 OLZ131034:OLZ131035 OCD131034:OCD131035 NSH131034:NSH131035 NIL131034:NIL131035 MYP131034:MYP131035 MOT131034:MOT131035 MEX131034:MEX131035 LVB131034:LVB131035 LLF131034:LLF131035 LBJ131034:LBJ131035 KRN131034:KRN131035 KHR131034:KHR131035 JXV131034:JXV131035 JNZ131034:JNZ131035 JED131034:JED131035 IUH131034:IUH131035 IKL131034:IKL131035 IAP131034:IAP131035 HQT131034:HQT131035 HGX131034:HGX131035 GXB131034:GXB131035 GNF131034:GNF131035 GDJ131034:GDJ131035 FTN131034:FTN131035 FJR131034:FJR131035 EZV131034:EZV131035 EPZ131034:EPZ131035 EGD131034:EGD131035 DWH131034:DWH131035 DML131034:DML131035 DCP131034:DCP131035 CST131034:CST131035 CIX131034:CIX131035 BZB131034:BZB131035 BPF131034:BPF131035 BFJ131034:BFJ131035 AVN131034:AVN131035 ALR131034:ALR131035 ABV131034:ABV131035 RZ131034:RZ131035 ID131034:ID131035 WUP65498:WUP65499 WKT65498:WKT65499 WAX65498:WAX65499 VRB65498:VRB65499 VHF65498:VHF65499 UXJ65498:UXJ65499 UNN65498:UNN65499 UDR65498:UDR65499 TTV65498:TTV65499 TJZ65498:TJZ65499 TAD65498:TAD65499 SQH65498:SQH65499 SGL65498:SGL65499 RWP65498:RWP65499 RMT65498:RMT65499 RCX65498:RCX65499 QTB65498:QTB65499 QJF65498:QJF65499 PZJ65498:PZJ65499 PPN65498:PPN65499 PFR65498:PFR65499 OVV65498:OVV65499 OLZ65498:OLZ65499 OCD65498:OCD65499 NSH65498:NSH65499 NIL65498:NIL65499 MYP65498:MYP65499 MOT65498:MOT65499 MEX65498:MEX65499 LVB65498:LVB65499 LLF65498:LLF65499 LBJ65498:LBJ65499 KRN65498:KRN65499 KHR65498:KHR65499 JXV65498:JXV65499 JNZ65498:JNZ65499 JED65498:JED65499 IUH65498:IUH65499 IKL65498:IKL65499 IAP65498:IAP65499 HQT65498:HQT65499 HGX65498:HGX65499 GXB65498:GXB65499 GNF65498:GNF65499 GDJ65498:GDJ65499 FTN65498:FTN65499 FJR65498:FJR65499 EZV65498:EZV65499 EPZ65498:EPZ65499 EGD65498:EGD65499 DWH65498:DWH65499 DML65498:DML65499 DCP65498:DCP65499 CST65498:CST65499 CIX65498:CIX65499 BZB65498:BZB65499 BPF65498:BPF65499 BFJ65498:BFJ65499 AVN65498:AVN65499 ALR65498:ALR65499 ABV65498:ABV65499 RZ65498:RZ65499 ID65498:ID65499 UDR983039:UDR983041 WUP983013 WKT983013 WAX983013 VRB983013 VHF983013 UXJ983013 UNN983013 UDR983013 TTV983013 TJZ983013 TAD983013 SQH983013 SGL983013 RWP983013 RMT983013 RCX983013 QTB983013 QJF983013 PZJ983013 PPN983013 PFR983013 OVV983013 OLZ983013 OCD983013 NSH983013 NIL983013 MYP983013 MOT983013 MEX983013 LVB983013 LLF983013 LBJ983013 KRN983013 KHR983013 JXV983013 JNZ983013 JED983013 IUH983013 IKL983013 IAP983013 HQT983013 HGX983013 GXB983013 GNF983013 GDJ983013 FTN983013 FJR983013 EZV983013 EPZ983013 EGD983013 DWH983013 DML983013 DCP983013 CST983013 CIX983013 BZB983013 BPF983013 BFJ983013 AVN983013 ALR983013 ABV983013 RZ983013 ID983013 WUP917477 WKT917477 WAX917477 VRB917477 VHF917477 UXJ917477 UNN917477 UDR917477 TTV917477 TJZ917477 TAD917477 SQH917477 SGL917477 RWP917477 RMT917477 RCX917477 QTB917477 QJF917477 PZJ917477 PPN917477 PFR917477 OVV917477 OLZ917477 OCD917477 NSH917477 NIL917477 MYP917477 MOT917477 MEX917477 LVB917477 LLF917477 LBJ917477 KRN917477 KHR917477 JXV917477 JNZ917477 JED917477 IUH917477 IKL917477 IAP917477 HQT917477 HGX917477 GXB917477 GNF917477 GDJ917477 FTN917477 FJR917477 EZV917477 EPZ917477 EGD917477 DWH917477 DML917477 DCP917477 CST917477 CIX917477 BZB917477 BPF917477 BFJ917477 AVN917477 ALR917477 ABV917477 RZ917477 ID917477 WUP851941 WKT851941 WAX851941 VRB851941 VHF851941 UXJ851941 UNN851941 UDR851941 TTV851941 TJZ851941 TAD851941 SQH851941 SGL851941 RWP851941 RMT851941 RCX851941 QTB851941 QJF851941 PZJ851941 PPN851941 PFR851941 OVV851941 OLZ851941 OCD851941 NSH851941 NIL851941 MYP851941 MOT851941 MEX851941 LVB851941 LLF851941 LBJ851941 KRN851941 KHR851941 JXV851941 JNZ851941 JED851941 IUH851941 IKL851941 IAP851941 HQT851941 HGX851941 GXB851941 GNF851941 GDJ851941 FTN851941 FJR851941 EZV851941 EPZ851941 EGD851941 DWH851941 DML851941 DCP851941 CST851941 CIX851941 BZB851941 BPF851941 BFJ851941 AVN851941 ALR851941 ABV851941 RZ851941 ID851941 WUP786405 WKT786405 WAX786405 VRB786405 VHF786405 UXJ786405 UNN786405 UDR786405 TTV786405 TJZ786405 TAD786405 SQH786405 SGL786405 RWP786405 RMT786405 RCX786405 QTB786405 QJF786405 PZJ786405 PPN786405 PFR786405 OVV786405 OLZ786405 OCD786405 NSH786405 NIL786405 MYP786405 MOT786405 MEX786405 LVB786405 LLF786405 LBJ786405 KRN786405 KHR786405 JXV786405 JNZ786405 JED786405 IUH786405 IKL786405 IAP786405 HQT786405 HGX786405 GXB786405 GNF786405 GDJ786405 FTN786405 FJR786405 EZV786405 EPZ786405 EGD786405 DWH786405 DML786405 DCP786405 CST786405 CIX786405 BZB786405 BPF786405 BFJ786405 AVN786405 ALR786405 ABV786405 RZ786405 ID786405 WUP720869 WKT720869 WAX720869 VRB720869 VHF720869 UXJ720869 UNN720869 UDR720869 TTV720869 TJZ720869 TAD720869 SQH720869 SGL720869 RWP720869 RMT720869 RCX720869 QTB720869 QJF720869 PZJ720869 PPN720869 PFR720869 OVV720869 OLZ720869 OCD720869 NSH720869 NIL720869 MYP720869 MOT720869 MEX720869 LVB720869 LLF720869 LBJ720869 KRN720869 KHR720869 JXV720869 JNZ720869 JED720869 IUH720869 IKL720869 IAP720869 HQT720869 HGX720869 GXB720869 GNF720869 GDJ720869 FTN720869 FJR720869 EZV720869 EPZ720869 EGD720869 DWH720869 DML720869 DCP720869 CST720869 CIX720869 BZB720869 BPF720869 BFJ720869 AVN720869 ALR720869 ABV720869 RZ720869 ID720869 WUP655333 WKT655333 WAX655333 VRB655333 VHF655333 UXJ655333 UNN655333 UDR655333 TTV655333 TJZ655333 TAD655333 SQH655333 SGL655333 RWP655333 RMT655333 RCX655333 QTB655333 QJF655333 PZJ655333 PPN655333 PFR655333 OVV655333 OLZ655333 OCD655333 NSH655333 NIL655333 MYP655333 MOT655333 MEX655333 LVB655333 LLF655333 LBJ655333 KRN655333 KHR655333 JXV655333 JNZ655333 JED655333 IUH655333 IKL655333 IAP655333 HQT655333 HGX655333 GXB655333 GNF655333 GDJ655333 FTN655333 FJR655333 EZV655333 EPZ655333 EGD655333 DWH655333 DML655333 DCP655333 CST655333 CIX655333 BZB655333 BPF655333 BFJ655333 AVN655333 ALR655333 ABV655333 RZ655333 ID655333 WUP589797 WKT589797 WAX589797 VRB589797 VHF589797 UXJ589797 UNN589797 UDR589797 TTV589797 TJZ589797 TAD589797 SQH589797 SGL589797 RWP589797 RMT589797 RCX589797 QTB589797 QJF589797 PZJ589797 PPN589797 PFR589797 OVV589797 OLZ589797 OCD589797 NSH589797 NIL589797 MYP589797 MOT589797 MEX589797 LVB589797 LLF589797 LBJ589797 KRN589797 KHR589797 JXV589797 JNZ589797 JED589797 IUH589797 IKL589797 IAP589797 HQT589797 HGX589797 GXB589797 GNF589797 GDJ589797 FTN589797 FJR589797 EZV589797 EPZ589797 EGD589797 DWH589797 DML589797 DCP589797 CST589797 CIX589797 BZB589797 BPF589797 BFJ589797 AVN589797 ALR589797 ABV589797 RZ589797 ID589797 WUP524261 WKT524261 WAX524261 VRB524261 VHF524261 UXJ524261 UNN524261 UDR524261 TTV524261 TJZ524261 TAD524261 SQH524261 SGL524261 RWP524261 RMT524261 RCX524261 QTB524261 QJF524261 PZJ524261 PPN524261 PFR524261 OVV524261 OLZ524261 OCD524261 NSH524261 NIL524261 MYP524261 MOT524261 MEX524261 LVB524261 LLF524261 LBJ524261 KRN524261 KHR524261 JXV524261 JNZ524261 JED524261 IUH524261 IKL524261 IAP524261 HQT524261 HGX524261 GXB524261 GNF524261 GDJ524261 FTN524261 FJR524261 EZV524261 EPZ524261 EGD524261 DWH524261 DML524261 DCP524261 CST524261 CIX524261 BZB524261 BPF524261 BFJ524261 AVN524261 ALR524261 ABV524261 RZ524261 ID524261 WUP458725 WKT458725 WAX458725 VRB458725 VHF458725 UXJ458725 UNN458725 UDR458725 TTV458725 TJZ458725 TAD458725 SQH458725 SGL458725 RWP458725 RMT458725 RCX458725 QTB458725 QJF458725 PZJ458725 PPN458725 PFR458725 OVV458725 OLZ458725 OCD458725 NSH458725 NIL458725 MYP458725 MOT458725 MEX458725 LVB458725 LLF458725 LBJ458725 KRN458725 KHR458725 JXV458725 JNZ458725 JED458725 IUH458725 IKL458725 IAP458725 HQT458725 HGX458725 GXB458725 GNF458725 GDJ458725 FTN458725 FJR458725 EZV458725 EPZ458725 EGD458725 DWH458725 DML458725 DCP458725 CST458725 CIX458725 BZB458725 BPF458725 BFJ458725 AVN458725 ALR458725 ABV458725 RZ458725 ID458725 WUP393189 WKT393189 WAX393189 VRB393189 VHF393189 UXJ393189 UNN393189 UDR393189 TTV393189 TJZ393189 TAD393189 SQH393189 SGL393189 RWP393189 RMT393189 RCX393189 QTB393189 QJF393189 PZJ393189 PPN393189 PFR393189 OVV393189 OLZ393189 OCD393189 NSH393189 NIL393189 MYP393189 MOT393189 MEX393189 LVB393189 LLF393189 LBJ393189 KRN393189 KHR393189 JXV393189 JNZ393189 JED393189 IUH393189 IKL393189 IAP393189 HQT393189 HGX393189 GXB393189 GNF393189 GDJ393189 FTN393189 FJR393189 EZV393189 EPZ393189 EGD393189 DWH393189 DML393189 DCP393189 CST393189 CIX393189 BZB393189 BPF393189 BFJ393189 AVN393189 ALR393189 ABV393189 RZ393189 ID393189 WUP327653 WKT327653 WAX327653 VRB327653 VHF327653 UXJ327653 UNN327653 UDR327653 TTV327653 TJZ327653 TAD327653 SQH327653 SGL327653 RWP327653 RMT327653 RCX327653 QTB327653 QJF327653 PZJ327653 PPN327653 PFR327653 OVV327653 OLZ327653 OCD327653 NSH327653 NIL327653 MYP327653 MOT327653 MEX327653 LVB327653 LLF327653 LBJ327653 KRN327653 KHR327653 JXV327653 JNZ327653 JED327653 IUH327653 IKL327653 IAP327653 HQT327653 HGX327653 GXB327653 GNF327653 GDJ327653 FTN327653 FJR327653 EZV327653 EPZ327653 EGD327653 DWH327653 DML327653 DCP327653 CST327653 CIX327653 BZB327653 BPF327653 BFJ327653 AVN327653 ALR327653 ABV327653 RZ327653 ID327653 WUP262117 WKT262117 WAX262117 VRB262117 VHF262117 UXJ262117 UNN262117 UDR262117 TTV262117 TJZ262117 TAD262117 SQH262117 SGL262117 RWP262117 RMT262117 RCX262117 QTB262117 QJF262117 PZJ262117 PPN262117 PFR262117 OVV262117 OLZ262117 OCD262117 NSH262117 NIL262117 MYP262117 MOT262117 MEX262117 LVB262117 LLF262117 LBJ262117 KRN262117 KHR262117 JXV262117 JNZ262117 JED262117 IUH262117 IKL262117 IAP262117 HQT262117 HGX262117 GXB262117 GNF262117 GDJ262117 FTN262117 FJR262117 EZV262117 EPZ262117 EGD262117 DWH262117 DML262117 DCP262117 CST262117 CIX262117 BZB262117 BPF262117 BFJ262117 AVN262117 ALR262117 ABV262117 RZ262117 ID262117 WUP196581 WKT196581 WAX196581 VRB196581 VHF196581 UXJ196581 UNN196581 UDR196581 TTV196581 TJZ196581 TAD196581 SQH196581 SGL196581 RWP196581 RMT196581 RCX196581 QTB196581 QJF196581 PZJ196581 PPN196581 PFR196581 OVV196581 OLZ196581 OCD196581 NSH196581 NIL196581 MYP196581 MOT196581 MEX196581 LVB196581 LLF196581 LBJ196581 KRN196581 KHR196581 JXV196581 JNZ196581 JED196581 IUH196581 IKL196581 IAP196581 HQT196581 HGX196581 GXB196581 GNF196581 GDJ196581 FTN196581 FJR196581 EZV196581 EPZ196581 EGD196581 DWH196581 DML196581 DCP196581 CST196581 CIX196581 BZB196581 BPF196581 BFJ196581 AVN196581 ALR196581 ABV196581 RZ196581 ID196581 WUP131045 WKT131045 WAX131045 VRB131045 VHF131045 UXJ131045 UNN131045 UDR131045 TTV131045 TJZ131045 TAD131045 SQH131045 SGL131045 RWP131045 RMT131045 RCX131045 QTB131045 QJF131045 PZJ131045 PPN131045 PFR131045 OVV131045 OLZ131045 OCD131045 NSH131045 NIL131045 MYP131045 MOT131045 MEX131045 LVB131045 LLF131045 LBJ131045 KRN131045 KHR131045 JXV131045 JNZ131045 JED131045 IUH131045 IKL131045 IAP131045 HQT131045 HGX131045 GXB131045 GNF131045 GDJ131045 FTN131045 FJR131045 EZV131045 EPZ131045 EGD131045 DWH131045 DML131045 DCP131045 CST131045 CIX131045 BZB131045 BPF131045 BFJ131045 AVN131045 ALR131045 ABV131045 RZ131045 ID131045 WUP65509 WKT65509 WAX65509 VRB65509 VHF65509 UXJ65509 UNN65509 UDR65509 TTV65509 TJZ65509 TAD65509 SQH65509 SGL65509 RWP65509 RMT65509 RCX65509 QTB65509 QJF65509 PZJ65509 PPN65509 PFR65509 OVV65509 OLZ65509 OCD65509 NSH65509 NIL65509 MYP65509 MOT65509 MEX65509 LVB65509 LLF65509 LBJ65509 KRN65509 KHR65509 JXV65509 JNZ65509 JED65509 IUH65509 IKL65509 IAP65509 HQT65509 HGX65509 GXB65509 GNF65509 GDJ65509 FTN65509 FJR65509 EZV65509 EPZ65509 EGD65509 DWH65509 DML65509 DCP65509 CST65509 CIX65509 BZB65509 BPF65509 BFJ65509 AVN65509 ALR65509 ABV65509 RZ65509 ID65509 TTV983039:TTV983041 WUP983021:WUP983023 WKT983021:WKT983023 WAX983021:WAX983023 VRB983021:VRB983023 VHF983021:VHF983023 UXJ983021:UXJ983023 UNN983021:UNN983023 UDR983021:UDR983023 TTV983021:TTV983023 TJZ983021:TJZ983023 TAD983021:TAD983023 SQH983021:SQH983023 SGL983021:SGL983023 RWP983021:RWP983023 RMT983021:RMT983023 RCX983021:RCX983023 QTB983021:QTB983023 QJF983021:QJF983023 PZJ983021:PZJ983023 PPN983021:PPN983023 PFR983021:PFR983023 OVV983021:OVV983023 OLZ983021:OLZ983023 OCD983021:OCD983023 NSH983021:NSH983023 NIL983021:NIL983023 MYP983021:MYP983023 MOT983021:MOT983023 MEX983021:MEX983023 LVB983021:LVB983023 LLF983021:LLF983023 LBJ983021:LBJ983023 KRN983021:KRN983023 KHR983021:KHR983023 JXV983021:JXV983023 JNZ983021:JNZ983023 JED983021:JED983023 IUH983021:IUH983023 IKL983021:IKL983023 IAP983021:IAP983023 HQT983021:HQT983023 HGX983021:HGX983023 GXB983021:GXB983023 GNF983021:GNF983023 GDJ983021:GDJ983023 FTN983021:FTN983023 FJR983021:FJR983023 EZV983021:EZV983023 EPZ983021:EPZ983023 EGD983021:EGD983023 DWH983021:DWH983023 DML983021:DML983023 DCP983021:DCP983023 CST983021:CST983023 CIX983021:CIX983023 BZB983021:BZB983023 BPF983021:BPF983023 BFJ983021:BFJ983023 AVN983021:AVN983023 ALR983021:ALR983023 ABV983021:ABV983023 RZ983021:RZ983023 ID983021:ID983023 WUP917485:WUP917487 WKT917485:WKT917487 WAX917485:WAX917487 VRB917485:VRB917487 VHF917485:VHF917487 UXJ917485:UXJ917487 UNN917485:UNN917487 UDR917485:UDR917487 TTV917485:TTV917487 TJZ917485:TJZ917487 TAD917485:TAD917487 SQH917485:SQH917487 SGL917485:SGL917487 RWP917485:RWP917487 RMT917485:RMT917487 RCX917485:RCX917487 QTB917485:QTB917487 QJF917485:QJF917487 PZJ917485:PZJ917487 PPN917485:PPN917487 PFR917485:PFR917487 OVV917485:OVV917487 OLZ917485:OLZ917487 OCD917485:OCD917487 NSH917485:NSH917487 NIL917485:NIL917487 MYP917485:MYP917487 MOT917485:MOT917487 MEX917485:MEX917487 LVB917485:LVB917487 LLF917485:LLF917487 LBJ917485:LBJ917487 KRN917485:KRN917487 KHR917485:KHR917487 JXV917485:JXV917487 JNZ917485:JNZ917487 JED917485:JED917487 IUH917485:IUH917487 IKL917485:IKL917487 IAP917485:IAP917487 HQT917485:HQT917487 HGX917485:HGX917487 GXB917485:GXB917487 GNF917485:GNF917487 GDJ917485:GDJ917487 FTN917485:FTN917487 FJR917485:FJR917487 EZV917485:EZV917487 EPZ917485:EPZ917487 EGD917485:EGD917487 DWH917485:DWH917487 DML917485:DML917487 DCP917485:DCP917487 CST917485:CST917487 CIX917485:CIX917487 BZB917485:BZB917487 BPF917485:BPF917487 BFJ917485:BFJ917487 AVN917485:AVN917487 ALR917485:ALR917487 ABV917485:ABV917487 RZ917485:RZ917487 ID917485:ID917487 WUP851949:WUP851951 WKT851949:WKT851951 WAX851949:WAX851951 VRB851949:VRB851951 VHF851949:VHF851951 UXJ851949:UXJ851951 UNN851949:UNN851951 UDR851949:UDR851951 TTV851949:TTV851951 TJZ851949:TJZ851951 TAD851949:TAD851951 SQH851949:SQH851951 SGL851949:SGL851951 RWP851949:RWP851951 RMT851949:RMT851951 RCX851949:RCX851951 QTB851949:QTB851951 QJF851949:QJF851951 PZJ851949:PZJ851951 PPN851949:PPN851951 PFR851949:PFR851951 OVV851949:OVV851951 OLZ851949:OLZ851951 OCD851949:OCD851951 NSH851949:NSH851951 NIL851949:NIL851951 MYP851949:MYP851951 MOT851949:MOT851951 MEX851949:MEX851951 LVB851949:LVB851951 LLF851949:LLF851951 LBJ851949:LBJ851951 KRN851949:KRN851951 KHR851949:KHR851951 JXV851949:JXV851951 JNZ851949:JNZ851951 JED851949:JED851951 IUH851949:IUH851951 IKL851949:IKL851951 IAP851949:IAP851951 HQT851949:HQT851951 HGX851949:HGX851951 GXB851949:GXB851951 GNF851949:GNF851951 GDJ851949:GDJ851951 FTN851949:FTN851951 FJR851949:FJR851951 EZV851949:EZV851951 EPZ851949:EPZ851951 EGD851949:EGD851951 DWH851949:DWH851951 DML851949:DML851951 DCP851949:DCP851951 CST851949:CST851951 CIX851949:CIX851951 BZB851949:BZB851951 BPF851949:BPF851951 BFJ851949:BFJ851951 AVN851949:AVN851951 ALR851949:ALR851951 ABV851949:ABV851951 RZ851949:RZ851951 ID851949:ID851951 WUP786413:WUP786415 WKT786413:WKT786415 WAX786413:WAX786415 VRB786413:VRB786415 VHF786413:VHF786415 UXJ786413:UXJ786415 UNN786413:UNN786415 UDR786413:UDR786415 TTV786413:TTV786415 TJZ786413:TJZ786415 TAD786413:TAD786415 SQH786413:SQH786415 SGL786413:SGL786415 RWP786413:RWP786415 RMT786413:RMT786415 RCX786413:RCX786415 QTB786413:QTB786415 QJF786413:QJF786415 PZJ786413:PZJ786415 PPN786413:PPN786415 PFR786413:PFR786415 OVV786413:OVV786415 OLZ786413:OLZ786415 OCD786413:OCD786415 NSH786413:NSH786415 NIL786413:NIL786415 MYP786413:MYP786415 MOT786413:MOT786415 MEX786413:MEX786415 LVB786413:LVB786415 LLF786413:LLF786415 LBJ786413:LBJ786415 KRN786413:KRN786415 KHR786413:KHR786415 JXV786413:JXV786415 JNZ786413:JNZ786415 JED786413:JED786415 IUH786413:IUH786415 IKL786413:IKL786415 IAP786413:IAP786415 HQT786413:HQT786415 HGX786413:HGX786415 GXB786413:GXB786415 GNF786413:GNF786415 GDJ786413:GDJ786415 FTN786413:FTN786415 FJR786413:FJR786415 EZV786413:EZV786415 EPZ786413:EPZ786415 EGD786413:EGD786415 DWH786413:DWH786415 DML786413:DML786415 DCP786413:DCP786415 CST786413:CST786415 CIX786413:CIX786415 BZB786413:BZB786415 BPF786413:BPF786415 BFJ786413:BFJ786415 AVN786413:AVN786415 ALR786413:ALR786415 ABV786413:ABV786415 RZ786413:RZ786415 ID786413:ID786415 WUP720877:WUP720879 WKT720877:WKT720879 WAX720877:WAX720879 VRB720877:VRB720879 VHF720877:VHF720879 UXJ720877:UXJ720879 UNN720877:UNN720879 UDR720877:UDR720879 TTV720877:TTV720879 TJZ720877:TJZ720879 TAD720877:TAD720879 SQH720877:SQH720879 SGL720877:SGL720879 RWP720877:RWP720879 RMT720877:RMT720879 RCX720877:RCX720879 QTB720877:QTB720879 QJF720877:QJF720879 PZJ720877:PZJ720879 PPN720877:PPN720879 PFR720877:PFR720879 OVV720877:OVV720879 OLZ720877:OLZ720879 OCD720877:OCD720879 NSH720877:NSH720879 NIL720877:NIL720879 MYP720877:MYP720879 MOT720877:MOT720879 MEX720877:MEX720879 LVB720877:LVB720879 LLF720877:LLF720879 LBJ720877:LBJ720879 KRN720877:KRN720879 KHR720877:KHR720879 JXV720877:JXV720879 JNZ720877:JNZ720879 JED720877:JED720879 IUH720877:IUH720879 IKL720877:IKL720879 IAP720877:IAP720879 HQT720877:HQT720879 HGX720877:HGX720879 GXB720877:GXB720879 GNF720877:GNF720879 GDJ720877:GDJ720879 FTN720877:FTN720879 FJR720877:FJR720879 EZV720877:EZV720879 EPZ720877:EPZ720879 EGD720877:EGD720879 DWH720877:DWH720879 DML720877:DML720879 DCP720877:DCP720879 CST720877:CST720879 CIX720877:CIX720879 BZB720877:BZB720879 BPF720877:BPF720879 BFJ720877:BFJ720879 AVN720877:AVN720879 ALR720877:ALR720879 ABV720877:ABV720879 RZ720877:RZ720879 ID720877:ID720879 WUP655341:WUP655343 WKT655341:WKT655343 WAX655341:WAX655343 VRB655341:VRB655343 VHF655341:VHF655343 UXJ655341:UXJ655343 UNN655341:UNN655343 UDR655341:UDR655343 TTV655341:TTV655343 TJZ655341:TJZ655343 TAD655341:TAD655343 SQH655341:SQH655343 SGL655341:SGL655343 RWP655341:RWP655343 RMT655341:RMT655343 RCX655341:RCX655343 QTB655341:QTB655343 QJF655341:QJF655343 PZJ655341:PZJ655343 PPN655341:PPN655343 PFR655341:PFR655343 OVV655341:OVV655343 OLZ655341:OLZ655343 OCD655341:OCD655343 NSH655341:NSH655343 NIL655341:NIL655343 MYP655341:MYP655343 MOT655341:MOT655343 MEX655341:MEX655343 LVB655341:LVB655343 LLF655341:LLF655343 LBJ655341:LBJ655343 KRN655341:KRN655343 KHR655341:KHR655343 JXV655341:JXV655343 JNZ655341:JNZ655343 JED655341:JED655343 IUH655341:IUH655343 IKL655341:IKL655343 IAP655341:IAP655343 HQT655341:HQT655343 HGX655341:HGX655343 GXB655341:GXB655343 GNF655341:GNF655343 GDJ655341:GDJ655343 FTN655341:FTN655343 FJR655341:FJR655343 EZV655341:EZV655343 EPZ655341:EPZ655343 EGD655341:EGD655343 DWH655341:DWH655343 DML655341:DML655343 DCP655341:DCP655343 CST655341:CST655343 CIX655341:CIX655343 BZB655341:BZB655343 BPF655341:BPF655343 BFJ655341:BFJ655343 AVN655341:AVN655343 ALR655341:ALR655343 ABV655341:ABV655343 RZ655341:RZ655343 ID655341:ID655343 WUP589805:WUP589807 WKT589805:WKT589807 WAX589805:WAX589807 VRB589805:VRB589807 VHF589805:VHF589807 UXJ589805:UXJ589807 UNN589805:UNN589807 UDR589805:UDR589807 TTV589805:TTV589807 TJZ589805:TJZ589807 TAD589805:TAD589807 SQH589805:SQH589807 SGL589805:SGL589807 RWP589805:RWP589807 RMT589805:RMT589807 RCX589805:RCX589807 QTB589805:QTB589807 QJF589805:QJF589807 PZJ589805:PZJ589807 PPN589805:PPN589807 PFR589805:PFR589807 OVV589805:OVV589807 OLZ589805:OLZ589807 OCD589805:OCD589807 NSH589805:NSH589807 NIL589805:NIL589807 MYP589805:MYP589807 MOT589805:MOT589807 MEX589805:MEX589807 LVB589805:LVB589807 LLF589805:LLF589807 LBJ589805:LBJ589807 KRN589805:KRN589807 KHR589805:KHR589807 JXV589805:JXV589807 JNZ589805:JNZ589807 JED589805:JED589807 IUH589805:IUH589807 IKL589805:IKL589807 IAP589805:IAP589807 HQT589805:HQT589807 HGX589805:HGX589807 GXB589805:GXB589807 GNF589805:GNF589807 GDJ589805:GDJ589807 FTN589805:FTN589807 FJR589805:FJR589807 EZV589805:EZV589807 EPZ589805:EPZ589807 EGD589805:EGD589807 DWH589805:DWH589807 DML589805:DML589807 DCP589805:DCP589807 CST589805:CST589807 CIX589805:CIX589807 BZB589805:BZB589807 BPF589805:BPF589807 BFJ589805:BFJ589807 AVN589805:AVN589807 ALR589805:ALR589807 ABV589805:ABV589807 RZ589805:RZ589807 ID589805:ID589807 WUP524269:WUP524271 WKT524269:WKT524271 WAX524269:WAX524271 VRB524269:VRB524271 VHF524269:VHF524271 UXJ524269:UXJ524271 UNN524269:UNN524271 UDR524269:UDR524271 TTV524269:TTV524271 TJZ524269:TJZ524271 TAD524269:TAD524271 SQH524269:SQH524271 SGL524269:SGL524271 RWP524269:RWP524271 RMT524269:RMT524271 RCX524269:RCX524271 QTB524269:QTB524271 QJF524269:QJF524271 PZJ524269:PZJ524271 PPN524269:PPN524271 PFR524269:PFR524271 OVV524269:OVV524271 OLZ524269:OLZ524271 OCD524269:OCD524271 NSH524269:NSH524271 NIL524269:NIL524271 MYP524269:MYP524271 MOT524269:MOT524271 MEX524269:MEX524271 LVB524269:LVB524271 LLF524269:LLF524271 LBJ524269:LBJ524271 KRN524269:KRN524271 KHR524269:KHR524271 JXV524269:JXV524271 JNZ524269:JNZ524271 JED524269:JED524271 IUH524269:IUH524271 IKL524269:IKL524271 IAP524269:IAP524271 HQT524269:HQT524271 HGX524269:HGX524271 GXB524269:GXB524271 GNF524269:GNF524271 GDJ524269:GDJ524271 FTN524269:FTN524271 FJR524269:FJR524271 EZV524269:EZV524271 EPZ524269:EPZ524271 EGD524269:EGD524271 DWH524269:DWH524271 DML524269:DML524271 DCP524269:DCP524271 CST524269:CST524271 CIX524269:CIX524271 BZB524269:BZB524271 BPF524269:BPF524271 BFJ524269:BFJ524271 AVN524269:AVN524271 ALR524269:ALR524271 ABV524269:ABV524271 RZ524269:RZ524271 ID524269:ID524271 WUP458733:WUP458735 WKT458733:WKT458735 WAX458733:WAX458735 VRB458733:VRB458735 VHF458733:VHF458735 UXJ458733:UXJ458735 UNN458733:UNN458735 UDR458733:UDR458735 TTV458733:TTV458735 TJZ458733:TJZ458735 TAD458733:TAD458735 SQH458733:SQH458735 SGL458733:SGL458735 RWP458733:RWP458735 RMT458733:RMT458735 RCX458733:RCX458735 QTB458733:QTB458735 QJF458733:QJF458735 PZJ458733:PZJ458735 PPN458733:PPN458735 PFR458733:PFR458735 OVV458733:OVV458735 OLZ458733:OLZ458735 OCD458733:OCD458735 NSH458733:NSH458735 NIL458733:NIL458735 MYP458733:MYP458735 MOT458733:MOT458735 MEX458733:MEX458735 LVB458733:LVB458735 LLF458733:LLF458735 LBJ458733:LBJ458735 KRN458733:KRN458735 KHR458733:KHR458735 JXV458733:JXV458735 JNZ458733:JNZ458735 JED458733:JED458735 IUH458733:IUH458735 IKL458733:IKL458735 IAP458733:IAP458735 HQT458733:HQT458735 HGX458733:HGX458735 GXB458733:GXB458735 GNF458733:GNF458735 GDJ458733:GDJ458735 FTN458733:FTN458735 FJR458733:FJR458735 EZV458733:EZV458735 EPZ458733:EPZ458735 EGD458733:EGD458735 DWH458733:DWH458735 DML458733:DML458735 DCP458733:DCP458735 CST458733:CST458735 CIX458733:CIX458735 BZB458733:BZB458735 BPF458733:BPF458735 BFJ458733:BFJ458735 AVN458733:AVN458735 ALR458733:ALR458735 ABV458733:ABV458735 RZ458733:RZ458735 ID458733:ID458735 WUP393197:WUP393199 WKT393197:WKT393199 WAX393197:WAX393199 VRB393197:VRB393199 VHF393197:VHF393199 UXJ393197:UXJ393199 UNN393197:UNN393199 UDR393197:UDR393199 TTV393197:TTV393199 TJZ393197:TJZ393199 TAD393197:TAD393199 SQH393197:SQH393199 SGL393197:SGL393199 RWP393197:RWP393199 RMT393197:RMT393199 RCX393197:RCX393199 QTB393197:QTB393199 QJF393197:QJF393199 PZJ393197:PZJ393199 PPN393197:PPN393199 PFR393197:PFR393199 OVV393197:OVV393199 OLZ393197:OLZ393199 OCD393197:OCD393199 NSH393197:NSH393199 NIL393197:NIL393199 MYP393197:MYP393199 MOT393197:MOT393199 MEX393197:MEX393199 LVB393197:LVB393199 LLF393197:LLF393199 LBJ393197:LBJ393199 KRN393197:KRN393199 KHR393197:KHR393199 JXV393197:JXV393199 JNZ393197:JNZ393199 JED393197:JED393199 IUH393197:IUH393199 IKL393197:IKL393199 IAP393197:IAP393199 HQT393197:HQT393199 HGX393197:HGX393199 GXB393197:GXB393199 GNF393197:GNF393199 GDJ393197:GDJ393199 FTN393197:FTN393199 FJR393197:FJR393199 EZV393197:EZV393199 EPZ393197:EPZ393199 EGD393197:EGD393199 DWH393197:DWH393199 DML393197:DML393199 DCP393197:DCP393199 CST393197:CST393199 CIX393197:CIX393199 BZB393197:BZB393199 BPF393197:BPF393199 BFJ393197:BFJ393199 AVN393197:AVN393199 ALR393197:ALR393199 ABV393197:ABV393199 RZ393197:RZ393199 ID393197:ID393199 WUP327661:WUP327663 WKT327661:WKT327663 WAX327661:WAX327663 VRB327661:VRB327663 VHF327661:VHF327663 UXJ327661:UXJ327663 UNN327661:UNN327663 UDR327661:UDR327663 TTV327661:TTV327663 TJZ327661:TJZ327663 TAD327661:TAD327663 SQH327661:SQH327663 SGL327661:SGL327663 RWP327661:RWP327663 RMT327661:RMT327663 RCX327661:RCX327663 QTB327661:QTB327663 QJF327661:QJF327663 PZJ327661:PZJ327663 PPN327661:PPN327663 PFR327661:PFR327663 OVV327661:OVV327663 OLZ327661:OLZ327663 OCD327661:OCD327663 NSH327661:NSH327663 NIL327661:NIL327663 MYP327661:MYP327663 MOT327661:MOT327663 MEX327661:MEX327663 LVB327661:LVB327663 LLF327661:LLF327663 LBJ327661:LBJ327663 KRN327661:KRN327663 KHR327661:KHR327663 JXV327661:JXV327663 JNZ327661:JNZ327663 JED327661:JED327663 IUH327661:IUH327663 IKL327661:IKL327663 IAP327661:IAP327663 HQT327661:HQT327663 HGX327661:HGX327663 GXB327661:GXB327663 GNF327661:GNF327663 GDJ327661:GDJ327663 FTN327661:FTN327663 FJR327661:FJR327663 EZV327661:EZV327663 EPZ327661:EPZ327663 EGD327661:EGD327663 DWH327661:DWH327663 DML327661:DML327663 DCP327661:DCP327663 CST327661:CST327663 CIX327661:CIX327663 BZB327661:BZB327663 BPF327661:BPF327663 BFJ327661:BFJ327663 AVN327661:AVN327663 ALR327661:ALR327663 ABV327661:ABV327663 RZ327661:RZ327663 ID327661:ID327663 WUP262125:WUP262127 WKT262125:WKT262127 WAX262125:WAX262127 VRB262125:VRB262127 VHF262125:VHF262127 UXJ262125:UXJ262127 UNN262125:UNN262127 UDR262125:UDR262127 TTV262125:TTV262127 TJZ262125:TJZ262127 TAD262125:TAD262127 SQH262125:SQH262127 SGL262125:SGL262127 RWP262125:RWP262127 RMT262125:RMT262127 RCX262125:RCX262127 QTB262125:QTB262127 QJF262125:QJF262127 PZJ262125:PZJ262127 PPN262125:PPN262127 PFR262125:PFR262127 OVV262125:OVV262127 OLZ262125:OLZ262127 OCD262125:OCD262127 NSH262125:NSH262127 NIL262125:NIL262127 MYP262125:MYP262127 MOT262125:MOT262127 MEX262125:MEX262127 LVB262125:LVB262127 LLF262125:LLF262127 LBJ262125:LBJ262127 KRN262125:KRN262127 KHR262125:KHR262127 JXV262125:JXV262127 JNZ262125:JNZ262127 JED262125:JED262127 IUH262125:IUH262127 IKL262125:IKL262127 IAP262125:IAP262127 HQT262125:HQT262127 HGX262125:HGX262127 GXB262125:GXB262127 GNF262125:GNF262127 GDJ262125:GDJ262127 FTN262125:FTN262127 FJR262125:FJR262127 EZV262125:EZV262127 EPZ262125:EPZ262127 EGD262125:EGD262127 DWH262125:DWH262127 DML262125:DML262127 DCP262125:DCP262127 CST262125:CST262127 CIX262125:CIX262127 BZB262125:BZB262127 BPF262125:BPF262127 BFJ262125:BFJ262127 AVN262125:AVN262127 ALR262125:ALR262127 ABV262125:ABV262127 RZ262125:RZ262127 ID262125:ID262127 WUP196589:WUP196591 WKT196589:WKT196591 WAX196589:WAX196591 VRB196589:VRB196591 VHF196589:VHF196591 UXJ196589:UXJ196591 UNN196589:UNN196591 UDR196589:UDR196591 TTV196589:TTV196591 TJZ196589:TJZ196591 TAD196589:TAD196591 SQH196589:SQH196591 SGL196589:SGL196591 RWP196589:RWP196591 RMT196589:RMT196591 RCX196589:RCX196591 QTB196589:QTB196591 QJF196589:QJF196591 PZJ196589:PZJ196591 PPN196589:PPN196591 PFR196589:PFR196591 OVV196589:OVV196591 OLZ196589:OLZ196591 OCD196589:OCD196591 NSH196589:NSH196591 NIL196589:NIL196591 MYP196589:MYP196591 MOT196589:MOT196591 MEX196589:MEX196591 LVB196589:LVB196591 LLF196589:LLF196591 LBJ196589:LBJ196591 KRN196589:KRN196591 KHR196589:KHR196591 JXV196589:JXV196591 JNZ196589:JNZ196591 JED196589:JED196591 IUH196589:IUH196591 IKL196589:IKL196591 IAP196589:IAP196591 HQT196589:HQT196591 HGX196589:HGX196591 GXB196589:GXB196591 GNF196589:GNF196591 GDJ196589:GDJ196591 FTN196589:FTN196591 FJR196589:FJR196591 EZV196589:EZV196591 EPZ196589:EPZ196591 EGD196589:EGD196591 DWH196589:DWH196591 DML196589:DML196591 DCP196589:DCP196591 CST196589:CST196591 CIX196589:CIX196591 BZB196589:BZB196591 BPF196589:BPF196591 BFJ196589:BFJ196591 AVN196589:AVN196591 ALR196589:ALR196591 ABV196589:ABV196591 RZ196589:RZ196591 ID196589:ID196591 WUP131053:WUP131055 WKT131053:WKT131055 WAX131053:WAX131055 VRB131053:VRB131055 VHF131053:VHF131055 UXJ131053:UXJ131055 UNN131053:UNN131055 UDR131053:UDR131055 TTV131053:TTV131055 TJZ131053:TJZ131055 TAD131053:TAD131055 SQH131053:SQH131055 SGL131053:SGL131055 RWP131053:RWP131055 RMT131053:RMT131055 RCX131053:RCX131055 QTB131053:QTB131055 QJF131053:QJF131055 PZJ131053:PZJ131055 PPN131053:PPN131055 PFR131053:PFR131055 OVV131053:OVV131055 OLZ131053:OLZ131055 OCD131053:OCD131055 NSH131053:NSH131055 NIL131053:NIL131055 MYP131053:MYP131055 MOT131053:MOT131055 MEX131053:MEX131055 LVB131053:LVB131055 LLF131053:LLF131055 LBJ131053:LBJ131055 KRN131053:KRN131055 KHR131053:KHR131055 JXV131053:JXV131055 JNZ131053:JNZ131055 JED131053:JED131055 IUH131053:IUH131055 IKL131053:IKL131055 IAP131053:IAP131055 HQT131053:HQT131055 HGX131053:HGX131055 GXB131053:GXB131055 GNF131053:GNF131055 GDJ131053:GDJ131055 FTN131053:FTN131055 FJR131053:FJR131055 EZV131053:EZV131055 EPZ131053:EPZ131055 EGD131053:EGD131055 DWH131053:DWH131055 DML131053:DML131055 DCP131053:DCP131055 CST131053:CST131055 CIX131053:CIX131055 BZB131053:BZB131055 BPF131053:BPF131055 BFJ131053:BFJ131055 AVN131053:AVN131055 ALR131053:ALR131055 ABV131053:ABV131055 RZ131053:RZ131055 ID131053:ID131055 WUP65517:WUP65519 WKT65517:WKT65519 WAX65517:WAX65519 VRB65517:VRB65519 VHF65517:VHF65519 UXJ65517:UXJ65519 UNN65517:UNN65519 UDR65517:UDR65519 TTV65517:TTV65519 TJZ65517:TJZ65519 TAD65517:TAD65519 SQH65517:SQH65519 SGL65517:SGL65519 RWP65517:RWP65519 RMT65517:RMT65519 RCX65517:RCX65519 QTB65517:QTB65519 QJF65517:QJF65519 PZJ65517:PZJ65519 PPN65517:PPN65519 PFR65517:PFR65519 OVV65517:OVV65519 OLZ65517:OLZ65519 OCD65517:OCD65519 NSH65517:NSH65519 NIL65517:NIL65519 MYP65517:MYP65519 MOT65517:MOT65519 MEX65517:MEX65519 LVB65517:LVB65519 LLF65517:LLF65519 LBJ65517:LBJ65519 KRN65517:KRN65519 KHR65517:KHR65519 JXV65517:JXV65519 JNZ65517:JNZ65519 JED65517:JED65519 IUH65517:IUH65519 IKL65517:IKL65519 IAP65517:IAP65519 HQT65517:HQT65519 HGX65517:HGX65519 GXB65517:GXB65519 GNF65517:GNF65519 GDJ65517:GDJ65519 FTN65517:FTN65519 FJR65517:FJR65519 EZV65517:EZV65519 EPZ65517:EPZ65519 EGD65517:EGD65519 DWH65517:DWH65519 DML65517:DML65519 DCP65517:DCP65519 CST65517:CST65519 CIX65517:CIX65519 BZB65517:BZB65519 BPF65517:BPF65519 BFJ65517:BFJ65519 AVN65517:AVN65519 ALR65517:ALR65519 ABV65517:ABV65519 RZ65517:RZ65519 ID65517:ID65519 TJZ983039:TJZ983041 WUP983092:WUP983093 WKT983092:WKT983093 WAX983092:WAX983093 VRB983092:VRB983093 VHF983092:VHF983093 UXJ983092:UXJ983093 UNN983092:UNN983093 UDR983092:UDR983093 TTV983092:TTV983093 TJZ983092:TJZ983093 TAD983092:TAD983093 SQH983092:SQH983093 SGL983092:SGL983093 RWP983092:RWP983093 RMT983092:RMT983093 RCX983092:RCX983093 QTB983092:QTB983093 QJF983092:QJF983093 PZJ983092:PZJ983093 PPN983092:PPN983093 PFR983092:PFR983093 OVV983092:OVV983093 OLZ983092:OLZ983093 OCD983092:OCD983093 NSH983092:NSH983093 NIL983092:NIL983093 MYP983092:MYP983093 MOT983092:MOT983093 MEX983092:MEX983093 LVB983092:LVB983093 LLF983092:LLF983093 LBJ983092:LBJ983093 KRN983092:KRN983093 KHR983092:KHR983093 JXV983092:JXV983093 JNZ983092:JNZ983093 JED983092:JED983093 IUH983092:IUH983093 IKL983092:IKL983093 IAP983092:IAP983093 HQT983092:HQT983093 HGX983092:HGX983093 GXB983092:GXB983093 GNF983092:GNF983093 GDJ983092:GDJ983093 FTN983092:FTN983093 FJR983092:FJR983093 EZV983092:EZV983093 EPZ983092:EPZ983093 EGD983092:EGD983093 DWH983092:DWH983093 DML983092:DML983093 DCP983092:DCP983093 CST983092:CST983093 CIX983092:CIX983093 BZB983092:BZB983093 BPF983092:BPF983093 BFJ983092:BFJ983093 AVN983092:AVN983093 ALR983092:ALR983093 ABV983092:ABV983093 RZ983092:RZ983093 ID983092:ID983093 WUP917556:WUP917557 WKT917556:WKT917557 WAX917556:WAX917557 VRB917556:VRB917557 VHF917556:VHF917557 UXJ917556:UXJ917557 UNN917556:UNN917557 UDR917556:UDR917557 TTV917556:TTV917557 TJZ917556:TJZ917557 TAD917556:TAD917557 SQH917556:SQH917557 SGL917556:SGL917557 RWP917556:RWP917557 RMT917556:RMT917557 RCX917556:RCX917557 QTB917556:QTB917557 QJF917556:QJF917557 PZJ917556:PZJ917557 PPN917556:PPN917557 PFR917556:PFR917557 OVV917556:OVV917557 OLZ917556:OLZ917557 OCD917556:OCD917557 NSH917556:NSH917557 NIL917556:NIL917557 MYP917556:MYP917557 MOT917556:MOT917557 MEX917556:MEX917557 LVB917556:LVB917557 LLF917556:LLF917557 LBJ917556:LBJ917557 KRN917556:KRN917557 KHR917556:KHR917557 JXV917556:JXV917557 JNZ917556:JNZ917557 JED917556:JED917557 IUH917556:IUH917557 IKL917556:IKL917557 IAP917556:IAP917557 HQT917556:HQT917557 HGX917556:HGX917557 GXB917556:GXB917557 GNF917556:GNF917557 GDJ917556:GDJ917557 FTN917556:FTN917557 FJR917556:FJR917557 EZV917556:EZV917557 EPZ917556:EPZ917557 EGD917556:EGD917557 DWH917556:DWH917557 DML917556:DML917557 DCP917556:DCP917557 CST917556:CST917557 CIX917556:CIX917557 BZB917556:BZB917557 BPF917556:BPF917557 BFJ917556:BFJ917557 AVN917556:AVN917557 ALR917556:ALR917557 ABV917556:ABV917557 RZ917556:RZ917557 ID917556:ID917557 WUP852020:WUP852021 WKT852020:WKT852021 WAX852020:WAX852021 VRB852020:VRB852021 VHF852020:VHF852021 UXJ852020:UXJ852021 UNN852020:UNN852021 UDR852020:UDR852021 TTV852020:TTV852021 TJZ852020:TJZ852021 TAD852020:TAD852021 SQH852020:SQH852021 SGL852020:SGL852021 RWP852020:RWP852021 RMT852020:RMT852021 RCX852020:RCX852021 QTB852020:QTB852021 QJF852020:QJF852021 PZJ852020:PZJ852021 PPN852020:PPN852021 PFR852020:PFR852021 OVV852020:OVV852021 OLZ852020:OLZ852021 OCD852020:OCD852021 NSH852020:NSH852021 NIL852020:NIL852021 MYP852020:MYP852021 MOT852020:MOT852021 MEX852020:MEX852021 LVB852020:LVB852021 LLF852020:LLF852021 LBJ852020:LBJ852021 KRN852020:KRN852021 KHR852020:KHR852021 JXV852020:JXV852021 JNZ852020:JNZ852021 JED852020:JED852021 IUH852020:IUH852021 IKL852020:IKL852021 IAP852020:IAP852021 HQT852020:HQT852021 HGX852020:HGX852021 GXB852020:GXB852021 GNF852020:GNF852021 GDJ852020:GDJ852021 FTN852020:FTN852021 FJR852020:FJR852021 EZV852020:EZV852021 EPZ852020:EPZ852021 EGD852020:EGD852021 DWH852020:DWH852021 DML852020:DML852021 DCP852020:DCP852021 CST852020:CST852021 CIX852020:CIX852021 BZB852020:BZB852021 BPF852020:BPF852021 BFJ852020:BFJ852021 AVN852020:AVN852021 ALR852020:ALR852021 ABV852020:ABV852021 RZ852020:RZ852021 ID852020:ID852021 WUP786484:WUP786485 WKT786484:WKT786485 WAX786484:WAX786485 VRB786484:VRB786485 VHF786484:VHF786485 UXJ786484:UXJ786485 UNN786484:UNN786485 UDR786484:UDR786485 TTV786484:TTV786485 TJZ786484:TJZ786485 TAD786484:TAD786485 SQH786484:SQH786485 SGL786484:SGL786485 RWP786484:RWP786485 RMT786484:RMT786485 RCX786484:RCX786485 QTB786484:QTB786485 QJF786484:QJF786485 PZJ786484:PZJ786485 PPN786484:PPN786485 PFR786484:PFR786485 OVV786484:OVV786485 OLZ786484:OLZ786485 OCD786484:OCD786485 NSH786484:NSH786485 NIL786484:NIL786485 MYP786484:MYP786485 MOT786484:MOT786485 MEX786484:MEX786485 LVB786484:LVB786485 LLF786484:LLF786485 LBJ786484:LBJ786485 KRN786484:KRN786485 KHR786484:KHR786485 JXV786484:JXV786485 JNZ786484:JNZ786485 JED786484:JED786485 IUH786484:IUH786485 IKL786484:IKL786485 IAP786484:IAP786485 HQT786484:HQT786485 HGX786484:HGX786485 GXB786484:GXB786485 GNF786484:GNF786485 GDJ786484:GDJ786485 FTN786484:FTN786485 FJR786484:FJR786485 EZV786484:EZV786485 EPZ786484:EPZ786485 EGD786484:EGD786485 DWH786484:DWH786485 DML786484:DML786485 DCP786484:DCP786485 CST786484:CST786485 CIX786484:CIX786485 BZB786484:BZB786485 BPF786484:BPF786485 BFJ786484:BFJ786485 AVN786484:AVN786485 ALR786484:ALR786485 ABV786484:ABV786485 RZ786484:RZ786485 ID786484:ID786485 WUP720948:WUP720949 WKT720948:WKT720949 WAX720948:WAX720949 VRB720948:VRB720949 VHF720948:VHF720949 UXJ720948:UXJ720949 UNN720948:UNN720949 UDR720948:UDR720949 TTV720948:TTV720949 TJZ720948:TJZ720949 TAD720948:TAD720949 SQH720948:SQH720949 SGL720948:SGL720949 RWP720948:RWP720949 RMT720948:RMT720949 RCX720948:RCX720949 QTB720948:QTB720949 QJF720948:QJF720949 PZJ720948:PZJ720949 PPN720948:PPN720949 PFR720948:PFR720949 OVV720948:OVV720949 OLZ720948:OLZ720949 OCD720948:OCD720949 NSH720948:NSH720949 NIL720948:NIL720949 MYP720948:MYP720949 MOT720948:MOT720949 MEX720948:MEX720949 LVB720948:LVB720949 LLF720948:LLF720949 LBJ720948:LBJ720949 KRN720948:KRN720949 KHR720948:KHR720949 JXV720948:JXV720949 JNZ720948:JNZ720949 JED720948:JED720949 IUH720948:IUH720949 IKL720948:IKL720949 IAP720948:IAP720949 HQT720948:HQT720949 HGX720948:HGX720949 GXB720948:GXB720949 GNF720948:GNF720949 GDJ720948:GDJ720949 FTN720948:FTN720949 FJR720948:FJR720949 EZV720948:EZV720949 EPZ720948:EPZ720949 EGD720948:EGD720949 DWH720948:DWH720949 DML720948:DML720949 DCP720948:DCP720949 CST720948:CST720949 CIX720948:CIX720949 BZB720948:BZB720949 BPF720948:BPF720949 BFJ720948:BFJ720949 AVN720948:AVN720949 ALR720948:ALR720949 ABV720948:ABV720949 RZ720948:RZ720949 ID720948:ID720949 WUP655412:WUP655413 WKT655412:WKT655413 WAX655412:WAX655413 VRB655412:VRB655413 VHF655412:VHF655413 UXJ655412:UXJ655413 UNN655412:UNN655413 UDR655412:UDR655413 TTV655412:TTV655413 TJZ655412:TJZ655413 TAD655412:TAD655413 SQH655412:SQH655413 SGL655412:SGL655413 RWP655412:RWP655413 RMT655412:RMT655413 RCX655412:RCX655413 QTB655412:QTB655413 QJF655412:QJF655413 PZJ655412:PZJ655413 PPN655412:PPN655413 PFR655412:PFR655413 OVV655412:OVV655413 OLZ655412:OLZ655413 OCD655412:OCD655413 NSH655412:NSH655413 NIL655412:NIL655413 MYP655412:MYP655413 MOT655412:MOT655413 MEX655412:MEX655413 LVB655412:LVB655413 LLF655412:LLF655413 LBJ655412:LBJ655413 KRN655412:KRN655413 KHR655412:KHR655413 JXV655412:JXV655413 JNZ655412:JNZ655413 JED655412:JED655413 IUH655412:IUH655413 IKL655412:IKL655413 IAP655412:IAP655413 HQT655412:HQT655413 HGX655412:HGX655413 GXB655412:GXB655413 GNF655412:GNF655413 GDJ655412:GDJ655413 FTN655412:FTN655413 FJR655412:FJR655413 EZV655412:EZV655413 EPZ655412:EPZ655413 EGD655412:EGD655413 DWH655412:DWH655413 DML655412:DML655413 DCP655412:DCP655413 CST655412:CST655413 CIX655412:CIX655413 BZB655412:BZB655413 BPF655412:BPF655413 BFJ655412:BFJ655413 AVN655412:AVN655413 ALR655412:ALR655413 ABV655412:ABV655413 RZ655412:RZ655413 ID655412:ID655413 WUP589876:WUP589877 WKT589876:WKT589877 WAX589876:WAX589877 VRB589876:VRB589877 VHF589876:VHF589877 UXJ589876:UXJ589877 UNN589876:UNN589877 UDR589876:UDR589877 TTV589876:TTV589877 TJZ589876:TJZ589877 TAD589876:TAD589877 SQH589876:SQH589877 SGL589876:SGL589877 RWP589876:RWP589877 RMT589876:RMT589877 RCX589876:RCX589877 QTB589876:QTB589877 QJF589876:QJF589877 PZJ589876:PZJ589877 PPN589876:PPN589877 PFR589876:PFR589877 OVV589876:OVV589877 OLZ589876:OLZ589877 OCD589876:OCD589877 NSH589876:NSH589877 NIL589876:NIL589877 MYP589876:MYP589877 MOT589876:MOT589877 MEX589876:MEX589877 LVB589876:LVB589877 LLF589876:LLF589877 LBJ589876:LBJ589877 KRN589876:KRN589877 KHR589876:KHR589877 JXV589876:JXV589877 JNZ589876:JNZ589877 JED589876:JED589877 IUH589876:IUH589877 IKL589876:IKL589877 IAP589876:IAP589877 HQT589876:HQT589877 HGX589876:HGX589877 GXB589876:GXB589877 GNF589876:GNF589877 GDJ589876:GDJ589877 FTN589876:FTN589877 FJR589876:FJR589877 EZV589876:EZV589877 EPZ589876:EPZ589877 EGD589876:EGD589877 DWH589876:DWH589877 DML589876:DML589877 DCP589876:DCP589877 CST589876:CST589877 CIX589876:CIX589877 BZB589876:BZB589877 BPF589876:BPF589877 BFJ589876:BFJ589877 AVN589876:AVN589877 ALR589876:ALR589877 ABV589876:ABV589877 RZ589876:RZ589877 ID589876:ID589877 WUP524340:WUP524341 WKT524340:WKT524341 WAX524340:WAX524341 VRB524340:VRB524341 VHF524340:VHF524341 UXJ524340:UXJ524341 UNN524340:UNN524341 UDR524340:UDR524341 TTV524340:TTV524341 TJZ524340:TJZ524341 TAD524340:TAD524341 SQH524340:SQH524341 SGL524340:SGL524341 RWP524340:RWP524341 RMT524340:RMT524341 RCX524340:RCX524341 QTB524340:QTB524341 QJF524340:QJF524341 PZJ524340:PZJ524341 PPN524340:PPN524341 PFR524340:PFR524341 OVV524340:OVV524341 OLZ524340:OLZ524341 OCD524340:OCD524341 NSH524340:NSH524341 NIL524340:NIL524341 MYP524340:MYP524341 MOT524340:MOT524341 MEX524340:MEX524341 LVB524340:LVB524341 LLF524340:LLF524341 LBJ524340:LBJ524341 KRN524340:KRN524341 KHR524340:KHR524341 JXV524340:JXV524341 JNZ524340:JNZ524341 JED524340:JED524341 IUH524340:IUH524341 IKL524340:IKL524341 IAP524340:IAP524341 HQT524340:HQT524341 HGX524340:HGX524341 GXB524340:GXB524341 GNF524340:GNF524341 GDJ524340:GDJ524341 FTN524340:FTN524341 FJR524340:FJR524341 EZV524340:EZV524341 EPZ524340:EPZ524341 EGD524340:EGD524341 DWH524340:DWH524341 DML524340:DML524341 DCP524340:DCP524341 CST524340:CST524341 CIX524340:CIX524341 BZB524340:BZB524341 BPF524340:BPF524341 BFJ524340:BFJ524341 AVN524340:AVN524341 ALR524340:ALR524341 ABV524340:ABV524341 RZ524340:RZ524341 ID524340:ID524341 WUP458804:WUP458805 WKT458804:WKT458805 WAX458804:WAX458805 VRB458804:VRB458805 VHF458804:VHF458805 UXJ458804:UXJ458805 UNN458804:UNN458805 UDR458804:UDR458805 TTV458804:TTV458805 TJZ458804:TJZ458805 TAD458804:TAD458805 SQH458804:SQH458805 SGL458804:SGL458805 RWP458804:RWP458805 RMT458804:RMT458805 RCX458804:RCX458805 QTB458804:QTB458805 QJF458804:QJF458805 PZJ458804:PZJ458805 PPN458804:PPN458805 PFR458804:PFR458805 OVV458804:OVV458805 OLZ458804:OLZ458805 OCD458804:OCD458805 NSH458804:NSH458805 NIL458804:NIL458805 MYP458804:MYP458805 MOT458804:MOT458805 MEX458804:MEX458805 LVB458804:LVB458805 LLF458804:LLF458805 LBJ458804:LBJ458805 KRN458804:KRN458805 KHR458804:KHR458805 JXV458804:JXV458805 JNZ458804:JNZ458805 JED458804:JED458805 IUH458804:IUH458805 IKL458804:IKL458805 IAP458804:IAP458805 HQT458804:HQT458805 HGX458804:HGX458805 GXB458804:GXB458805 GNF458804:GNF458805 GDJ458804:GDJ458805 FTN458804:FTN458805 FJR458804:FJR458805 EZV458804:EZV458805 EPZ458804:EPZ458805 EGD458804:EGD458805 DWH458804:DWH458805 DML458804:DML458805 DCP458804:DCP458805 CST458804:CST458805 CIX458804:CIX458805 BZB458804:BZB458805 BPF458804:BPF458805 BFJ458804:BFJ458805 AVN458804:AVN458805 ALR458804:ALR458805 ABV458804:ABV458805 RZ458804:RZ458805 ID458804:ID458805 WUP393268:WUP393269 WKT393268:WKT393269 WAX393268:WAX393269 VRB393268:VRB393269 VHF393268:VHF393269 UXJ393268:UXJ393269 UNN393268:UNN393269 UDR393268:UDR393269 TTV393268:TTV393269 TJZ393268:TJZ393269 TAD393268:TAD393269 SQH393268:SQH393269 SGL393268:SGL393269 RWP393268:RWP393269 RMT393268:RMT393269 RCX393268:RCX393269 QTB393268:QTB393269 QJF393268:QJF393269 PZJ393268:PZJ393269 PPN393268:PPN393269 PFR393268:PFR393269 OVV393268:OVV393269 OLZ393268:OLZ393269 OCD393268:OCD393269 NSH393268:NSH393269 NIL393268:NIL393269 MYP393268:MYP393269 MOT393268:MOT393269 MEX393268:MEX393269 LVB393268:LVB393269 LLF393268:LLF393269 LBJ393268:LBJ393269 KRN393268:KRN393269 KHR393268:KHR393269 JXV393268:JXV393269 JNZ393268:JNZ393269 JED393268:JED393269 IUH393268:IUH393269 IKL393268:IKL393269 IAP393268:IAP393269 HQT393268:HQT393269 HGX393268:HGX393269 GXB393268:GXB393269 GNF393268:GNF393269 GDJ393268:GDJ393269 FTN393268:FTN393269 FJR393268:FJR393269 EZV393268:EZV393269 EPZ393268:EPZ393269 EGD393268:EGD393269 DWH393268:DWH393269 DML393268:DML393269 DCP393268:DCP393269 CST393268:CST393269 CIX393268:CIX393269 BZB393268:BZB393269 BPF393268:BPF393269 BFJ393268:BFJ393269 AVN393268:AVN393269 ALR393268:ALR393269 ABV393268:ABV393269 RZ393268:RZ393269 ID393268:ID393269 WUP327732:WUP327733 WKT327732:WKT327733 WAX327732:WAX327733 VRB327732:VRB327733 VHF327732:VHF327733 UXJ327732:UXJ327733 UNN327732:UNN327733 UDR327732:UDR327733 TTV327732:TTV327733 TJZ327732:TJZ327733 TAD327732:TAD327733 SQH327732:SQH327733 SGL327732:SGL327733 RWP327732:RWP327733 RMT327732:RMT327733 RCX327732:RCX327733 QTB327732:QTB327733 QJF327732:QJF327733 PZJ327732:PZJ327733 PPN327732:PPN327733 PFR327732:PFR327733 OVV327732:OVV327733 OLZ327732:OLZ327733 OCD327732:OCD327733 NSH327732:NSH327733 NIL327732:NIL327733 MYP327732:MYP327733 MOT327732:MOT327733 MEX327732:MEX327733 LVB327732:LVB327733 LLF327732:LLF327733 LBJ327732:LBJ327733 KRN327732:KRN327733 KHR327732:KHR327733 JXV327732:JXV327733 JNZ327732:JNZ327733 JED327732:JED327733 IUH327732:IUH327733 IKL327732:IKL327733 IAP327732:IAP327733 HQT327732:HQT327733 HGX327732:HGX327733 GXB327732:GXB327733 GNF327732:GNF327733 GDJ327732:GDJ327733 FTN327732:FTN327733 FJR327732:FJR327733 EZV327732:EZV327733 EPZ327732:EPZ327733 EGD327732:EGD327733 DWH327732:DWH327733 DML327732:DML327733 DCP327732:DCP327733 CST327732:CST327733 CIX327732:CIX327733 BZB327732:BZB327733 BPF327732:BPF327733 BFJ327732:BFJ327733 AVN327732:AVN327733 ALR327732:ALR327733 ABV327732:ABV327733 RZ327732:RZ327733 ID327732:ID327733 WUP262196:WUP262197 WKT262196:WKT262197 WAX262196:WAX262197 VRB262196:VRB262197 VHF262196:VHF262197 UXJ262196:UXJ262197 UNN262196:UNN262197 UDR262196:UDR262197 TTV262196:TTV262197 TJZ262196:TJZ262197 TAD262196:TAD262197 SQH262196:SQH262197 SGL262196:SGL262197 RWP262196:RWP262197 RMT262196:RMT262197 RCX262196:RCX262197 QTB262196:QTB262197 QJF262196:QJF262197 PZJ262196:PZJ262197 PPN262196:PPN262197 PFR262196:PFR262197 OVV262196:OVV262197 OLZ262196:OLZ262197 OCD262196:OCD262197 NSH262196:NSH262197 NIL262196:NIL262197 MYP262196:MYP262197 MOT262196:MOT262197 MEX262196:MEX262197 LVB262196:LVB262197 LLF262196:LLF262197 LBJ262196:LBJ262197 KRN262196:KRN262197 KHR262196:KHR262197 JXV262196:JXV262197 JNZ262196:JNZ262197 JED262196:JED262197 IUH262196:IUH262197 IKL262196:IKL262197 IAP262196:IAP262197 HQT262196:HQT262197 HGX262196:HGX262197 GXB262196:GXB262197 GNF262196:GNF262197 GDJ262196:GDJ262197 FTN262196:FTN262197 FJR262196:FJR262197 EZV262196:EZV262197 EPZ262196:EPZ262197 EGD262196:EGD262197 DWH262196:DWH262197 DML262196:DML262197 DCP262196:DCP262197 CST262196:CST262197 CIX262196:CIX262197 BZB262196:BZB262197 BPF262196:BPF262197 BFJ262196:BFJ262197 AVN262196:AVN262197 ALR262196:ALR262197 ABV262196:ABV262197 RZ262196:RZ262197 ID262196:ID262197 WUP196660:WUP196661 WKT196660:WKT196661 WAX196660:WAX196661 VRB196660:VRB196661 VHF196660:VHF196661 UXJ196660:UXJ196661 UNN196660:UNN196661 UDR196660:UDR196661 TTV196660:TTV196661 TJZ196660:TJZ196661 TAD196660:TAD196661 SQH196660:SQH196661 SGL196660:SGL196661 RWP196660:RWP196661 RMT196660:RMT196661 RCX196660:RCX196661 QTB196660:QTB196661 QJF196660:QJF196661 PZJ196660:PZJ196661 PPN196660:PPN196661 PFR196660:PFR196661 OVV196660:OVV196661 OLZ196660:OLZ196661 OCD196660:OCD196661 NSH196660:NSH196661 NIL196660:NIL196661 MYP196660:MYP196661 MOT196660:MOT196661 MEX196660:MEX196661 LVB196660:LVB196661 LLF196660:LLF196661 LBJ196660:LBJ196661 KRN196660:KRN196661 KHR196660:KHR196661 JXV196660:JXV196661 JNZ196660:JNZ196661 JED196660:JED196661 IUH196660:IUH196661 IKL196660:IKL196661 IAP196660:IAP196661 HQT196660:HQT196661 HGX196660:HGX196661 GXB196660:GXB196661 GNF196660:GNF196661 GDJ196660:GDJ196661 FTN196660:FTN196661 FJR196660:FJR196661 EZV196660:EZV196661 EPZ196660:EPZ196661 EGD196660:EGD196661 DWH196660:DWH196661 DML196660:DML196661 DCP196660:DCP196661 CST196660:CST196661 CIX196660:CIX196661 BZB196660:BZB196661 BPF196660:BPF196661 BFJ196660:BFJ196661 AVN196660:AVN196661 ALR196660:ALR196661 ABV196660:ABV196661 RZ196660:RZ196661 ID196660:ID196661 WUP131124:WUP131125 WKT131124:WKT131125 WAX131124:WAX131125 VRB131124:VRB131125 VHF131124:VHF131125 UXJ131124:UXJ131125 UNN131124:UNN131125 UDR131124:UDR131125 TTV131124:TTV131125 TJZ131124:TJZ131125 TAD131124:TAD131125 SQH131124:SQH131125 SGL131124:SGL131125 RWP131124:RWP131125 RMT131124:RMT131125 RCX131124:RCX131125 QTB131124:QTB131125 QJF131124:QJF131125 PZJ131124:PZJ131125 PPN131124:PPN131125 PFR131124:PFR131125 OVV131124:OVV131125 OLZ131124:OLZ131125 OCD131124:OCD131125 NSH131124:NSH131125 NIL131124:NIL131125 MYP131124:MYP131125 MOT131124:MOT131125 MEX131124:MEX131125 LVB131124:LVB131125 LLF131124:LLF131125 LBJ131124:LBJ131125 KRN131124:KRN131125 KHR131124:KHR131125 JXV131124:JXV131125 JNZ131124:JNZ131125 JED131124:JED131125 IUH131124:IUH131125 IKL131124:IKL131125 IAP131124:IAP131125 HQT131124:HQT131125 HGX131124:HGX131125 GXB131124:GXB131125 GNF131124:GNF131125 GDJ131124:GDJ131125 FTN131124:FTN131125 FJR131124:FJR131125 EZV131124:EZV131125 EPZ131124:EPZ131125 EGD131124:EGD131125 DWH131124:DWH131125 DML131124:DML131125 DCP131124:DCP131125 CST131124:CST131125 CIX131124:CIX131125 BZB131124:BZB131125 BPF131124:BPF131125 BFJ131124:BFJ131125 AVN131124:AVN131125 ALR131124:ALR131125 ABV131124:ABV131125 RZ131124:RZ131125 ID131124:ID131125 WUP65588:WUP65589 WKT65588:WKT65589 WAX65588:WAX65589 VRB65588:VRB65589 VHF65588:VHF65589 UXJ65588:UXJ65589 UNN65588:UNN65589 UDR65588:UDR65589 TTV65588:TTV65589 TJZ65588:TJZ65589 TAD65588:TAD65589 SQH65588:SQH65589 SGL65588:SGL65589 RWP65588:RWP65589 RMT65588:RMT65589 RCX65588:RCX65589 QTB65588:QTB65589 QJF65588:QJF65589 PZJ65588:PZJ65589 PPN65588:PPN65589 PFR65588:PFR65589 OVV65588:OVV65589 OLZ65588:OLZ65589 OCD65588:OCD65589 NSH65588:NSH65589 NIL65588:NIL65589 MYP65588:MYP65589 MOT65588:MOT65589 MEX65588:MEX65589 LVB65588:LVB65589 LLF65588:LLF65589 LBJ65588:LBJ65589 KRN65588:KRN65589 KHR65588:KHR65589 JXV65588:JXV65589 JNZ65588:JNZ65589 JED65588:JED65589 IUH65588:IUH65589 IKL65588:IKL65589 IAP65588:IAP65589 HQT65588:HQT65589 HGX65588:HGX65589 GXB65588:GXB65589 GNF65588:GNF65589 GDJ65588:GDJ65589 FTN65588:FTN65589 FJR65588:FJR65589 EZV65588:EZV65589 EPZ65588:EPZ65589 EGD65588:EGD65589 DWH65588:DWH65589 DML65588:DML65589 DCP65588:DCP65589 CST65588:CST65589 CIX65588:CIX65589 BZB65588:BZB65589 BPF65588:BPF65589 BFJ65588:BFJ65589 AVN65588:AVN65589 ALR65588:ALR65589 ABV65588:ABV65589 RZ65588:RZ65589 ID65588:ID65589 TAD983039:TAD983041 WUP983068:WUP983070 WKT983068:WKT983070 WAX983068:WAX983070 VRB983068:VRB983070 VHF983068:VHF983070 UXJ983068:UXJ983070 UNN983068:UNN983070 UDR983068:UDR983070 TTV983068:TTV983070 TJZ983068:TJZ983070 TAD983068:TAD983070 SQH983068:SQH983070 SGL983068:SGL983070 RWP983068:RWP983070 RMT983068:RMT983070 RCX983068:RCX983070 QTB983068:QTB983070 QJF983068:QJF983070 PZJ983068:PZJ983070 PPN983068:PPN983070 PFR983068:PFR983070 OVV983068:OVV983070 OLZ983068:OLZ983070 OCD983068:OCD983070 NSH983068:NSH983070 NIL983068:NIL983070 MYP983068:MYP983070 MOT983068:MOT983070 MEX983068:MEX983070 LVB983068:LVB983070 LLF983068:LLF983070 LBJ983068:LBJ983070 KRN983068:KRN983070 KHR983068:KHR983070 JXV983068:JXV983070 JNZ983068:JNZ983070 JED983068:JED983070 IUH983068:IUH983070 IKL983068:IKL983070 IAP983068:IAP983070 HQT983068:HQT983070 HGX983068:HGX983070 GXB983068:GXB983070 GNF983068:GNF983070 GDJ983068:GDJ983070 FTN983068:FTN983070 FJR983068:FJR983070 EZV983068:EZV983070 EPZ983068:EPZ983070 EGD983068:EGD983070 DWH983068:DWH983070 DML983068:DML983070 DCP983068:DCP983070 CST983068:CST983070 CIX983068:CIX983070 BZB983068:BZB983070 BPF983068:BPF983070 BFJ983068:BFJ983070 AVN983068:AVN983070 ALR983068:ALR983070 ABV983068:ABV983070 RZ983068:RZ983070 ID983068:ID983070 WUP917532:WUP917534 WKT917532:WKT917534 WAX917532:WAX917534 VRB917532:VRB917534 VHF917532:VHF917534 UXJ917532:UXJ917534 UNN917532:UNN917534 UDR917532:UDR917534 TTV917532:TTV917534 TJZ917532:TJZ917534 TAD917532:TAD917534 SQH917532:SQH917534 SGL917532:SGL917534 RWP917532:RWP917534 RMT917532:RMT917534 RCX917532:RCX917534 QTB917532:QTB917534 QJF917532:QJF917534 PZJ917532:PZJ917534 PPN917532:PPN917534 PFR917532:PFR917534 OVV917532:OVV917534 OLZ917532:OLZ917534 OCD917532:OCD917534 NSH917532:NSH917534 NIL917532:NIL917534 MYP917532:MYP917534 MOT917532:MOT917534 MEX917532:MEX917534 LVB917532:LVB917534 LLF917532:LLF917534 LBJ917532:LBJ917534 KRN917532:KRN917534 KHR917532:KHR917534 JXV917532:JXV917534 JNZ917532:JNZ917534 JED917532:JED917534 IUH917532:IUH917534 IKL917532:IKL917534 IAP917532:IAP917534 HQT917532:HQT917534 HGX917532:HGX917534 GXB917532:GXB917534 GNF917532:GNF917534 GDJ917532:GDJ917534 FTN917532:FTN917534 FJR917532:FJR917534 EZV917532:EZV917534 EPZ917532:EPZ917534 EGD917532:EGD917534 DWH917532:DWH917534 DML917532:DML917534 DCP917532:DCP917534 CST917532:CST917534 CIX917532:CIX917534 BZB917532:BZB917534 BPF917532:BPF917534 BFJ917532:BFJ917534 AVN917532:AVN917534 ALR917532:ALR917534 ABV917532:ABV917534 RZ917532:RZ917534 ID917532:ID917534 WUP851996:WUP851998 WKT851996:WKT851998 WAX851996:WAX851998 VRB851996:VRB851998 VHF851996:VHF851998 UXJ851996:UXJ851998 UNN851996:UNN851998 UDR851996:UDR851998 TTV851996:TTV851998 TJZ851996:TJZ851998 TAD851996:TAD851998 SQH851996:SQH851998 SGL851996:SGL851998 RWP851996:RWP851998 RMT851996:RMT851998 RCX851996:RCX851998 QTB851996:QTB851998 QJF851996:QJF851998 PZJ851996:PZJ851998 PPN851996:PPN851998 PFR851996:PFR851998 OVV851996:OVV851998 OLZ851996:OLZ851998 OCD851996:OCD851998 NSH851996:NSH851998 NIL851996:NIL851998 MYP851996:MYP851998 MOT851996:MOT851998 MEX851996:MEX851998 LVB851996:LVB851998 LLF851996:LLF851998 LBJ851996:LBJ851998 KRN851996:KRN851998 KHR851996:KHR851998 JXV851996:JXV851998 JNZ851996:JNZ851998 JED851996:JED851998 IUH851996:IUH851998 IKL851996:IKL851998 IAP851996:IAP851998 HQT851996:HQT851998 HGX851996:HGX851998 GXB851996:GXB851998 GNF851996:GNF851998 GDJ851996:GDJ851998 FTN851996:FTN851998 FJR851996:FJR851998 EZV851996:EZV851998 EPZ851996:EPZ851998 EGD851996:EGD851998 DWH851996:DWH851998 DML851996:DML851998 DCP851996:DCP851998 CST851996:CST851998 CIX851996:CIX851998 BZB851996:BZB851998 BPF851996:BPF851998 BFJ851996:BFJ851998 AVN851996:AVN851998 ALR851996:ALR851998 ABV851996:ABV851998 RZ851996:RZ851998 ID851996:ID851998 WUP786460:WUP786462 WKT786460:WKT786462 WAX786460:WAX786462 VRB786460:VRB786462 VHF786460:VHF786462 UXJ786460:UXJ786462 UNN786460:UNN786462 UDR786460:UDR786462 TTV786460:TTV786462 TJZ786460:TJZ786462 TAD786460:TAD786462 SQH786460:SQH786462 SGL786460:SGL786462 RWP786460:RWP786462 RMT786460:RMT786462 RCX786460:RCX786462 QTB786460:QTB786462 QJF786460:QJF786462 PZJ786460:PZJ786462 PPN786460:PPN786462 PFR786460:PFR786462 OVV786460:OVV786462 OLZ786460:OLZ786462 OCD786460:OCD786462 NSH786460:NSH786462 NIL786460:NIL786462 MYP786460:MYP786462 MOT786460:MOT786462 MEX786460:MEX786462 LVB786460:LVB786462 LLF786460:LLF786462 LBJ786460:LBJ786462 KRN786460:KRN786462 KHR786460:KHR786462 JXV786460:JXV786462 JNZ786460:JNZ786462 JED786460:JED786462 IUH786460:IUH786462 IKL786460:IKL786462 IAP786460:IAP786462 HQT786460:HQT786462 HGX786460:HGX786462 GXB786460:GXB786462 GNF786460:GNF786462 GDJ786460:GDJ786462 FTN786460:FTN786462 FJR786460:FJR786462 EZV786460:EZV786462 EPZ786460:EPZ786462 EGD786460:EGD786462 DWH786460:DWH786462 DML786460:DML786462 DCP786460:DCP786462 CST786460:CST786462 CIX786460:CIX786462 BZB786460:BZB786462 BPF786460:BPF786462 BFJ786460:BFJ786462 AVN786460:AVN786462 ALR786460:ALR786462 ABV786460:ABV786462 RZ786460:RZ786462 ID786460:ID786462 WUP720924:WUP720926 WKT720924:WKT720926 WAX720924:WAX720926 VRB720924:VRB720926 VHF720924:VHF720926 UXJ720924:UXJ720926 UNN720924:UNN720926 UDR720924:UDR720926 TTV720924:TTV720926 TJZ720924:TJZ720926 TAD720924:TAD720926 SQH720924:SQH720926 SGL720924:SGL720926 RWP720924:RWP720926 RMT720924:RMT720926 RCX720924:RCX720926 QTB720924:QTB720926 QJF720924:QJF720926 PZJ720924:PZJ720926 PPN720924:PPN720926 PFR720924:PFR720926 OVV720924:OVV720926 OLZ720924:OLZ720926 OCD720924:OCD720926 NSH720924:NSH720926 NIL720924:NIL720926 MYP720924:MYP720926 MOT720924:MOT720926 MEX720924:MEX720926 LVB720924:LVB720926 LLF720924:LLF720926 LBJ720924:LBJ720926 KRN720924:KRN720926 KHR720924:KHR720926 JXV720924:JXV720926 JNZ720924:JNZ720926 JED720924:JED720926 IUH720924:IUH720926 IKL720924:IKL720926 IAP720924:IAP720926 HQT720924:HQT720926 HGX720924:HGX720926 GXB720924:GXB720926 GNF720924:GNF720926 GDJ720924:GDJ720926 FTN720924:FTN720926 FJR720924:FJR720926 EZV720924:EZV720926 EPZ720924:EPZ720926 EGD720924:EGD720926 DWH720924:DWH720926 DML720924:DML720926 DCP720924:DCP720926 CST720924:CST720926 CIX720924:CIX720926 BZB720924:BZB720926 BPF720924:BPF720926 BFJ720924:BFJ720926 AVN720924:AVN720926 ALR720924:ALR720926 ABV720924:ABV720926 RZ720924:RZ720926 ID720924:ID720926 WUP655388:WUP655390 WKT655388:WKT655390 WAX655388:WAX655390 VRB655388:VRB655390 VHF655388:VHF655390 UXJ655388:UXJ655390 UNN655388:UNN655390 UDR655388:UDR655390 TTV655388:TTV655390 TJZ655388:TJZ655390 TAD655388:TAD655390 SQH655388:SQH655390 SGL655388:SGL655390 RWP655388:RWP655390 RMT655388:RMT655390 RCX655388:RCX655390 QTB655388:QTB655390 QJF655388:QJF655390 PZJ655388:PZJ655390 PPN655388:PPN655390 PFR655388:PFR655390 OVV655388:OVV655390 OLZ655388:OLZ655390 OCD655388:OCD655390 NSH655388:NSH655390 NIL655388:NIL655390 MYP655388:MYP655390 MOT655388:MOT655390 MEX655388:MEX655390 LVB655388:LVB655390 LLF655388:LLF655390 LBJ655388:LBJ655390 KRN655388:KRN655390 KHR655388:KHR655390 JXV655388:JXV655390 JNZ655388:JNZ655390 JED655388:JED655390 IUH655388:IUH655390 IKL655388:IKL655390 IAP655388:IAP655390 HQT655388:HQT655390 HGX655388:HGX655390 GXB655388:GXB655390 GNF655388:GNF655390 GDJ655388:GDJ655390 FTN655388:FTN655390 FJR655388:FJR655390 EZV655388:EZV655390 EPZ655388:EPZ655390 EGD655388:EGD655390 DWH655388:DWH655390 DML655388:DML655390 DCP655388:DCP655390 CST655388:CST655390 CIX655388:CIX655390 BZB655388:BZB655390 BPF655388:BPF655390 BFJ655388:BFJ655390 AVN655388:AVN655390 ALR655388:ALR655390 ABV655388:ABV655390 RZ655388:RZ655390 ID655388:ID655390 WUP589852:WUP589854 WKT589852:WKT589854 WAX589852:WAX589854 VRB589852:VRB589854 VHF589852:VHF589854 UXJ589852:UXJ589854 UNN589852:UNN589854 UDR589852:UDR589854 TTV589852:TTV589854 TJZ589852:TJZ589854 TAD589852:TAD589854 SQH589852:SQH589854 SGL589852:SGL589854 RWP589852:RWP589854 RMT589852:RMT589854 RCX589852:RCX589854 QTB589852:QTB589854 QJF589852:QJF589854 PZJ589852:PZJ589854 PPN589852:PPN589854 PFR589852:PFR589854 OVV589852:OVV589854 OLZ589852:OLZ589854 OCD589852:OCD589854 NSH589852:NSH589854 NIL589852:NIL589854 MYP589852:MYP589854 MOT589852:MOT589854 MEX589852:MEX589854 LVB589852:LVB589854 LLF589852:LLF589854 LBJ589852:LBJ589854 KRN589852:KRN589854 KHR589852:KHR589854 JXV589852:JXV589854 JNZ589852:JNZ589854 JED589852:JED589854 IUH589852:IUH589854 IKL589852:IKL589854 IAP589852:IAP589854 HQT589852:HQT589854 HGX589852:HGX589854 GXB589852:GXB589854 GNF589852:GNF589854 GDJ589852:GDJ589854 FTN589852:FTN589854 FJR589852:FJR589854 EZV589852:EZV589854 EPZ589852:EPZ589854 EGD589852:EGD589854 DWH589852:DWH589854 DML589852:DML589854 DCP589852:DCP589854 CST589852:CST589854 CIX589852:CIX589854 BZB589852:BZB589854 BPF589852:BPF589854 BFJ589852:BFJ589854 AVN589852:AVN589854 ALR589852:ALR589854 ABV589852:ABV589854 RZ589852:RZ589854 ID589852:ID589854 WUP524316:WUP524318 WKT524316:WKT524318 WAX524316:WAX524318 VRB524316:VRB524318 VHF524316:VHF524318 UXJ524316:UXJ524318 UNN524316:UNN524318 UDR524316:UDR524318 TTV524316:TTV524318 TJZ524316:TJZ524318 TAD524316:TAD524318 SQH524316:SQH524318 SGL524316:SGL524318 RWP524316:RWP524318 RMT524316:RMT524318 RCX524316:RCX524318 QTB524316:QTB524318 QJF524316:QJF524318 PZJ524316:PZJ524318 PPN524316:PPN524318 PFR524316:PFR524318 OVV524316:OVV524318 OLZ524316:OLZ524318 OCD524316:OCD524318 NSH524316:NSH524318 NIL524316:NIL524318 MYP524316:MYP524318 MOT524316:MOT524318 MEX524316:MEX524318 LVB524316:LVB524318 LLF524316:LLF524318 LBJ524316:LBJ524318 KRN524316:KRN524318 KHR524316:KHR524318 JXV524316:JXV524318 JNZ524316:JNZ524318 JED524316:JED524318 IUH524316:IUH524318 IKL524316:IKL524318 IAP524316:IAP524318 HQT524316:HQT524318 HGX524316:HGX524318 GXB524316:GXB524318 GNF524316:GNF524318 GDJ524316:GDJ524318 FTN524316:FTN524318 FJR524316:FJR524318 EZV524316:EZV524318 EPZ524316:EPZ524318 EGD524316:EGD524318 DWH524316:DWH524318 DML524316:DML524318 DCP524316:DCP524318 CST524316:CST524318 CIX524316:CIX524318 BZB524316:BZB524318 BPF524316:BPF524318 BFJ524316:BFJ524318 AVN524316:AVN524318 ALR524316:ALR524318 ABV524316:ABV524318 RZ524316:RZ524318 ID524316:ID524318 WUP458780:WUP458782 WKT458780:WKT458782 WAX458780:WAX458782 VRB458780:VRB458782 VHF458780:VHF458782 UXJ458780:UXJ458782 UNN458780:UNN458782 UDR458780:UDR458782 TTV458780:TTV458782 TJZ458780:TJZ458782 TAD458780:TAD458782 SQH458780:SQH458782 SGL458780:SGL458782 RWP458780:RWP458782 RMT458780:RMT458782 RCX458780:RCX458782 QTB458780:QTB458782 QJF458780:QJF458782 PZJ458780:PZJ458782 PPN458780:PPN458782 PFR458780:PFR458782 OVV458780:OVV458782 OLZ458780:OLZ458782 OCD458780:OCD458782 NSH458780:NSH458782 NIL458780:NIL458782 MYP458780:MYP458782 MOT458780:MOT458782 MEX458780:MEX458782 LVB458780:LVB458782 LLF458780:LLF458782 LBJ458780:LBJ458782 KRN458780:KRN458782 KHR458780:KHR458782 JXV458780:JXV458782 JNZ458780:JNZ458782 JED458780:JED458782 IUH458780:IUH458782 IKL458780:IKL458782 IAP458780:IAP458782 HQT458780:HQT458782 HGX458780:HGX458782 GXB458780:GXB458782 GNF458780:GNF458782 GDJ458780:GDJ458782 FTN458780:FTN458782 FJR458780:FJR458782 EZV458780:EZV458782 EPZ458780:EPZ458782 EGD458780:EGD458782 DWH458780:DWH458782 DML458780:DML458782 DCP458780:DCP458782 CST458780:CST458782 CIX458780:CIX458782 BZB458780:BZB458782 BPF458780:BPF458782 BFJ458780:BFJ458782 AVN458780:AVN458782 ALR458780:ALR458782 ABV458780:ABV458782 RZ458780:RZ458782 ID458780:ID458782 WUP393244:WUP393246 WKT393244:WKT393246 WAX393244:WAX393246 VRB393244:VRB393246 VHF393244:VHF393246 UXJ393244:UXJ393246 UNN393244:UNN393246 UDR393244:UDR393246 TTV393244:TTV393246 TJZ393244:TJZ393246 TAD393244:TAD393246 SQH393244:SQH393246 SGL393244:SGL393246 RWP393244:RWP393246 RMT393244:RMT393246 RCX393244:RCX393246 QTB393244:QTB393246 QJF393244:QJF393246 PZJ393244:PZJ393246 PPN393244:PPN393246 PFR393244:PFR393246 OVV393244:OVV393246 OLZ393244:OLZ393246 OCD393244:OCD393246 NSH393244:NSH393246 NIL393244:NIL393246 MYP393244:MYP393246 MOT393244:MOT393246 MEX393244:MEX393246 LVB393244:LVB393246 LLF393244:LLF393246 LBJ393244:LBJ393246 KRN393244:KRN393246 KHR393244:KHR393246 JXV393244:JXV393246 JNZ393244:JNZ393246 JED393244:JED393246 IUH393244:IUH393246 IKL393244:IKL393246 IAP393244:IAP393246 HQT393244:HQT393246 HGX393244:HGX393246 GXB393244:GXB393246 GNF393244:GNF393246 GDJ393244:GDJ393246 FTN393244:FTN393246 FJR393244:FJR393246 EZV393244:EZV393246 EPZ393244:EPZ393246 EGD393244:EGD393246 DWH393244:DWH393246 DML393244:DML393246 DCP393244:DCP393246 CST393244:CST393246 CIX393244:CIX393246 BZB393244:BZB393246 BPF393244:BPF393246 BFJ393244:BFJ393246 AVN393244:AVN393246 ALR393244:ALR393246 ABV393244:ABV393246 RZ393244:RZ393246 ID393244:ID393246 WUP327708:WUP327710 WKT327708:WKT327710 WAX327708:WAX327710 VRB327708:VRB327710 VHF327708:VHF327710 UXJ327708:UXJ327710 UNN327708:UNN327710 UDR327708:UDR327710 TTV327708:TTV327710 TJZ327708:TJZ327710 TAD327708:TAD327710 SQH327708:SQH327710 SGL327708:SGL327710 RWP327708:RWP327710 RMT327708:RMT327710 RCX327708:RCX327710 QTB327708:QTB327710 QJF327708:QJF327710 PZJ327708:PZJ327710 PPN327708:PPN327710 PFR327708:PFR327710 OVV327708:OVV327710 OLZ327708:OLZ327710 OCD327708:OCD327710 NSH327708:NSH327710 NIL327708:NIL327710 MYP327708:MYP327710 MOT327708:MOT327710 MEX327708:MEX327710 LVB327708:LVB327710 LLF327708:LLF327710 LBJ327708:LBJ327710 KRN327708:KRN327710 KHR327708:KHR327710 JXV327708:JXV327710 JNZ327708:JNZ327710 JED327708:JED327710 IUH327708:IUH327710 IKL327708:IKL327710 IAP327708:IAP327710 HQT327708:HQT327710 HGX327708:HGX327710 GXB327708:GXB327710 GNF327708:GNF327710 GDJ327708:GDJ327710 FTN327708:FTN327710 FJR327708:FJR327710 EZV327708:EZV327710 EPZ327708:EPZ327710 EGD327708:EGD327710 DWH327708:DWH327710 DML327708:DML327710 DCP327708:DCP327710 CST327708:CST327710 CIX327708:CIX327710 BZB327708:BZB327710 BPF327708:BPF327710 BFJ327708:BFJ327710 AVN327708:AVN327710 ALR327708:ALR327710 ABV327708:ABV327710 RZ327708:RZ327710 ID327708:ID327710 WUP262172:WUP262174 WKT262172:WKT262174 WAX262172:WAX262174 VRB262172:VRB262174 VHF262172:VHF262174 UXJ262172:UXJ262174 UNN262172:UNN262174 UDR262172:UDR262174 TTV262172:TTV262174 TJZ262172:TJZ262174 TAD262172:TAD262174 SQH262172:SQH262174 SGL262172:SGL262174 RWP262172:RWP262174 RMT262172:RMT262174 RCX262172:RCX262174 QTB262172:QTB262174 QJF262172:QJF262174 PZJ262172:PZJ262174 PPN262172:PPN262174 PFR262172:PFR262174 OVV262172:OVV262174 OLZ262172:OLZ262174 OCD262172:OCD262174 NSH262172:NSH262174 NIL262172:NIL262174 MYP262172:MYP262174 MOT262172:MOT262174 MEX262172:MEX262174 LVB262172:LVB262174 LLF262172:LLF262174 LBJ262172:LBJ262174 KRN262172:KRN262174 KHR262172:KHR262174 JXV262172:JXV262174 JNZ262172:JNZ262174 JED262172:JED262174 IUH262172:IUH262174 IKL262172:IKL262174 IAP262172:IAP262174 HQT262172:HQT262174 HGX262172:HGX262174 GXB262172:GXB262174 GNF262172:GNF262174 GDJ262172:GDJ262174 FTN262172:FTN262174 FJR262172:FJR262174 EZV262172:EZV262174 EPZ262172:EPZ262174 EGD262172:EGD262174 DWH262172:DWH262174 DML262172:DML262174 DCP262172:DCP262174 CST262172:CST262174 CIX262172:CIX262174 BZB262172:BZB262174 BPF262172:BPF262174 BFJ262172:BFJ262174 AVN262172:AVN262174 ALR262172:ALR262174 ABV262172:ABV262174 RZ262172:RZ262174 ID262172:ID262174 WUP196636:WUP196638 WKT196636:WKT196638 WAX196636:WAX196638 VRB196636:VRB196638 VHF196636:VHF196638 UXJ196636:UXJ196638 UNN196636:UNN196638 UDR196636:UDR196638 TTV196636:TTV196638 TJZ196636:TJZ196638 TAD196636:TAD196638 SQH196636:SQH196638 SGL196636:SGL196638 RWP196636:RWP196638 RMT196636:RMT196638 RCX196636:RCX196638 QTB196636:QTB196638 QJF196636:QJF196638 PZJ196636:PZJ196638 PPN196636:PPN196638 PFR196636:PFR196638 OVV196636:OVV196638 OLZ196636:OLZ196638 OCD196636:OCD196638 NSH196636:NSH196638 NIL196636:NIL196638 MYP196636:MYP196638 MOT196636:MOT196638 MEX196636:MEX196638 LVB196636:LVB196638 LLF196636:LLF196638 LBJ196636:LBJ196638 KRN196636:KRN196638 KHR196636:KHR196638 JXV196636:JXV196638 JNZ196636:JNZ196638 JED196636:JED196638 IUH196636:IUH196638 IKL196636:IKL196638 IAP196636:IAP196638 HQT196636:HQT196638 HGX196636:HGX196638 GXB196636:GXB196638 GNF196636:GNF196638 GDJ196636:GDJ196638 FTN196636:FTN196638 FJR196636:FJR196638 EZV196636:EZV196638 EPZ196636:EPZ196638 EGD196636:EGD196638 DWH196636:DWH196638 DML196636:DML196638 DCP196636:DCP196638 CST196636:CST196638 CIX196636:CIX196638 BZB196636:BZB196638 BPF196636:BPF196638 BFJ196636:BFJ196638 AVN196636:AVN196638 ALR196636:ALR196638 ABV196636:ABV196638 RZ196636:RZ196638 ID196636:ID196638 WUP131100:WUP131102 WKT131100:WKT131102 WAX131100:WAX131102 VRB131100:VRB131102 VHF131100:VHF131102 UXJ131100:UXJ131102 UNN131100:UNN131102 UDR131100:UDR131102 TTV131100:TTV131102 TJZ131100:TJZ131102 TAD131100:TAD131102 SQH131100:SQH131102 SGL131100:SGL131102 RWP131100:RWP131102 RMT131100:RMT131102 RCX131100:RCX131102 QTB131100:QTB131102 QJF131100:QJF131102 PZJ131100:PZJ131102 PPN131100:PPN131102 PFR131100:PFR131102 OVV131100:OVV131102 OLZ131100:OLZ131102 OCD131100:OCD131102 NSH131100:NSH131102 NIL131100:NIL131102 MYP131100:MYP131102 MOT131100:MOT131102 MEX131100:MEX131102 LVB131100:LVB131102 LLF131100:LLF131102 LBJ131100:LBJ131102 KRN131100:KRN131102 KHR131100:KHR131102 JXV131100:JXV131102 JNZ131100:JNZ131102 JED131100:JED131102 IUH131100:IUH131102 IKL131100:IKL131102 IAP131100:IAP131102 HQT131100:HQT131102 HGX131100:HGX131102 GXB131100:GXB131102 GNF131100:GNF131102 GDJ131100:GDJ131102 FTN131100:FTN131102 FJR131100:FJR131102 EZV131100:EZV131102 EPZ131100:EPZ131102 EGD131100:EGD131102 DWH131100:DWH131102 DML131100:DML131102 DCP131100:DCP131102 CST131100:CST131102 CIX131100:CIX131102 BZB131100:BZB131102 BPF131100:BPF131102 BFJ131100:BFJ131102 AVN131100:AVN131102 ALR131100:ALR131102 ABV131100:ABV131102 RZ131100:RZ131102 ID131100:ID131102 WUP65564:WUP65566 WKT65564:WKT65566 WAX65564:WAX65566 VRB65564:VRB65566 VHF65564:VHF65566 UXJ65564:UXJ65566 UNN65564:UNN65566 UDR65564:UDR65566 TTV65564:TTV65566 TJZ65564:TJZ65566 TAD65564:TAD65566 SQH65564:SQH65566 SGL65564:SGL65566 RWP65564:RWP65566 RMT65564:RMT65566 RCX65564:RCX65566 QTB65564:QTB65566 QJF65564:QJF65566 PZJ65564:PZJ65566 PPN65564:PPN65566 PFR65564:PFR65566 OVV65564:OVV65566 OLZ65564:OLZ65566 OCD65564:OCD65566 NSH65564:NSH65566 NIL65564:NIL65566 MYP65564:MYP65566 MOT65564:MOT65566 MEX65564:MEX65566 LVB65564:LVB65566 LLF65564:LLF65566 LBJ65564:LBJ65566 KRN65564:KRN65566 KHR65564:KHR65566 JXV65564:JXV65566 JNZ65564:JNZ65566 JED65564:JED65566 IUH65564:IUH65566 IKL65564:IKL65566 IAP65564:IAP65566 HQT65564:HQT65566 HGX65564:HGX65566 GXB65564:GXB65566 GNF65564:GNF65566 GDJ65564:GDJ65566 FTN65564:FTN65566 FJR65564:FJR65566 EZV65564:EZV65566 EPZ65564:EPZ65566 EGD65564:EGD65566 DWH65564:DWH65566 DML65564:DML65566 DCP65564:DCP65566 CST65564:CST65566 CIX65564:CIX65566 BZB65564:BZB65566 BPF65564:BPF65566 BFJ65564:BFJ65566 AVN65564:AVN65566 ALR65564:ALR65566 ABV65564:ABV65566 RZ65564:RZ65566 ID65564:ID65566 SQH983039:SQH983041 WUP983061:WUP983063 WKT983061:WKT983063 WAX983061:WAX983063 VRB983061:VRB983063 VHF983061:VHF983063 UXJ983061:UXJ983063 UNN983061:UNN983063 UDR983061:UDR983063 TTV983061:TTV983063 TJZ983061:TJZ983063 TAD983061:TAD983063 SQH983061:SQH983063 SGL983061:SGL983063 RWP983061:RWP983063 RMT983061:RMT983063 RCX983061:RCX983063 QTB983061:QTB983063 QJF983061:QJF983063 PZJ983061:PZJ983063 PPN983061:PPN983063 PFR983061:PFR983063 OVV983061:OVV983063 OLZ983061:OLZ983063 OCD983061:OCD983063 NSH983061:NSH983063 NIL983061:NIL983063 MYP983061:MYP983063 MOT983061:MOT983063 MEX983061:MEX983063 LVB983061:LVB983063 LLF983061:LLF983063 LBJ983061:LBJ983063 KRN983061:KRN983063 KHR983061:KHR983063 JXV983061:JXV983063 JNZ983061:JNZ983063 JED983061:JED983063 IUH983061:IUH983063 IKL983061:IKL983063 IAP983061:IAP983063 HQT983061:HQT983063 HGX983061:HGX983063 GXB983061:GXB983063 GNF983061:GNF983063 GDJ983061:GDJ983063 FTN983061:FTN983063 FJR983061:FJR983063 EZV983061:EZV983063 EPZ983061:EPZ983063 EGD983061:EGD983063 DWH983061:DWH983063 DML983061:DML983063 DCP983061:DCP983063 CST983061:CST983063 CIX983061:CIX983063 BZB983061:BZB983063 BPF983061:BPF983063 BFJ983061:BFJ983063 AVN983061:AVN983063 ALR983061:ALR983063 ABV983061:ABV983063 RZ983061:RZ983063 ID983061:ID983063 WUP917525:WUP917527 WKT917525:WKT917527 WAX917525:WAX917527 VRB917525:VRB917527 VHF917525:VHF917527 UXJ917525:UXJ917527 UNN917525:UNN917527 UDR917525:UDR917527 TTV917525:TTV917527 TJZ917525:TJZ917527 TAD917525:TAD917527 SQH917525:SQH917527 SGL917525:SGL917527 RWP917525:RWP917527 RMT917525:RMT917527 RCX917525:RCX917527 QTB917525:QTB917527 QJF917525:QJF917527 PZJ917525:PZJ917527 PPN917525:PPN917527 PFR917525:PFR917527 OVV917525:OVV917527 OLZ917525:OLZ917527 OCD917525:OCD917527 NSH917525:NSH917527 NIL917525:NIL917527 MYP917525:MYP917527 MOT917525:MOT917527 MEX917525:MEX917527 LVB917525:LVB917527 LLF917525:LLF917527 LBJ917525:LBJ917527 KRN917525:KRN917527 KHR917525:KHR917527 JXV917525:JXV917527 JNZ917525:JNZ917527 JED917525:JED917527 IUH917525:IUH917527 IKL917525:IKL917527 IAP917525:IAP917527 HQT917525:HQT917527 HGX917525:HGX917527 GXB917525:GXB917527 GNF917525:GNF917527 GDJ917525:GDJ917527 FTN917525:FTN917527 FJR917525:FJR917527 EZV917525:EZV917527 EPZ917525:EPZ917527 EGD917525:EGD917527 DWH917525:DWH917527 DML917525:DML917527 DCP917525:DCP917527 CST917525:CST917527 CIX917525:CIX917527 BZB917525:BZB917527 BPF917525:BPF917527 BFJ917525:BFJ917527 AVN917525:AVN917527 ALR917525:ALR917527 ABV917525:ABV917527 RZ917525:RZ917527 ID917525:ID917527 WUP851989:WUP851991 WKT851989:WKT851991 WAX851989:WAX851991 VRB851989:VRB851991 VHF851989:VHF851991 UXJ851989:UXJ851991 UNN851989:UNN851991 UDR851989:UDR851991 TTV851989:TTV851991 TJZ851989:TJZ851991 TAD851989:TAD851991 SQH851989:SQH851991 SGL851989:SGL851991 RWP851989:RWP851991 RMT851989:RMT851991 RCX851989:RCX851991 QTB851989:QTB851991 QJF851989:QJF851991 PZJ851989:PZJ851991 PPN851989:PPN851991 PFR851989:PFR851991 OVV851989:OVV851991 OLZ851989:OLZ851991 OCD851989:OCD851991 NSH851989:NSH851991 NIL851989:NIL851991 MYP851989:MYP851991 MOT851989:MOT851991 MEX851989:MEX851991 LVB851989:LVB851991 LLF851989:LLF851991 LBJ851989:LBJ851991 KRN851989:KRN851991 KHR851989:KHR851991 JXV851989:JXV851991 JNZ851989:JNZ851991 JED851989:JED851991 IUH851989:IUH851991 IKL851989:IKL851991 IAP851989:IAP851991 HQT851989:HQT851991 HGX851989:HGX851991 GXB851989:GXB851991 GNF851989:GNF851991 GDJ851989:GDJ851991 FTN851989:FTN851991 FJR851989:FJR851991 EZV851989:EZV851991 EPZ851989:EPZ851991 EGD851989:EGD851991 DWH851989:DWH851991 DML851989:DML851991 DCP851989:DCP851991 CST851989:CST851991 CIX851989:CIX851991 BZB851989:BZB851991 BPF851989:BPF851991 BFJ851989:BFJ851991 AVN851989:AVN851991 ALR851989:ALR851991 ABV851989:ABV851991 RZ851989:RZ851991 ID851989:ID851991 WUP786453:WUP786455 WKT786453:WKT786455 WAX786453:WAX786455 VRB786453:VRB786455 VHF786453:VHF786455 UXJ786453:UXJ786455 UNN786453:UNN786455 UDR786453:UDR786455 TTV786453:TTV786455 TJZ786453:TJZ786455 TAD786453:TAD786455 SQH786453:SQH786455 SGL786453:SGL786455 RWP786453:RWP786455 RMT786453:RMT786455 RCX786453:RCX786455 QTB786453:QTB786455 QJF786453:QJF786455 PZJ786453:PZJ786455 PPN786453:PPN786455 PFR786453:PFR786455 OVV786453:OVV786455 OLZ786453:OLZ786455 OCD786453:OCD786455 NSH786453:NSH786455 NIL786453:NIL786455 MYP786453:MYP786455 MOT786453:MOT786455 MEX786453:MEX786455 LVB786453:LVB786455 LLF786453:LLF786455 LBJ786453:LBJ786455 KRN786453:KRN786455 KHR786453:KHR786455 JXV786453:JXV786455 JNZ786453:JNZ786455 JED786453:JED786455 IUH786453:IUH786455 IKL786453:IKL786455 IAP786453:IAP786455 HQT786453:HQT786455 HGX786453:HGX786455 GXB786453:GXB786455 GNF786453:GNF786455 GDJ786453:GDJ786455 FTN786453:FTN786455 FJR786453:FJR786455 EZV786453:EZV786455 EPZ786453:EPZ786455 EGD786453:EGD786455 DWH786453:DWH786455 DML786453:DML786455 DCP786453:DCP786455 CST786453:CST786455 CIX786453:CIX786455 BZB786453:BZB786455 BPF786453:BPF786455 BFJ786453:BFJ786455 AVN786453:AVN786455 ALR786453:ALR786455 ABV786453:ABV786455 RZ786453:RZ786455 ID786453:ID786455 WUP720917:WUP720919 WKT720917:WKT720919 WAX720917:WAX720919 VRB720917:VRB720919 VHF720917:VHF720919 UXJ720917:UXJ720919 UNN720917:UNN720919 UDR720917:UDR720919 TTV720917:TTV720919 TJZ720917:TJZ720919 TAD720917:TAD720919 SQH720917:SQH720919 SGL720917:SGL720919 RWP720917:RWP720919 RMT720917:RMT720919 RCX720917:RCX720919 QTB720917:QTB720919 QJF720917:QJF720919 PZJ720917:PZJ720919 PPN720917:PPN720919 PFR720917:PFR720919 OVV720917:OVV720919 OLZ720917:OLZ720919 OCD720917:OCD720919 NSH720917:NSH720919 NIL720917:NIL720919 MYP720917:MYP720919 MOT720917:MOT720919 MEX720917:MEX720919 LVB720917:LVB720919 LLF720917:LLF720919 LBJ720917:LBJ720919 KRN720917:KRN720919 KHR720917:KHR720919 JXV720917:JXV720919 JNZ720917:JNZ720919 JED720917:JED720919 IUH720917:IUH720919 IKL720917:IKL720919 IAP720917:IAP720919 HQT720917:HQT720919 HGX720917:HGX720919 GXB720917:GXB720919 GNF720917:GNF720919 GDJ720917:GDJ720919 FTN720917:FTN720919 FJR720917:FJR720919 EZV720917:EZV720919 EPZ720917:EPZ720919 EGD720917:EGD720919 DWH720917:DWH720919 DML720917:DML720919 DCP720917:DCP720919 CST720917:CST720919 CIX720917:CIX720919 BZB720917:BZB720919 BPF720917:BPF720919 BFJ720917:BFJ720919 AVN720917:AVN720919 ALR720917:ALR720919 ABV720917:ABV720919 RZ720917:RZ720919 ID720917:ID720919 WUP655381:WUP655383 WKT655381:WKT655383 WAX655381:WAX655383 VRB655381:VRB655383 VHF655381:VHF655383 UXJ655381:UXJ655383 UNN655381:UNN655383 UDR655381:UDR655383 TTV655381:TTV655383 TJZ655381:TJZ655383 TAD655381:TAD655383 SQH655381:SQH655383 SGL655381:SGL655383 RWP655381:RWP655383 RMT655381:RMT655383 RCX655381:RCX655383 QTB655381:QTB655383 QJF655381:QJF655383 PZJ655381:PZJ655383 PPN655381:PPN655383 PFR655381:PFR655383 OVV655381:OVV655383 OLZ655381:OLZ655383 OCD655381:OCD655383 NSH655381:NSH655383 NIL655381:NIL655383 MYP655381:MYP655383 MOT655381:MOT655383 MEX655381:MEX655383 LVB655381:LVB655383 LLF655381:LLF655383 LBJ655381:LBJ655383 KRN655381:KRN655383 KHR655381:KHR655383 JXV655381:JXV655383 JNZ655381:JNZ655383 JED655381:JED655383 IUH655381:IUH655383 IKL655381:IKL655383 IAP655381:IAP655383 HQT655381:HQT655383 HGX655381:HGX655383 GXB655381:GXB655383 GNF655381:GNF655383 GDJ655381:GDJ655383 FTN655381:FTN655383 FJR655381:FJR655383 EZV655381:EZV655383 EPZ655381:EPZ655383 EGD655381:EGD655383 DWH655381:DWH655383 DML655381:DML655383 DCP655381:DCP655383 CST655381:CST655383 CIX655381:CIX655383 BZB655381:BZB655383 BPF655381:BPF655383 BFJ655381:BFJ655383 AVN655381:AVN655383 ALR655381:ALR655383 ABV655381:ABV655383 RZ655381:RZ655383 ID655381:ID655383 WUP589845:WUP589847 WKT589845:WKT589847 WAX589845:WAX589847 VRB589845:VRB589847 VHF589845:VHF589847 UXJ589845:UXJ589847 UNN589845:UNN589847 UDR589845:UDR589847 TTV589845:TTV589847 TJZ589845:TJZ589847 TAD589845:TAD589847 SQH589845:SQH589847 SGL589845:SGL589847 RWP589845:RWP589847 RMT589845:RMT589847 RCX589845:RCX589847 QTB589845:QTB589847 QJF589845:QJF589847 PZJ589845:PZJ589847 PPN589845:PPN589847 PFR589845:PFR589847 OVV589845:OVV589847 OLZ589845:OLZ589847 OCD589845:OCD589847 NSH589845:NSH589847 NIL589845:NIL589847 MYP589845:MYP589847 MOT589845:MOT589847 MEX589845:MEX589847 LVB589845:LVB589847 LLF589845:LLF589847 LBJ589845:LBJ589847 KRN589845:KRN589847 KHR589845:KHR589847 JXV589845:JXV589847 JNZ589845:JNZ589847 JED589845:JED589847 IUH589845:IUH589847 IKL589845:IKL589847 IAP589845:IAP589847 HQT589845:HQT589847 HGX589845:HGX589847 GXB589845:GXB589847 GNF589845:GNF589847 GDJ589845:GDJ589847 FTN589845:FTN589847 FJR589845:FJR589847 EZV589845:EZV589847 EPZ589845:EPZ589847 EGD589845:EGD589847 DWH589845:DWH589847 DML589845:DML589847 DCP589845:DCP589847 CST589845:CST589847 CIX589845:CIX589847 BZB589845:BZB589847 BPF589845:BPF589847 BFJ589845:BFJ589847 AVN589845:AVN589847 ALR589845:ALR589847 ABV589845:ABV589847 RZ589845:RZ589847 ID589845:ID589847 WUP524309:WUP524311 WKT524309:WKT524311 WAX524309:WAX524311 VRB524309:VRB524311 VHF524309:VHF524311 UXJ524309:UXJ524311 UNN524309:UNN524311 UDR524309:UDR524311 TTV524309:TTV524311 TJZ524309:TJZ524311 TAD524309:TAD524311 SQH524309:SQH524311 SGL524309:SGL524311 RWP524309:RWP524311 RMT524309:RMT524311 RCX524309:RCX524311 QTB524309:QTB524311 QJF524309:QJF524311 PZJ524309:PZJ524311 PPN524309:PPN524311 PFR524309:PFR524311 OVV524309:OVV524311 OLZ524309:OLZ524311 OCD524309:OCD524311 NSH524309:NSH524311 NIL524309:NIL524311 MYP524309:MYP524311 MOT524309:MOT524311 MEX524309:MEX524311 LVB524309:LVB524311 LLF524309:LLF524311 LBJ524309:LBJ524311 KRN524309:KRN524311 KHR524309:KHR524311 JXV524309:JXV524311 JNZ524309:JNZ524311 JED524309:JED524311 IUH524309:IUH524311 IKL524309:IKL524311 IAP524309:IAP524311 HQT524309:HQT524311 HGX524309:HGX524311 GXB524309:GXB524311 GNF524309:GNF524311 GDJ524309:GDJ524311 FTN524309:FTN524311 FJR524309:FJR524311 EZV524309:EZV524311 EPZ524309:EPZ524311 EGD524309:EGD524311 DWH524309:DWH524311 DML524309:DML524311 DCP524309:DCP524311 CST524309:CST524311 CIX524309:CIX524311 BZB524309:BZB524311 BPF524309:BPF524311 BFJ524309:BFJ524311 AVN524309:AVN524311 ALR524309:ALR524311 ABV524309:ABV524311 RZ524309:RZ524311 ID524309:ID524311 WUP458773:WUP458775 WKT458773:WKT458775 WAX458773:WAX458775 VRB458773:VRB458775 VHF458773:VHF458775 UXJ458773:UXJ458775 UNN458773:UNN458775 UDR458773:UDR458775 TTV458773:TTV458775 TJZ458773:TJZ458775 TAD458773:TAD458775 SQH458773:SQH458775 SGL458773:SGL458775 RWP458773:RWP458775 RMT458773:RMT458775 RCX458773:RCX458775 QTB458773:QTB458775 QJF458773:QJF458775 PZJ458773:PZJ458775 PPN458773:PPN458775 PFR458773:PFR458775 OVV458773:OVV458775 OLZ458773:OLZ458775 OCD458773:OCD458775 NSH458773:NSH458775 NIL458773:NIL458775 MYP458773:MYP458775 MOT458773:MOT458775 MEX458773:MEX458775 LVB458773:LVB458775 LLF458773:LLF458775 LBJ458773:LBJ458775 KRN458773:KRN458775 KHR458773:KHR458775 JXV458773:JXV458775 JNZ458773:JNZ458775 JED458773:JED458775 IUH458773:IUH458775 IKL458773:IKL458775 IAP458773:IAP458775 HQT458773:HQT458775 HGX458773:HGX458775 GXB458773:GXB458775 GNF458773:GNF458775 GDJ458773:GDJ458775 FTN458773:FTN458775 FJR458773:FJR458775 EZV458773:EZV458775 EPZ458773:EPZ458775 EGD458773:EGD458775 DWH458773:DWH458775 DML458773:DML458775 DCP458773:DCP458775 CST458773:CST458775 CIX458773:CIX458775 BZB458773:BZB458775 BPF458773:BPF458775 BFJ458773:BFJ458775 AVN458773:AVN458775 ALR458773:ALR458775 ABV458773:ABV458775 RZ458773:RZ458775 ID458773:ID458775 WUP393237:WUP393239 WKT393237:WKT393239 WAX393237:WAX393239 VRB393237:VRB393239 VHF393237:VHF393239 UXJ393237:UXJ393239 UNN393237:UNN393239 UDR393237:UDR393239 TTV393237:TTV393239 TJZ393237:TJZ393239 TAD393237:TAD393239 SQH393237:SQH393239 SGL393237:SGL393239 RWP393237:RWP393239 RMT393237:RMT393239 RCX393237:RCX393239 QTB393237:QTB393239 QJF393237:QJF393239 PZJ393237:PZJ393239 PPN393237:PPN393239 PFR393237:PFR393239 OVV393237:OVV393239 OLZ393237:OLZ393239 OCD393237:OCD393239 NSH393237:NSH393239 NIL393237:NIL393239 MYP393237:MYP393239 MOT393237:MOT393239 MEX393237:MEX393239 LVB393237:LVB393239 LLF393237:LLF393239 LBJ393237:LBJ393239 KRN393237:KRN393239 KHR393237:KHR393239 JXV393237:JXV393239 JNZ393237:JNZ393239 JED393237:JED393239 IUH393237:IUH393239 IKL393237:IKL393239 IAP393237:IAP393239 HQT393237:HQT393239 HGX393237:HGX393239 GXB393237:GXB393239 GNF393237:GNF393239 GDJ393237:GDJ393239 FTN393237:FTN393239 FJR393237:FJR393239 EZV393237:EZV393239 EPZ393237:EPZ393239 EGD393237:EGD393239 DWH393237:DWH393239 DML393237:DML393239 DCP393237:DCP393239 CST393237:CST393239 CIX393237:CIX393239 BZB393237:BZB393239 BPF393237:BPF393239 BFJ393237:BFJ393239 AVN393237:AVN393239 ALR393237:ALR393239 ABV393237:ABV393239 RZ393237:RZ393239 ID393237:ID393239 WUP327701:WUP327703 WKT327701:WKT327703 WAX327701:WAX327703 VRB327701:VRB327703 VHF327701:VHF327703 UXJ327701:UXJ327703 UNN327701:UNN327703 UDR327701:UDR327703 TTV327701:TTV327703 TJZ327701:TJZ327703 TAD327701:TAD327703 SQH327701:SQH327703 SGL327701:SGL327703 RWP327701:RWP327703 RMT327701:RMT327703 RCX327701:RCX327703 QTB327701:QTB327703 QJF327701:QJF327703 PZJ327701:PZJ327703 PPN327701:PPN327703 PFR327701:PFR327703 OVV327701:OVV327703 OLZ327701:OLZ327703 OCD327701:OCD327703 NSH327701:NSH327703 NIL327701:NIL327703 MYP327701:MYP327703 MOT327701:MOT327703 MEX327701:MEX327703 LVB327701:LVB327703 LLF327701:LLF327703 LBJ327701:LBJ327703 KRN327701:KRN327703 KHR327701:KHR327703 JXV327701:JXV327703 JNZ327701:JNZ327703 JED327701:JED327703 IUH327701:IUH327703 IKL327701:IKL327703 IAP327701:IAP327703 HQT327701:HQT327703 HGX327701:HGX327703 GXB327701:GXB327703 GNF327701:GNF327703 GDJ327701:GDJ327703 FTN327701:FTN327703 FJR327701:FJR327703 EZV327701:EZV327703 EPZ327701:EPZ327703 EGD327701:EGD327703 DWH327701:DWH327703 DML327701:DML327703 DCP327701:DCP327703 CST327701:CST327703 CIX327701:CIX327703 BZB327701:BZB327703 BPF327701:BPF327703 BFJ327701:BFJ327703 AVN327701:AVN327703 ALR327701:ALR327703 ABV327701:ABV327703 RZ327701:RZ327703 ID327701:ID327703 WUP262165:WUP262167 WKT262165:WKT262167 WAX262165:WAX262167 VRB262165:VRB262167 VHF262165:VHF262167 UXJ262165:UXJ262167 UNN262165:UNN262167 UDR262165:UDR262167 TTV262165:TTV262167 TJZ262165:TJZ262167 TAD262165:TAD262167 SQH262165:SQH262167 SGL262165:SGL262167 RWP262165:RWP262167 RMT262165:RMT262167 RCX262165:RCX262167 QTB262165:QTB262167 QJF262165:QJF262167 PZJ262165:PZJ262167 PPN262165:PPN262167 PFR262165:PFR262167 OVV262165:OVV262167 OLZ262165:OLZ262167 OCD262165:OCD262167 NSH262165:NSH262167 NIL262165:NIL262167 MYP262165:MYP262167 MOT262165:MOT262167 MEX262165:MEX262167 LVB262165:LVB262167 LLF262165:LLF262167 LBJ262165:LBJ262167 KRN262165:KRN262167 KHR262165:KHR262167 JXV262165:JXV262167 JNZ262165:JNZ262167 JED262165:JED262167 IUH262165:IUH262167 IKL262165:IKL262167 IAP262165:IAP262167 HQT262165:HQT262167 HGX262165:HGX262167 GXB262165:GXB262167 GNF262165:GNF262167 GDJ262165:GDJ262167 FTN262165:FTN262167 FJR262165:FJR262167 EZV262165:EZV262167 EPZ262165:EPZ262167 EGD262165:EGD262167 DWH262165:DWH262167 DML262165:DML262167 DCP262165:DCP262167 CST262165:CST262167 CIX262165:CIX262167 BZB262165:BZB262167 BPF262165:BPF262167 BFJ262165:BFJ262167 AVN262165:AVN262167 ALR262165:ALR262167 ABV262165:ABV262167 RZ262165:RZ262167 ID262165:ID262167 WUP196629:WUP196631 WKT196629:WKT196631 WAX196629:WAX196631 VRB196629:VRB196631 VHF196629:VHF196631 UXJ196629:UXJ196631 UNN196629:UNN196631 UDR196629:UDR196631 TTV196629:TTV196631 TJZ196629:TJZ196631 TAD196629:TAD196631 SQH196629:SQH196631 SGL196629:SGL196631 RWP196629:RWP196631 RMT196629:RMT196631 RCX196629:RCX196631 QTB196629:QTB196631 QJF196629:QJF196631 PZJ196629:PZJ196631 PPN196629:PPN196631 PFR196629:PFR196631 OVV196629:OVV196631 OLZ196629:OLZ196631 OCD196629:OCD196631 NSH196629:NSH196631 NIL196629:NIL196631 MYP196629:MYP196631 MOT196629:MOT196631 MEX196629:MEX196631 LVB196629:LVB196631 LLF196629:LLF196631 LBJ196629:LBJ196631 KRN196629:KRN196631 KHR196629:KHR196631 JXV196629:JXV196631 JNZ196629:JNZ196631 JED196629:JED196631 IUH196629:IUH196631 IKL196629:IKL196631 IAP196629:IAP196631 HQT196629:HQT196631 HGX196629:HGX196631 GXB196629:GXB196631 GNF196629:GNF196631 GDJ196629:GDJ196631 FTN196629:FTN196631 FJR196629:FJR196631 EZV196629:EZV196631 EPZ196629:EPZ196631 EGD196629:EGD196631 DWH196629:DWH196631 DML196629:DML196631 DCP196629:DCP196631 CST196629:CST196631 CIX196629:CIX196631 BZB196629:BZB196631 BPF196629:BPF196631 BFJ196629:BFJ196631 AVN196629:AVN196631 ALR196629:ALR196631 ABV196629:ABV196631 RZ196629:RZ196631 ID196629:ID196631 WUP131093:WUP131095 WKT131093:WKT131095 WAX131093:WAX131095 VRB131093:VRB131095 VHF131093:VHF131095 UXJ131093:UXJ131095 UNN131093:UNN131095 UDR131093:UDR131095 TTV131093:TTV131095 TJZ131093:TJZ131095 TAD131093:TAD131095 SQH131093:SQH131095 SGL131093:SGL131095 RWP131093:RWP131095 RMT131093:RMT131095 RCX131093:RCX131095 QTB131093:QTB131095 QJF131093:QJF131095 PZJ131093:PZJ131095 PPN131093:PPN131095 PFR131093:PFR131095 OVV131093:OVV131095 OLZ131093:OLZ131095 OCD131093:OCD131095 NSH131093:NSH131095 NIL131093:NIL131095 MYP131093:MYP131095 MOT131093:MOT131095 MEX131093:MEX131095 LVB131093:LVB131095 LLF131093:LLF131095 LBJ131093:LBJ131095 KRN131093:KRN131095 KHR131093:KHR131095 JXV131093:JXV131095 JNZ131093:JNZ131095 JED131093:JED131095 IUH131093:IUH131095 IKL131093:IKL131095 IAP131093:IAP131095 HQT131093:HQT131095 HGX131093:HGX131095 GXB131093:GXB131095 GNF131093:GNF131095 GDJ131093:GDJ131095 FTN131093:FTN131095 FJR131093:FJR131095 EZV131093:EZV131095 EPZ131093:EPZ131095 EGD131093:EGD131095 DWH131093:DWH131095 DML131093:DML131095 DCP131093:DCP131095 CST131093:CST131095 CIX131093:CIX131095 BZB131093:BZB131095 BPF131093:BPF131095 BFJ131093:BFJ131095 AVN131093:AVN131095 ALR131093:ALR131095 ABV131093:ABV131095 RZ131093:RZ131095 ID131093:ID131095 WUP65557:WUP65559 WKT65557:WKT65559 WAX65557:WAX65559 VRB65557:VRB65559 VHF65557:VHF65559 UXJ65557:UXJ65559 UNN65557:UNN65559 UDR65557:UDR65559 TTV65557:TTV65559 TJZ65557:TJZ65559 TAD65557:TAD65559 SQH65557:SQH65559 SGL65557:SGL65559 RWP65557:RWP65559 RMT65557:RMT65559 RCX65557:RCX65559 QTB65557:QTB65559 QJF65557:QJF65559 PZJ65557:PZJ65559 PPN65557:PPN65559 PFR65557:PFR65559 OVV65557:OVV65559 OLZ65557:OLZ65559 OCD65557:OCD65559 NSH65557:NSH65559 NIL65557:NIL65559 MYP65557:MYP65559 MOT65557:MOT65559 MEX65557:MEX65559 LVB65557:LVB65559 LLF65557:LLF65559 LBJ65557:LBJ65559 KRN65557:KRN65559 KHR65557:KHR65559 JXV65557:JXV65559 JNZ65557:JNZ65559 JED65557:JED65559 IUH65557:IUH65559 IKL65557:IKL65559 IAP65557:IAP65559 HQT65557:HQT65559 HGX65557:HGX65559 GXB65557:GXB65559 GNF65557:GNF65559 GDJ65557:GDJ65559 FTN65557:FTN65559 FJR65557:FJR65559 EZV65557:EZV65559 EPZ65557:EPZ65559 EGD65557:EGD65559 DWH65557:DWH65559 DML65557:DML65559 DCP65557:DCP65559 CST65557:CST65559 CIX65557:CIX65559 BZB65557:BZB65559 BPF65557:BPF65559 BFJ65557:BFJ65559 AVN65557:AVN65559 ALR65557:ALR65559 ABV65557:ABV65559 RZ65557:RZ65559 ID65557:ID65559 SGL983039:SGL983041 WUP983074:WUP983079 WKT983074:WKT983079 WAX983074:WAX983079 VRB983074:VRB983079 VHF983074:VHF983079 UXJ983074:UXJ983079 UNN983074:UNN983079 UDR983074:UDR983079 TTV983074:TTV983079 TJZ983074:TJZ983079 TAD983074:TAD983079 SQH983074:SQH983079 SGL983074:SGL983079 RWP983074:RWP983079 RMT983074:RMT983079 RCX983074:RCX983079 QTB983074:QTB983079 QJF983074:QJF983079 PZJ983074:PZJ983079 PPN983074:PPN983079 PFR983074:PFR983079 OVV983074:OVV983079 OLZ983074:OLZ983079 OCD983074:OCD983079 NSH983074:NSH983079 NIL983074:NIL983079 MYP983074:MYP983079 MOT983074:MOT983079 MEX983074:MEX983079 LVB983074:LVB983079 LLF983074:LLF983079 LBJ983074:LBJ983079 KRN983074:KRN983079 KHR983074:KHR983079 JXV983074:JXV983079 JNZ983074:JNZ983079 JED983074:JED983079 IUH983074:IUH983079 IKL983074:IKL983079 IAP983074:IAP983079 HQT983074:HQT983079 HGX983074:HGX983079 GXB983074:GXB983079 GNF983074:GNF983079 GDJ983074:GDJ983079 FTN983074:FTN983079 FJR983074:FJR983079 EZV983074:EZV983079 EPZ983074:EPZ983079 EGD983074:EGD983079 DWH983074:DWH983079 DML983074:DML983079 DCP983074:DCP983079 CST983074:CST983079 CIX983074:CIX983079 BZB983074:BZB983079 BPF983074:BPF983079 BFJ983074:BFJ983079 AVN983074:AVN983079 ALR983074:ALR983079 ABV983074:ABV983079 RZ983074:RZ983079 ID983074:ID983079 WUP917538:WUP917543 WKT917538:WKT917543 WAX917538:WAX917543 VRB917538:VRB917543 VHF917538:VHF917543 UXJ917538:UXJ917543 UNN917538:UNN917543 UDR917538:UDR917543 TTV917538:TTV917543 TJZ917538:TJZ917543 TAD917538:TAD917543 SQH917538:SQH917543 SGL917538:SGL917543 RWP917538:RWP917543 RMT917538:RMT917543 RCX917538:RCX917543 QTB917538:QTB917543 QJF917538:QJF917543 PZJ917538:PZJ917543 PPN917538:PPN917543 PFR917538:PFR917543 OVV917538:OVV917543 OLZ917538:OLZ917543 OCD917538:OCD917543 NSH917538:NSH917543 NIL917538:NIL917543 MYP917538:MYP917543 MOT917538:MOT917543 MEX917538:MEX917543 LVB917538:LVB917543 LLF917538:LLF917543 LBJ917538:LBJ917543 KRN917538:KRN917543 KHR917538:KHR917543 JXV917538:JXV917543 JNZ917538:JNZ917543 JED917538:JED917543 IUH917538:IUH917543 IKL917538:IKL917543 IAP917538:IAP917543 HQT917538:HQT917543 HGX917538:HGX917543 GXB917538:GXB917543 GNF917538:GNF917543 GDJ917538:GDJ917543 FTN917538:FTN917543 FJR917538:FJR917543 EZV917538:EZV917543 EPZ917538:EPZ917543 EGD917538:EGD917543 DWH917538:DWH917543 DML917538:DML917543 DCP917538:DCP917543 CST917538:CST917543 CIX917538:CIX917543 BZB917538:BZB917543 BPF917538:BPF917543 BFJ917538:BFJ917543 AVN917538:AVN917543 ALR917538:ALR917543 ABV917538:ABV917543 RZ917538:RZ917543 ID917538:ID917543 WUP852002:WUP852007 WKT852002:WKT852007 WAX852002:WAX852007 VRB852002:VRB852007 VHF852002:VHF852007 UXJ852002:UXJ852007 UNN852002:UNN852007 UDR852002:UDR852007 TTV852002:TTV852007 TJZ852002:TJZ852007 TAD852002:TAD852007 SQH852002:SQH852007 SGL852002:SGL852007 RWP852002:RWP852007 RMT852002:RMT852007 RCX852002:RCX852007 QTB852002:QTB852007 QJF852002:QJF852007 PZJ852002:PZJ852007 PPN852002:PPN852007 PFR852002:PFR852007 OVV852002:OVV852007 OLZ852002:OLZ852007 OCD852002:OCD852007 NSH852002:NSH852007 NIL852002:NIL852007 MYP852002:MYP852007 MOT852002:MOT852007 MEX852002:MEX852007 LVB852002:LVB852007 LLF852002:LLF852007 LBJ852002:LBJ852007 KRN852002:KRN852007 KHR852002:KHR852007 JXV852002:JXV852007 JNZ852002:JNZ852007 JED852002:JED852007 IUH852002:IUH852007 IKL852002:IKL852007 IAP852002:IAP852007 HQT852002:HQT852007 HGX852002:HGX852007 GXB852002:GXB852007 GNF852002:GNF852007 GDJ852002:GDJ852007 FTN852002:FTN852007 FJR852002:FJR852007 EZV852002:EZV852007 EPZ852002:EPZ852007 EGD852002:EGD852007 DWH852002:DWH852007 DML852002:DML852007 DCP852002:DCP852007 CST852002:CST852007 CIX852002:CIX852007 BZB852002:BZB852007 BPF852002:BPF852007 BFJ852002:BFJ852007 AVN852002:AVN852007 ALR852002:ALR852007 ABV852002:ABV852007 RZ852002:RZ852007 ID852002:ID852007 WUP786466:WUP786471 WKT786466:WKT786471 WAX786466:WAX786471 VRB786466:VRB786471 VHF786466:VHF786471 UXJ786466:UXJ786471 UNN786466:UNN786471 UDR786466:UDR786471 TTV786466:TTV786471 TJZ786466:TJZ786471 TAD786466:TAD786471 SQH786466:SQH786471 SGL786466:SGL786471 RWP786466:RWP786471 RMT786466:RMT786471 RCX786466:RCX786471 QTB786466:QTB786471 QJF786466:QJF786471 PZJ786466:PZJ786471 PPN786466:PPN786471 PFR786466:PFR786471 OVV786466:OVV786471 OLZ786466:OLZ786471 OCD786466:OCD786471 NSH786466:NSH786471 NIL786466:NIL786471 MYP786466:MYP786471 MOT786466:MOT786471 MEX786466:MEX786471 LVB786466:LVB786471 LLF786466:LLF786471 LBJ786466:LBJ786471 KRN786466:KRN786471 KHR786466:KHR786471 JXV786466:JXV786471 JNZ786466:JNZ786471 JED786466:JED786471 IUH786466:IUH786471 IKL786466:IKL786471 IAP786466:IAP786471 HQT786466:HQT786471 HGX786466:HGX786471 GXB786466:GXB786471 GNF786466:GNF786471 GDJ786466:GDJ786471 FTN786466:FTN786471 FJR786466:FJR786471 EZV786466:EZV786471 EPZ786466:EPZ786471 EGD786466:EGD786471 DWH786466:DWH786471 DML786466:DML786471 DCP786466:DCP786471 CST786466:CST786471 CIX786466:CIX786471 BZB786466:BZB786471 BPF786466:BPF786471 BFJ786466:BFJ786471 AVN786466:AVN786471 ALR786466:ALR786471 ABV786466:ABV786471 RZ786466:RZ786471 ID786466:ID786471 WUP720930:WUP720935 WKT720930:WKT720935 WAX720930:WAX720935 VRB720930:VRB720935 VHF720930:VHF720935 UXJ720930:UXJ720935 UNN720930:UNN720935 UDR720930:UDR720935 TTV720930:TTV720935 TJZ720930:TJZ720935 TAD720930:TAD720935 SQH720930:SQH720935 SGL720930:SGL720935 RWP720930:RWP720935 RMT720930:RMT720935 RCX720930:RCX720935 QTB720930:QTB720935 QJF720930:QJF720935 PZJ720930:PZJ720935 PPN720930:PPN720935 PFR720930:PFR720935 OVV720930:OVV720935 OLZ720930:OLZ720935 OCD720930:OCD720935 NSH720930:NSH720935 NIL720930:NIL720935 MYP720930:MYP720935 MOT720930:MOT720935 MEX720930:MEX720935 LVB720930:LVB720935 LLF720930:LLF720935 LBJ720930:LBJ720935 KRN720930:KRN720935 KHR720930:KHR720935 JXV720930:JXV720935 JNZ720930:JNZ720935 JED720930:JED720935 IUH720930:IUH720935 IKL720930:IKL720935 IAP720930:IAP720935 HQT720930:HQT720935 HGX720930:HGX720935 GXB720930:GXB720935 GNF720930:GNF720935 GDJ720930:GDJ720935 FTN720930:FTN720935 FJR720930:FJR720935 EZV720930:EZV720935 EPZ720930:EPZ720935 EGD720930:EGD720935 DWH720930:DWH720935 DML720930:DML720935 DCP720930:DCP720935 CST720930:CST720935 CIX720930:CIX720935 BZB720930:BZB720935 BPF720930:BPF720935 BFJ720930:BFJ720935 AVN720930:AVN720935 ALR720930:ALR720935 ABV720930:ABV720935 RZ720930:RZ720935 ID720930:ID720935 WUP655394:WUP655399 WKT655394:WKT655399 WAX655394:WAX655399 VRB655394:VRB655399 VHF655394:VHF655399 UXJ655394:UXJ655399 UNN655394:UNN655399 UDR655394:UDR655399 TTV655394:TTV655399 TJZ655394:TJZ655399 TAD655394:TAD655399 SQH655394:SQH655399 SGL655394:SGL655399 RWP655394:RWP655399 RMT655394:RMT655399 RCX655394:RCX655399 QTB655394:QTB655399 QJF655394:QJF655399 PZJ655394:PZJ655399 PPN655394:PPN655399 PFR655394:PFR655399 OVV655394:OVV655399 OLZ655394:OLZ655399 OCD655394:OCD655399 NSH655394:NSH655399 NIL655394:NIL655399 MYP655394:MYP655399 MOT655394:MOT655399 MEX655394:MEX655399 LVB655394:LVB655399 LLF655394:LLF655399 LBJ655394:LBJ655399 KRN655394:KRN655399 KHR655394:KHR655399 JXV655394:JXV655399 JNZ655394:JNZ655399 JED655394:JED655399 IUH655394:IUH655399 IKL655394:IKL655399 IAP655394:IAP655399 HQT655394:HQT655399 HGX655394:HGX655399 GXB655394:GXB655399 GNF655394:GNF655399 GDJ655394:GDJ655399 FTN655394:FTN655399 FJR655394:FJR655399 EZV655394:EZV655399 EPZ655394:EPZ655399 EGD655394:EGD655399 DWH655394:DWH655399 DML655394:DML655399 DCP655394:DCP655399 CST655394:CST655399 CIX655394:CIX655399 BZB655394:BZB655399 BPF655394:BPF655399 BFJ655394:BFJ655399 AVN655394:AVN655399 ALR655394:ALR655399 ABV655394:ABV655399 RZ655394:RZ655399 ID655394:ID655399 WUP589858:WUP589863 WKT589858:WKT589863 WAX589858:WAX589863 VRB589858:VRB589863 VHF589858:VHF589863 UXJ589858:UXJ589863 UNN589858:UNN589863 UDR589858:UDR589863 TTV589858:TTV589863 TJZ589858:TJZ589863 TAD589858:TAD589863 SQH589858:SQH589863 SGL589858:SGL589863 RWP589858:RWP589863 RMT589858:RMT589863 RCX589858:RCX589863 QTB589858:QTB589863 QJF589858:QJF589863 PZJ589858:PZJ589863 PPN589858:PPN589863 PFR589858:PFR589863 OVV589858:OVV589863 OLZ589858:OLZ589863 OCD589858:OCD589863 NSH589858:NSH589863 NIL589858:NIL589863 MYP589858:MYP589863 MOT589858:MOT589863 MEX589858:MEX589863 LVB589858:LVB589863 LLF589858:LLF589863 LBJ589858:LBJ589863 KRN589858:KRN589863 KHR589858:KHR589863 JXV589858:JXV589863 JNZ589858:JNZ589863 JED589858:JED589863 IUH589858:IUH589863 IKL589858:IKL589863 IAP589858:IAP589863 HQT589858:HQT589863 HGX589858:HGX589863 GXB589858:GXB589863 GNF589858:GNF589863 GDJ589858:GDJ589863 FTN589858:FTN589863 FJR589858:FJR589863 EZV589858:EZV589863 EPZ589858:EPZ589863 EGD589858:EGD589863 DWH589858:DWH589863 DML589858:DML589863 DCP589858:DCP589863 CST589858:CST589863 CIX589858:CIX589863 BZB589858:BZB589863 BPF589858:BPF589863 BFJ589858:BFJ589863 AVN589858:AVN589863 ALR589858:ALR589863 ABV589858:ABV589863 RZ589858:RZ589863 ID589858:ID589863 WUP524322:WUP524327 WKT524322:WKT524327 WAX524322:WAX524327 VRB524322:VRB524327 VHF524322:VHF524327 UXJ524322:UXJ524327 UNN524322:UNN524327 UDR524322:UDR524327 TTV524322:TTV524327 TJZ524322:TJZ524327 TAD524322:TAD524327 SQH524322:SQH524327 SGL524322:SGL524327 RWP524322:RWP524327 RMT524322:RMT524327 RCX524322:RCX524327 QTB524322:QTB524327 QJF524322:QJF524327 PZJ524322:PZJ524327 PPN524322:PPN524327 PFR524322:PFR524327 OVV524322:OVV524327 OLZ524322:OLZ524327 OCD524322:OCD524327 NSH524322:NSH524327 NIL524322:NIL524327 MYP524322:MYP524327 MOT524322:MOT524327 MEX524322:MEX524327 LVB524322:LVB524327 LLF524322:LLF524327 LBJ524322:LBJ524327 KRN524322:KRN524327 KHR524322:KHR524327 JXV524322:JXV524327 JNZ524322:JNZ524327 JED524322:JED524327 IUH524322:IUH524327 IKL524322:IKL524327 IAP524322:IAP524327 HQT524322:HQT524327 HGX524322:HGX524327 GXB524322:GXB524327 GNF524322:GNF524327 GDJ524322:GDJ524327 FTN524322:FTN524327 FJR524322:FJR524327 EZV524322:EZV524327 EPZ524322:EPZ524327 EGD524322:EGD524327 DWH524322:DWH524327 DML524322:DML524327 DCP524322:DCP524327 CST524322:CST524327 CIX524322:CIX524327 BZB524322:BZB524327 BPF524322:BPF524327 BFJ524322:BFJ524327 AVN524322:AVN524327 ALR524322:ALR524327 ABV524322:ABV524327 RZ524322:RZ524327 ID524322:ID524327 WUP458786:WUP458791 WKT458786:WKT458791 WAX458786:WAX458791 VRB458786:VRB458791 VHF458786:VHF458791 UXJ458786:UXJ458791 UNN458786:UNN458791 UDR458786:UDR458791 TTV458786:TTV458791 TJZ458786:TJZ458791 TAD458786:TAD458791 SQH458786:SQH458791 SGL458786:SGL458791 RWP458786:RWP458791 RMT458786:RMT458791 RCX458786:RCX458791 QTB458786:QTB458791 QJF458786:QJF458791 PZJ458786:PZJ458791 PPN458786:PPN458791 PFR458786:PFR458791 OVV458786:OVV458791 OLZ458786:OLZ458791 OCD458786:OCD458791 NSH458786:NSH458791 NIL458786:NIL458791 MYP458786:MYP458791 MOT458786:MOT458791 MEX458786:MEX458791 LVB458786:LVB458791 LLF458786:LLF458791 LBJ458786:LBJ458791 KRN458786:KRN458791 KHR458786:KHR458791 JXV458786:JXV458791 JNZ458786:JNZ458791 JED458786:JED458791 IUH458786:IUH458791 IKL458786:IKL458791 IAP458786:IAP458791 HQT458786:HQT458791 HGX458786:HGX458791 GXB458786:GXB458791 GNF458786:GNF458791 GDJ458786:GDJ458791 FTN458786:FTN458791 FJR458786:FJR458791 EZV458786:EZV458791 EPZ458786:EPZ458791 EGD458786:EGD458791 DWH458786:DWH458791 DML458786:DML458791 DCP458786:DCP458791 CST458786:CST458791 CIX458786:CIX458791 BZB458786:BZB458791 BPF458786:BPF458791 BFJ458786:BFJ458791 AVN458786:AVN458791 ALR458786:ALR458791 ABV458786:ABV458791 RZ458786:RZ458791 ID458786:ID458791 WUP393250:WUP393255 WKT393250:WKT393255 WAX393250:WAX393255 VRB393250:VRB393255 VHF393250:VHF393255 UXJ393250:UXJ393255 UNN393250:UNN393255 UDR393250:UDR393255 TTV393250:TTV393255 TJZ393250:TJZ393255 TAD393250:TAD393255 SQH393250:SQH393255 SGL393250:SGL393255 RWP393250:RWP393255 RMT393250:RMT393255 RCX393250:RCX393255 QTB393250:QTB393255 QJF393250:QJF393255 PZJ393250:PZJ393255 PPN393250:PPN393255 PFR393250:PFR393255 OVV393250:OVV393255 OLZ393250:OLZ393255 OCD393250:OCD393255 NSH393250:NSH393255 NIL393250:NIL393255 MYP393250:MYP393255 MOT393250:MOT393255 MEX393250:MEX393255 LVB393250:LVB393255 LLF393250:LLF393255 LBJ393250:LBJ393255 KRN393250:KRN393255 KHR393250:KHR393255 JXV393250:JXV393255 JNZ393250:JNZ393255 JED393250:JED393255 IUH393250:IUH393255 IKL393250:IKL393255 IAP393250:IAP393255 HQT393250:HQT393255 HGX393250:HGX393255 GXB393250:GXB393255 GNF393250:GNF393255 GDJ393250:GDJ393255 FTN393250:FTN393255 FJR393250:FJR393255 EZV393250:EZV393255 EPZ393250:EPZ393255 EGD393250:EGD393255 DWH393250:DWH393255 DML393250:DML393255 DCP393250:DCP393255 CST393250:CST393255 CIX393250:CIX393255 BZB393250:BZB393255 BPF393250:BPF393255 BFJ393250:BFJ393255 AVN393250:AVN393255 ALR393250:ALR393255 ABV393250:ABV393255 RZ393250:RZ393255 ID393250:ID393255 WUP327714:WUP327719 WKT327714:WKT327719 WAX327714:WAX327719 VRB327714:VRB327719 VHF327714:VHF327719 UXJ327714:UXJ327719 UNN327714:UNN327719 UDR327714:UDR327719 TTV327714:TTV327719 TJZ327714:TJZ327719 TAD327714:TAD327719 SQH327714:SQH327719 SGL327714:SGL327719 RWP327714:RWP327719 RMT327714:RMT327719 RCX327714:RCX327719 QTB327714:QTB327719 QJF327714:QJF327719 PZJ327714:PZJ327719 PPN327714:PPN327719 PFR327714:PFR327719 OVV327714:OVV327719 OLZ327714:OLZ327719 OCD327714:OCD327719 NSH327714:NSH327719 NIL327714:NIL327719 MYP327714:MYP327719 MOT327714:MOT327719 MEX327714:MEX327719 LVB327714:LVB327719 LLF327714:LLF327719 LBJ327714:LBJ327719 KRN327714:KRN327719 KHR327714:KHR327719 JXV327714:JXV327719 JNZ327714:JNZ327719 JED327714:JED327719 IUH327714:IUH327719 IKL327714:IKL327719 IAP327714:IAP327719 HQT327714:HQT327719 HGX327714:HGX327719 GXB327714:GXB327719 GNF327714:GNF327719 GDJ327714:GDJ327719 FTN327714:FTN327719 FJR327714:FJR327719 EZV327714:EZV327719 EPZ327714:EPZ327719 EGD327714:EGD327719 DWH327714:DWH327719 DML327714:DML327719 DCP327714:DCP327719 CST327714:CST327719 CIX327714:CIX327719 BZB327714:BZB327719 BPF327714:BPF327719 BFJ327714:BFJ327719 AVN327714:AVN327719 ALR327714:ALR327719 ABV327714:ABV327719 RZ327714:RZ327719 ID327714:ID327719 WUP262178:WUP262183 WKT262178:WKT262183 WAX262178:WAX262183 VRB262178:VRB262183 VHF262178:VHF262183 UXJ262178:UXJ262183 UNN262178:UNN262183 UDR262178:UDR262183 TTV262178:TTV262183 TJZ262178:TJZ262183 TAD262178:TAD262183 SQH262178:SQH262183 SGL262178:SGL262183 RWP262178:RWP262183 RMT262178:RMT262183 RCX262178:RCX262183 QTB262178:QTB262183 QJF262178:QJF262183 PZJ262178:PZJ262183 PPN262178:PPN262183 PFR262178:PFR262183 OVV262178:OVV262183 OLZ262178:OLZ262183 OCD262178:OCD262183 NSH262178:NSH262183 NIL262178:NIL262183 MYP262178:MYP262183 MOT262178:MOT262183 MEX262178:MEX262183 LVB262178:LVB262183 LLF262178:LLF262183 LBJ262178:LBJ262183 KRN262178:KRN262183 KHR262178:KHR262183 JXV262178:JXV262183 JNZ262178:JNZ262183 JED262178:JED262183 IUH262178:IUH262183 IKL262178:IKL262183 IAP262178:IAP262183 HQT262178:HQT262183 HGX262178:HGX262183 GXB262178:GXB262183 GNF262178:GNF262183 GDJ262178:GDJ262183 FTN262178:FTN262183 FJR262178:FJR262183 EZV262178:EZV262183 EPZ262178:EPZ262183 EGD262178:EGD262183 DWH262178:DWH262183 DML262178:DML262183 DCP262178:DCP262183 CST262178:CST262183 CIX262178:CIX262183 BZB262178:BZB262183 BPF262178:BPF262183 BFJ262178:BFJ262183 AVN262178:AVN262183 ALR262178:ALR262183 ABV262178:ABV262183 RZ262178:RZ262183 ID262178:ID262183 WUP196642:WUP196647 WKT196642:WKT196647 WAX196642:WAX196647 VRB196642:VRB196647 VHF196642:VHF196647 UXJ196642:UXJ196647 UNN196642:UNN196647 UDR196642:UDR196647 TTV196642:TTV196647 TJZ196642:TJZ196647 TAD196642:TAD196647 SQH196642:SQH196647 SGL196642:SGL196647 RWP196642:RWP196647 RMT196642:RMT196647 RCX196642:RCX196647 QTB196642:QTB196647 QJF196642:QJF196647 PZJ196642:PZJ196647 PPN196642:PPN196647 PFR196642:PFR196647 OVV196642:OVV196647 OLZ196642:OLZ196647 OCD196642:OCD196647 NSH196642:NSH196647 NIL196642:NIL196647 MYP196642:MYP196647 MOT196642:MOT196647 MEX196642:MEX196647 LVB196642:LVB196647 LLF196642:LLF196647 LBJ196642:LBJ196647 KRN196642:KRN196647 KHR196642:KHR196647 JXV196642:JXV196647 JNZ196642:JNZ196647 JED196642:JED196647 IUH196642:IUH196647 IKL196642:IKL196647 IAP196642:IAP196647 HQT196642:HQT196647 HGX196642:HGX196647 GXB196642:GXB196647 GNF196642:GNF196647 GDJ196642:GDJ196647 FTN196642:FTN196647 FJR196642:FJR196647 EZV196642:EZV196647 EPZ196642:EPZ196647 EGD196642:EGD196647 DWH196642:DWH196647 DML196642:DML196647 DCP196642:DCP196647 CST196642:CST196647 CIX196642:CIX196647 BZB196642:BZB196647 BPF196642:BPF196647 BFJ196642:BFJ196647 AVN196642:AVN196647 ALR196642:ALR196647 ABV196642:ABV196647 RZ196642:RZ196647 ID196642:ID196647 WUP131106:WUP131111 WKT131106:WKT131111 WAX131106:WAX131111 VRB131106:VRB131111 VHF131106:VHF131111 UXJ131106:UXJ131111 UNN131106:UNN131111 UDR131106:UDR131111 TTV131106:TTV131111 TJZ131106:TJZ131111 TAD131106:TAD131111 SQH131106:SQH131111 SGL131106:SGL131111 RWP131106:RWP131111 RMT131106:RMT131111 RCX131106:RCX131111 QTB131106:QTB131111 QJF131106:QJF131111 PZJ131106:PZJ131111 PPN131106:PPN131111 PFR131106:PFR131111 OVV131106:OVV131111 OLZ131106:OLZ131111 OCD131106:OCD131111 NSH131106:NSH131111 NIL131106:NIL131111 MYP131106:MYP131111 MOT131106:MOT131111 MEX131106:MEX131111 LVB131106:LVB131111 LLF131106:LLF131111 LBJ131106:LBJ131111 KRN131106:KRN131111 KHR131106:KHR131111 JXV131106:JXV131111 JNZ131106:JNZ131111 JED131106:JED131111 IUH131106:IUH131111 IKL131106:IKL131111 IAP131106:IAP131111 HQT131106:HQT131111 HGX131106:HGX131111 GXB131106:GXB131111 GNF131106:GNF131111 GDJ131106:GDJ131111 FTN131106:FTN131111 FJR131106:FJR131111 EZV131106:EZV131111 EPZ131106:EPZ131111 EGD131106:EGD131111 DWH131106:DWH131111 DML131106:DML131111 DCP131106:DCP131111 CST131106:CST131111 CIX131106:CIX131111 BZB131106:BZB131111 BPF131106:BPF131111 BFJ131106:BFJ131111 AVN131106:AVN131111 ALR131106:ALR131111 ABV131106:ABV131111 RZ131106:RZ131111 ID131106:ID131111 WUP65570:WUP65575 WKT65570:WKT65575 WAX65570:WAX65575 VRB65570:VRB65575 VHF65570:VHF65575 UXJ65570:UXJ65575 UNN65570:UNN65575 UDR65570:UDR65575 TTV65570:TTV65575 TJZ65570:TJZ65575 TAD65570:TAD65575 SQH65570:SQH65575 SGL65570:SGL65575 RWP65570:RWP65575 RMT65570:RMT65575 RCX65570:RCX65575 QTB65570:QTB65575 QJF65570:QJF65575 PZJ65570:PZJ65575 PPN65570:PPN65575 PFR65570:PFR65575 OVV65570:OVV65575 OLZ65570:OLZ65575 OCD65570:OCD65575 NSH65570:NSH65575 NIL65570:NIL65575 MYP65570:MYP65575 MOT65570:MOT65575 MEX65570:MEX65575 LVB65570:LVB65575 LLF65570:LLF65575 LBJ65570:LBJ65575 KRN65570:KRN65575 KHR65570:KHR65575 JXV65570:JXV65575 JNZ65570:JNZ65575 JED65570:JED65575 IUH65570:IUH65575 IKL65570:IKL65575 IAP65570:IAP65575 HQT65570:HQT65575 HGX65570:HGX65575 GXB65570:GXB65575 GNF65570:GNF65575 GDJ65570:GDJ65575 FTN65570:FTN65575 FJR65570:FJR65575 EZV65570:EZV65575 EPZ65570:EPZ65575 EGD65570:EGD65575 DWH65570:DWH65575 DML65570:DML65575 DCP65570:DCP65575 CST65570:CST65575 CIX65570:CIX65575 BZB65570:BZB65575 BPF65570:BPF65575 BFJ65570:BFJ65575 AVN65570:AVN65575 ALR65570:ALR65575 ABV65570:ABV65575 RZ65570:RZ65575 ID65570:ID65575 RWP983039:RWP983041 WUP983081 WKT983081 WAX983081 VRB983081 VHF983081 UXJ983081 UNN983081 UDR983081 TTV983081 TJZ983081 TAD983081 SQH983081 SGL983081 RWP983081 RMT983081 RCX983081 QTB983081 QJF983081 PZJ983081 PPN983081 PFR983081 OVV983081 OLZ983081 OCD983081 NSH983081 NIL983081 MYP983081 MOT983081 MEX983081 LVB983081 LLF983081 LBJ983081 KRN983081 KHR983081 JXV983081 JNZ983081 JED983081 IUH983081 IKL983081 IAP983081 HQT983081 HGX983081 GXB983081 GNF983081 GDJ983081 FTN983081 FJR983081 EZV983081 EPZ983081 EGD983081 DWH983081 DML983081 DCP983081 CST983081 CIX983081 BZB983081 BPF983081 BFJ983081 AVN983081 ALR983081 ABV983081 RZ983081 ID983081 WUP917545 WKT917545 WAX917545 VRB917545 VHF917545 UXJ917545 UNN917545 UDR917545 TTV917545 TJZ917545 TAD917545 SQH917545 SGL917545 RWP917545 RMT917545 RCX917545 QTB917545 QJF917545 PZJ917545 PPN917545 PFR917545 OVV917545 OLZ917545 OCD917545 NSH917545 NIL917545 MYP917545 MOT917545 MEX917545 LVB917545 LLF917545 LBJ917545 KRN917545 KHR917545 JXV917545 JNZ917545 JED917545 IUH917545 IKL917545 IAP917545 HQT917545 HGX917545 GXB917545 GNF917545 GDJ917545 FTN917545 FJR917545 EZV917545 EPZ917545 EGD917545 DWH917545 DML917545 DCP917545 CST917545 CIX917545 BZB917545 BPF917545 BFJ917545 AVN917545 ALR917545 ABV917545 RZ917545 ID917545 WUP852009 WKT852009 WAX852009 VRB852009 VHF852009 UXJ852009 UNN852009 UDR852009 TTV852009 TJZ852009 TAD852009 SQH852009 SGL852009 RWP852009 RMT852009 RCX852009 QTB852009 QJF852009 PZJ852009 PPN852009 PFR852009 OVV852009 OLZ852009 OCD852009 NSH852009 NIL852009 MYP852009 MOT852009 MEX852009 LVB852009 LLF852009 LBJ852009 KRN852009 KHR852009 JXV852009 JNZ852009 JED852009 IUH852009 IKL852009 IAP852009 HQT852009 HGX852009 GXB852009 GNF852009 GDJ852009 FTN852009 FJR852009 EZV852009 EPZ852009 EGD852009 DWH852009 DML852009 DCP852009 CST852009 CIX852009 BZB852009 BPF852009 BFJ852009 AVN852009 ALR852009 ABV852009 RZ852009 ID852009 WUP786473 WKT786473 WAX786473 VRB786473 VHF786473 UXJ786473 UNN786473 UDR786473 TTV786473 TJZ786473 TAD786473 SQH786473 SGL786473 RWP786473 RMT786473 RCX786473 QTB786473 QJF786473 PZJ786473 PPN786473 PFR786473 OVV786473 OLZ786473 OCD786473 NSH786473 NIL786473 MYP786473 MOT786473 MEX786473 LVB786473 LLF786473 LBJ786473 KRN786473 KHR786473 JXV786473 JNZ786473 JED786473 IUH786473 IKL786473 IAP786473 HQT786473 HGX786473 GXB786473 GNF786473 GDJ786473 FTN786473 FJR786473 EZV786473 EPZ786473 EGD786473 DWH786473 DML786473 DCP786473 CST786473 CIX786473 BZB786473 BPF786473 BFJ786473 AVN786473 ALR786473 ABV786473 RZ786473 ID786473 WUP720937 WKT720937 WAX720937 VRB720937 VHF720937 UXJ720937 UNN720937 UDR720937 TTV720937 TJZ720937 TAD720937 SQH720937 SGL720937 RWP720937 RMT720937 RCX720937 QTB720937 QJF720937 PZJ720937 PPN720937 PFR720937 OVV720937 OLZ720937 OCD720937 NSH720937 NIL720937 MYP720937 MOT720937 MEX720937 LVB720937 LLF720937 LBJ720937 KRN720937 KHR720937 JXV720937 JNZ720937 JED720937 IUH720937 IKL720937 IAP720937 HQT720937 HGX720937 GXB720937 GNF720937 GDJ720937 FTN720937 FJR720937 EZV720937 EPZ720937 EGD720937 DWH720937 DML720937 DCP720937 CST720937 CIX720937 BZB720937 BPF720937 BFJ720937 AVN720937 ALR720937 ABV720937 RZ720937 ID720937 WUP655401 WKT655401 WAX655401 VRB655401 VHF655401 UXJ655401 UNN655401 UDR655401 TTV655401 TJZ655401 TAD655401 SQH655401 SGL655401 RWP655401 RMT655401 RCX655401 QTB655401 QJF655401 PZJ655401 PPN655401 PFR655401 OVV655401 OLZ655401 OCD655401 NSH655401 NIL655401 MYP655401 MOT655401 MEX655401 LVB655401 LLF655401 LBJ655401 KRN655401 KHR655401 JXV655401 JNZ655401 JED655401 IUH655401 IKL655401 IAP655401 HQT655401 HGX655401 GXB655401 GNF655401 GDJ655401 FTN655401 FJR655401 EZV655401 EPZ655401 EGD655401 DWH655401 DML655401 DCP655401 CST655401 CIX655401 BZB655401 BPF655401 BFJ655401 AVN655401 ALR655401 ABV655401 RZ655401 ID655401 WUP589865 WKT589865 WAX589865 VRB589865 VHF589865 UXJ589865 UNN589865 UDR589865 TTV589865 TJZ589865 TAD589865 SQH589865 SGL589865 RWP589865 RMT589865 RCX589865 QTB589865 QJF589865 PZJ589865 PPN589865 PFR589865 OVV589865 OLZ589865 OCD589865 NSH589865 NIL589865 MYP589865 MOT589865 MEX589865 LVB589865 LLF589865 LBJ589865 KRN589865 KHR589865 JXV589865 JNZ589865 JED589865 IUH589865 IKL589865 IAP589865 HQT589865 HGX589865 GXB589865 GNF589865 GDJ589865 FTN589865 FJR589865 EZV589865 EPZ589865 EGD589865 DWH589865 DML589865 DCP589865 CST589865 CIX589865 BZB589865 BPF589865 BFJ589865 AVN589865 ALR589865 ABV589865 RZ589865 ID589865 WUP524329 WKT524329 WAX524329 VRB524329 VHF524329 UXJ524329 UNN524329 UDR524329 TTV524329 TJZ524329 TAD524329 SQH524329 SGL524329 RWP524329 RMT524329 RCX524329 QTB524329 QJF524329 PZJ524329 PPN524329 PFR524329 OVV524329 OLZ524329 OCD524329 NSH524329 NIL524329 MYP524329 MOT524329 MEX524329 LVB524329 LLF524329 LBJ524329 KRN524329 KHR524329 JXV524329 JNZ524329 JED524329 IUH524329 IKL524329 IAP524329 HQT524329 HGX524329 GXB524329 GNF524329 GDJ524329 FTN524329 FJR524329 EZV524329 EPZ524329 EGD524329 DWH524329 DML524329 DCP524329 CST524329 CIX524329 BZB524329 BPF524329 BFJ524329 AVN524329 ALR524329 ABV524329 RZ524329 ID524329 WUP458793 WKT458793 WAX458793 VRB458793 VHF458793 UXJ458793 UNN458793 UDR458793 TTV458793 TJZ458793 TAD458793 SQH458793 SGL458793 RWP458793 RMT458793 RCX458793 QTB458793 QJF458793 PZJ458793 PPN458793 PFR458793 OVV458793 OLZ458793 OCD458793 NSH458793 NIL458793 MYP458793 MOT458793 MEX458793 LVB458793 LLF458793 LBJ458793 KRN458793 KHR458793 JXV458793 JNZ458793 JED458793 IUH458793 IKL458793 IAP458793 HQT458793 HGX458793 GXB458793 GNF458793 GDJ458793 FTN458793 FJR458793 EZV458793 EPZ458793 EGD458793 DWH458793 DML458793 DCP458793 CST458793 CIX458793 BZB458793 BPF458793 BFJ458793 AVN458793 ALR458793 ABV458793 RZ458793 ID458793 WUP393257 WKT393257 WAX393257 VRB393257 VHF393257 UXJ393257 UNN393257 UDR393257 TTV393257 TJZ393257 TAD393257 SQH393257 SGL393257 RWP393257 RMT393257 RCX393257 QTB393257 QJF393257 PZJ393257 PPN393257 PFR393257 OVV393257 OLZ393257 OCD393257 NSH393257 NIL393257 MYP393257 MOT393257 MEX393257 LVB393257 LLF393257 LBJ393257 KRN393257 KHR393257 JXV393257 JNZ393257 JED393257 IUH393257 IKL393257 IAP393257 HQT393257 HGX393257 GXB393257 GNF393257 GDJ393257 FTN393257 FJR393257 EZV393257 EPZ393257 EGD393257 DWH393257 DML393257 DCP393257 CST393257 CIX393257 BZB393257 BPF393257 BFJ393257 AVN393257 ALR393257 ABV393257 RZ393257 ID393257 WUP327721 WKT327721 WAX327721 VRB327721 VHF327721 UXJ327721 UNN327721 UDR327721 TTV327721 TJZ327721 TAD327721 SQH327721 SGL327721 RWP327721 RMT327721 RCX327721 QTB327721 QJF327721 PZJ327721 PPN327721 PFR327721 OVV327721 OLZ327721 OCD327721 NSH327721 NIL327721 MYP327721 MOT327721 MEX327721 LVB327721 LLF327721 LBJ327721 KRN327721 KHR327721 JXV327721 JNZ327721 JED327721 IUH327721 IKL327721 IAP327721 HQT327721 HGX327721 GXB327721 GNF327721 GDJ327721 FTN327721 FJR327721 EZV327721 EPZ327721 EGD327721 DWH327721 DML327721 DCP327721 CST327721 CIX327721 BZB327721 BPF327721 BFJ327721 AVN327721 ALR327721 ABV327721 RZ327721 ID327721 WUP262185 WKT262185 WAX262185 VRB262185 VHF262185 UXJ262185 UNN262185 UDR262185 TTV262185 TJZ262185 TAD262185 SQH262185 SGL262185 RWP262185 RMT262185 RCX262185 QTB262185 QJF262185 PZJ262185 PPN262185 PFR262185 OVV262185 OLZ262185 OCD262185 NSH262185 NIL262185 MYP262185 MOT262185 MEX262185 LVB262185 LLF262185 LBJ262185 KRN262185 KHR262185 JXV262185 JNZ262185 JED262185 IUH262185 IKL262185 IAP262185 HQT262185 HGX262185 GXB262185 GNF262185 GDJ262185 FTN262185 FJR262185 EZV262185 EPZ262185 EGD262185 DWH262185 DML262185 DCP262185 CST262185 CIX262185 BZB262185 BPF262185 BFJ262185 AVN262185 ALR262185 ABV262185 RZ262185 ID262185 WUP196649 WKT196649 WAX196649 VRB196649 VHF196649 UXJ196649 UNN196649 UDR196649 TTV196649 TJZ196649 TAD196649 SQH196649 SGL196649 RWP196649 RMT196649 RCX196649 QTB196649 QJF196649 PZJ196649 PPN196649 PFR196649 OVV196649 OLZ196649 OCD196649 NSH196649 NIL196649 MYP196649 MOT196649 MEX196649 LVB196649 LLF196649 LBJ196649 KRN196649 KHR196649 JXV196649 JNZ196649 JED196649 IUH196649 IKL196649 IAP196649 HQT196649 HGX196649 GXB196649 GNF196649 GDJ196649 FTN196649 FJR196649 EZV196649 EPZ196649 EGD196649 DWH196649 DML196649 DCP196649 CST196649 CIX196649 BZB196649 BPF196649 BFJ196649 AVN196649 ALR196649 ABV196649 RZ196649 ID196649 WUP131113 WKT131113 WAX131113 VRB131113 VHF131113 UXJ131113 UNN131113 UDR131113 TTV131113 TJZ131113 TAD131113 SQH131113 SGL131113 RWP131113 RMT131113 RCX131113 QTB131113 QJF131113 PZJ131113 PPN131113 PFR131113 OVV131113 OLZ131113 OCD131113 NSH131113 NIL131113 MYP131113 MOT131113 MEX131113 LVB131113 LLF131113 LBJ131113 KRN131113 KHR131113 JXV131113 JNZ131113 JED131113 IUH131113 IKL131113 IAP131113 HQT131113 HGX131113 GXB131113 GNF131113 GDJ131113 FTN131113 FJR131113 EZV131113 EPZ131113 EGD131113 DWH131113 DML131113 DCP131113 CST131113 CIX131113 BZB131113 BPF131113 BFJ131113 AVN131113 ALR131113 ABV131113 RZ131113 ID131113 WUP65577 WKT65577 WAX65577 VRB65577 VHF65577 UXJ65577 UNN65577 UDR65577 TTV65577 TJZ65577 TAD65577 SQH65577 SGL65577 RWP65577 RMT65577 RCX65577 QTB65577 QJF65577 PZJ65577 PPN65577 PFR65577 OVV65577 OLZ65577 OCD65577 NSH65577 NIL65577 MYP65577 MOT65577 MEX65577 LVB65577 LLF65577 LBJ65577 KRN65577 KHR65577 JXV65577 JNZ65577 JED65577 IUH65577 IKL65577 IAP65577 HQT65577 HGX65577 GXB65577 GNF65577 GDJ65577 FTN65577 FJR65577 EZV65577 EPZ65577 EGD65577 DWH65577 DML65577 DCP65577 CST65577 CIX65577 BZB65577 BPF65577 BFJ65577 AVN65577 ALR65577 ABV65577 RZ65577 ID65577 RMT983039:RMT983041 WUP983109:WUP983112 WKT983109:WKT983112 WAX983109:WAX983112 VRB983109:VRB983112 VHF983109:VHF983112 UXJ983109:UXJ983112 UNN983109:UNN983112 UDR983109:UDR983112 TTV983109:TTV983112 TJZ983109:TJZ983112 TAD983109:TAD983112 SQH983109:SQH983112 SGL983109:SGL983112 RWP983109:RWP983112 RMT983109:RMT983112 RCX983109:RCX983112 QTB983109:QTB983112 QJF983109:QJF983112 PZJ983109:PZJ983112 PPN983109:PPN983112 PFR983109:PFR983112 OVV983109:OVV983112 OLZ983109:OLZ983112 OCD983109:OCD983112 NSH983109:NSH983112 NIL983109:NIL983112 MYP983109:MYP983112 MOT983109:MOT983112 MEX983109:MEX983112 LVB983109:LVB983112 LLF983109:LLF983112 LBJ983109:LBJ983112 KRN983109:KRN983112 KHR983109:KHR983112 JXV983109:JXV983112 JNZ983109:JNZ983112 JED983109:JED983112 IUH983109:IUH983112 IKL983109:IKL983112 IAP983109:IAP983112 HQT983109:HQT983112 HGX983109:HGX983112 GXB983109:GXB983112 GNF983109:GNF983112 GDJ983109:GDJ983112 FTN983109:FTN983112 FJR983109:FJR983112 EZV983109:EZV983112 EPZ983109:EPZ983112 EGD983109:EGD983112 DWH983109:DWH983112 DML983109:DML983112 DCP983109:DCP983112 CST983109:CST983112 CIX983109:CIX983112 BZB983109:BZB983112 BPF983109:BPF983112 BFJ983109:BFJ983112 AVN983109:AVN983112 ALR983109:ALR983112 ABV983109:ABV983112 RZ983109:RZ983112 ID983109:ID983112 WUP917573:WUP917576 WKT917573:WKT917576 WAX917573:WAX917576 VRB917573:VRB917576 VHF917573:VHF917576 UXJ917573:UXJ917576 UNN917573:UNN917576 UDR917573:UDR917576 TTV917573:TTV917576 TJZ917573:TJZ917576 TAD917573:TAD917576 SQH917573:SQH917576 SGL917573:SGL917576 RWP917573:RWP917576 RMT917573:RMT917576 RCX917573:RCX917576 QTB917573:QTB917576 QJF917573:QJF917576 PZJ917573:PZJ917576 PPN917573:PPN917576 PFR917573:PFR917576 OVV917573:OVV917576 OLZ917573:OLZ917576 OCD917573:OCD917576 NSH917573:NSH917576 NIL917573:NIL917576 MYP917573:MYP917576 MOT917573:MOT917576 MEX917573:MEX917576 LVB917573:LVB917576 LLF917573:LLF917576 LBJ917573:LBJ917576 KRN917573:KRN917576 KHR917573:KHR917576 JXV917573:JXV917576 JNZ917573:JNZ917576 JED917573:JED917576 IUH917573:IUH917576 IKL917573:IKL917576 IAP917573:IAP917576 HQT917573:HQT917576 HGX917573:HGX917576 GXB917573:GXB917576 GNF917573:GNF917576 GDJ917573:GDJ917576 FTN917573:FTN917576 FJR917573:FJR917576 EZV917573:EZV917576 EPZ917573:EPZ917576 EGD917573:EGD917576 DWH917573:DWH917576 DML917573:DML917576 DCP917573:DCP917576 CST917573:CST917576 CIX917573:CIX917576 BZB917573:BZB917576 BPF917573:BPF917576 BFJ917573:BFJ917576 AVN917573:AVN917576 ALR917573:ALR917576 ABV917573:ABV917576 RZ917573:RZ917576 ID917573:ID917576 WUP852037:WUP852040 WKT852037:WKT852040 WAX852037:WAX852040 VRB852037:VRB852040 VHF852037:VHF852040 UXJ852037:UXJ852040 UNN852037:UNN852040 UDR852037:UDR852040 TTV852037:TTV852040 TJZ852037:TJZ852040 TAD852037:TAD852040 SQH852037:SQH852040 SGL852037:SGL852040 RWP852037:RWP852040 RMT852037:RMT852040 RCX852037:RCX852040 QTB852037:QTB852040 QJF852037:QJF852040 PZJ852037:PZJ852040 PPN852037:PPN852040 PFR852037:PFR852040 OVV852037:OVV852040 OLZ852037:OLZ852040 OCD852037:OCD852040 NSH852037:NSH852040 NIL852037:NIL852040 MYP852037:MYP852040 MOT852037:MOT852040 MEX852037:MEX852040 LVB852037:LVB852040 LLF852037:LLF852040 LBJ852037:LBJ852040 KRN852037:KRN852040 KHR852037:KHR852040 JXV852037:JXV852040 JNZ852037:JNZ852040 JED852037:JED852040 IUH852037:IUH852040 IKL852037:IKL852040 IAP852037:IAP852040 HQT852037:HQT852040 HGX852037:HGX852040 GXB852037:GXB852040 GNF852037:GNF852040 GDJ852037:GDJ852040 FTN852037:FTN852040 FJR852037:FJR852040 EZV852037:EZV852040 EPZ852037:EPZ852040 EGD852037:EGD852040 DWH852037:DWH852040 DML852037:DML852040 DCP852037:DCP852040 CST852037:CST852040 CIX852037:CIX852040 BZB852037:BZB852040 BPF852037:BPF852040 BFJ852037:BFJ852040 AVN852037:AVN852040 ALR852037:ALR852040 ABV852037:ABV852040 RZ852037:RZ852040 ID852037:ID852040 WUP786501:WUP786504 WKT786501:WKT786504 WAX786501:WAX786504 VRB786501:VRB786504 VHF786501:VHF786504 UXJ786501:UXJ786504 UNN786501:UNN786504 UDR786501:UDR786504 TTV786501:TTV786504 TJZ786501:TJZ786504 TAD786501:TAD786504 SQH786501:SQH786504 SGL786501:SGL786504 RWP786501:RWP786504 RMT786501:RMT786504 RCX786501:RCX786504 QTB786501:QTB786504 QJF786501:QJF786504 PZJ786501:PZJ786504 PPN786501:PPN786504 PFR786501:PFR786504 OVV786501:OVV786504 OLZ786501:OLZ786504 OCD786501:OCD786504 NSH786501:NSH786504 NIL786501:NIL786504 MYP786501:MYP786504 MOT786501:MOT786504 MEX786501:MEX786504 LVB786501:LVB786504 LLF786501:LLF786504 LBJ786501:LBJ786504 KRN786501:KRN786504 KHR786501:KHR786504 JXV786501:JXV786504 JNZ786501:JNZ786504 JED786501:JED786504 IUH786501:IUH786504 IKL786501:IKL786504 IAP786501:IAP786504 HQT786501:HQT786504 HGX786501:HGX786504 GXB786501:GXB786504 GNF786501:GNF786504 GDJ786501:GDJ786504 FTN786501:FTN786504 FJR786501:FJR786504 EZV786501:EZV786504 EPZ786501:EPZ786504 EGD786501:EGD786504 DWH786501:DWH786504 DML786501:DML786504 DCP786501:DCP786504 CST786501:CST786504 CIX786501:CIX786504 BZB786501:BZB786504 BPF786501:BPF786504 BFJ786501:BFJ786504 AVN786501:AVN786504 ALR786501:ALR786504 ABV786501:ABV786504 RZ786501:RZ786504 ID786501:ID786504 WUP720965:WUP720968 WKT720965:WKT720968 WAX720965:WAX720968 VRB720965:VRB720968 VHF720965:VHF720968 UXJ720965:UXJ720968 UNN720965:UNN720968 UDR720965:UDR720968 TTV720965:TTV720968 TJZ720965:TJZ720968 TAD720965:TAD720968 SQH720965:SQH720968 SGL720965:SGL720968 RWP720965:RWP720968 RMT720965:RMT720968 RCX720965:RCX720968 QTB720965:QTB720968 QJF720965:QJF720968 PZJ720965:PZJ720968 PPN720965:PPN720968 PFR720965:PFR720968 OVV720965:OVV720968 OLZ720965:OLZ720968 OCD720965:OCD720968 NSH720965:NSH720968 NIL720965:NIL720968 MYP720965:MYP720968 MOT720965:MOT720968 MEX720965:MEX720968 LVB720965:LVB720968 LLF720965:LLF720968 LBJ720965:LBJ720968 KRN720965:KRN720968 KHR720965:KHR720968 JXV720965:JXV720968 JNZ720965:JNZ720968 JED720965:JED720968 IUH720965:IUH720968 IKL720965:IKL720968 IAP720965:IAP720968 HQT720965:HQT720968 HGX720965:HGX720968 GXB720965:GXB720968 GNF720965:GNF720968 GDJ720965:GDJ720968 FTN720965:FTN720968 FJR720965:FJR720968 EZV720965:EZV720968 EPZ720965:EPZ720968 EGD720965:EGD720968 DWH720965:DWH720968 DML720965:DML720968 DCP720965:DCP720968 CST720965:CST720968 CIX720965:CIX720968 BZB720965:BZB720968 BPF720965:BPF720968 BFJ720965:BFJ720968 AVN720965:AVN720968 ALR720965:ALR720968 ABV720965:ABV720968 RZ720965:RZ720968 ID720965:ID720968 WUP655429:WUP655432 WKT655429:WKT655432 WAX655429:WAX655432 VRB655429:VRB655432 VHF655429:VHF655432 UXJ655429:UXJ655432 UNN655429:UNN655432 UDR655429:UDR655432 TTV655429:TTV655432 TJZ655429:TJZ655432 TAD655429:TAD655432 SQH655429:SQH655432 SGL655429:SGL655432 RWP655429:RWP655432 RMT655429:RMT655432 RCX655429:RCX655432 QTB655429:QTB655432 QJF655429:QJF655432 PZJ655429:PZJ655432 PPN655429:PPN655432 PFR655429:PFR655432 OVV655429:OVV655432 OLZ655429:OLZ655432 OCD655429:OCD655432 NSH655429:NSH655432 NIL655429:NIL655432 MYP655429:MYP655432 MOT655429:MOT655432 MEX655429:MEX655432 LVB655429:LVB655432 LLF655429:LLF655432 LBJ655429:LBJ655432 KRN655429:KRN655432 KHR655429:KHR655432 JXV655429:JXV655432 JNZ655429:JNZ655432 JED655429:JED655432 IUH655429:IUH655432 IKL655429:IKL655432 IAP655429:IAP655432 HQT655429:HQT655432 HGX655429:HGX655432 GXB655429:GXB655432 GNF655429:GNF655432 GDJ655429:GDJ655432 FTN655429:FTN655432 FJR655429:FJR655432 EZV655429:EZV655432 EPZ655429:EPZ655432 EGD655429:EGD655432 DWH655429:DWH655432 DML655429:DML655432 DCP655429:DCP655432 CST655429:CST655432 CIX655429:CIX655432 BZB655429:BZB655432 BPF655429:BPF655432 BFJ655429:BFJ655432 AVN655429:AVN655432 ALR655429:ALR655432 ABV655429:ABV655432 RZ655429:RZ655432 ID655429:ID655432 WUP589893:WUP589896 WKT589893:WKT589896 WAX589893:WAX589896 VRB589893:VRB589896 VHF589893:VHF589896 UXJ589893:UXJ589896 UNN589893:UNN589896 UDR589893:UDR589896 TTV589893:TTV589896 TJZ589893:TJZ589896 TAD589893:TAD589896 SQH589893:SQH589896 SGL589893:SGL589896 RWP589893:RWP589896 RMT589893:RMT589896 RCX589893:RCX589896 QTB589893:QTB589896 QJF589893:QJF589896 PZJ589893:PZJ589896 PPN589893:PPN589896 PFR589893:PFR589896 OVV589893:OVV589896 OLZ589893:OLZ589896 OCD589893:OCD589896 NSH589893:NSH589896 NIL589893:NIL589896 MYP589893:MYP589896 MOT589893:MOT589896 MEX589893:MEX589896 LVB589893:LVB589896 LLF589893:LLF589896 LBJ589893:LBJ589896 KRN589893:KRN589896 KHR589893:KHR589896 JXV589893:JXV589896 JNZ589893:JNZ589896 JED589893:JED589896 IUH589893:IUH589896 IKL589893:IKL589896 IAP589893:IAP589896 HQT589893:HQT589896 HGX589893:HGX589896 GXB589893:GXB589896 GNF589893:GNF589896 GDJ589893:GDJ589896 FTN589893:FTN589896 FJR589893:FJR589896 EZV589893:EZV589896 EPZ589893:EPZ589896 EGD589893:EGD589896 DWH589893:DWH589896 DML589893:DML589896 DCP589893:DCP589896 CST589893:CST589896 CIX589893:CIX589896 BZB589893:BZB589896 BPF589893:BPF589896 BFJ589893:BFJ589896 AVN589893:AVN589896 ALR589893:ALR589896 ABV589893:ABV589896 RZ589893:RZ589896 ID589893:ID589896 WUP524357:WUP524360 WKT524357:WKT524360 WAX524357:WAX524360 VRB524357:VRB524360 VHF524357:VHF524360 UXJ524357:UXJ524360 UNN524357:UNN524360 UDR524357:UDR524360 TTV524357:TTV524360 TJZ524357:TJZ524360 TAD524357:TAD524360 SQH524357:SQH524360 SGL524357:SGL524360 RWP524357:RWP524360 RMT524357:RMT524360 RCX524357:RCX524360 QTB524357:QTB524360 QJF524357:QJF524360 PZJ524357:PZJ524360 PPN524357:PPN524360 PFR524357:PFR524360 OVV524357:OVV524360 OLZ524357:OLZ524360 OCD524357:OCD524360 NSH524357:NSH524360 NIL524357:NIL524360 MYP524357:MYP524360 MOT524357:MOT524360 MEX524357:MEX524360 LVB524357:LVB524360 LLF524357:LLF524360 LBJ524357:LBJ524360 KRN524357:KRN524360 KHR524357:KHR524360 JXV524357:JXV524360 JNZ524357:JNZ524360 JED524357:JED524360 IUH524357:IUH524360 IKL524357:IKL524360 IAP524357:IAP524360 HQT524357:HQT524360 HGX524357:HGX524360 GXB524357:GXB524360 GNF524357:GNF524360 GDJ524357:GDJ524360 FTN524357:FTN524360 FJR524357:FJR524360 EZV524357:EZV524360 EPZ524357:EPZ524360 EGD524357:EGD524360 DWH524357:DWH524360 DML524357:DML524360 DCP524357:DCP524360 CST524357:CST524360 CIX524357:CIX524360 BZB524357:BZB524360 BPF524357:BPF524360 BFJ524357:BFJ524360 AVN524357:AVN524360 ALR524357:ALR524360 ABV524357:ABV524360 RZ524357:RZ524360 ID524357:ID524360 WUP458821:WUP458824 WKT458821:WKT458824 WAX458821:WAX458824 VRB458821:VRB458824 VHF458821:VHF458824 UXJ458821:UXJ458824 UNN458821:UNN458824 UDR458821:UDR458824 TTV458821:TTV458824 TJZ458821:TJZ458824 TAD458821:TAD458824 SQH458821:SQH458824 SGL458821:SGL458824 RWP458821:RWP458824 RMT458821:RMT458824 RCX458821:RCX458824 QTB458821:QTB458824 QJF458821:QJF458824 PZJ458821:PZJ458824 PPN458821:PPN458824 PFR458821:PFR458824 OVV458821:OVV458824 OLZ458821:OLZ458824 OCD458821:OCD458824 NSH458821:NSH458824 NIL458821:NIL458824 MYP458821:MYP458824 MOT458821:MOT458824 MEX458821:MEX458824 LVB458821:LVB458824 LLF458821:LLF458824 LBJ458821:LBJ458824 KRN458821:KRN458824 KHR458821:KHR458824 JXV458821:JXV458824 JNZ458821:JNZ458824 JED458821:JED458824 IUH458821:IUH458824 IKL458821:IKL458824 IAP458821:IAP458824 HQT458821:HQT458824 HGX458821:HGX458824 GXB458821:GXB458824 GNF458821:GNF458824 GDJ458821:GDJ458824 FTN458821:FTN458824 FJR458821:FJR458824 EZV458821:EZV458824 EPZ458821:EPZ458824 EGD458821:EGD458824 DWH458821:DWH458824 DML458821:DML458824 DCP458821:DCP458824 CST458821:CST458824 CIX458821:CIX458824 BZB458821:BZB458824 BPF458821:BPF458824 BFJ458821:BFJ458824 AVN458821:AVN458824 ALR458821:ALR458824 ABV458821:ABV458824 RZ458821:RZ458824 ID458821:ID458824 WUP393285:WUP393288 WKT393285:WKT393288 WAX393285:WAX393288 VRB393285:VRB393288 VHF393285:VHF393288 UXJ393285:UXJ393288 UNN393285:UNN393288 UDR393285:UDR393288 TTV393285:TTV393288 TJZ393285:TJZ393288 TAD393285:TAD393288 SQH393285:SQH393288 SGL393285:SGL393288 RWP393285:RWP393288 RMT393285:RMT393288 RCX393285:RCX393288 QTB393285:QTB393288 QJF393285:QJF393288 PZJ393285:PZJ393288 PPN393285:PPN393288 PFR393285:PFR393288 OVV393285:OVV393288 OLZ393285:OLZ393288 OCD393285:OCD393288 NSH393285:NSH393288 NIL393285:NIL393288 MYP393285:MYP393288 MOT393285:MOT393288 MEX393285:MEX393288 LVB393285:LVB393288 LLF393285:LLF393288 LBJ393285:LBJ393288 KRN393285:KRN393288 KHR393285:KHR393288 JXV393285:JXV393288 JNZ393285:JNZ393288 JED393285:JED393288 IUH393285:IUH393288 IKL393285:IKL393288 IAP393285:IAP393288 HQT393285:HQT393288 HGX393285:HGX393288 GXB393285:GXB393288 GNF393285:GNF393288 GDJ393285:GDJ393288 FTN393285:FTN393288 FJR393285:FJR393288 EZV393285:EZV393288 EPZ393285:EPZ393288 EGD393285:EGD393288 DWH393285:DWH393288 DML393285:DML393288 DCP393285:DCP393288 CST393285:CST393288 CIX393285:CIX393288 BZB393285:BZB393288 BPF393285:BPF393288 BFJ393285:BFJ393288 AVN393285:AVN393288 ALR393285:ALR393288 ABV393285:ABV393288 RZ393285:RZ393288 ID393285:ID393288 WUP327749:WUP327752 WKT327749:WKT327752 WAX327749:WAX327752 VRB327749:VRB327752 VHF327749:VHF327752 UXJ327749:UXJ327752 UNN327749:UNN327752 UDR327749:UDR327752 TTV327749:TTV327752 TJZ327749:TJZ327752 TAD327749:TAD327752 SQH327749:SQH327752 SGL327749:SGL327752 RWP327749:RWP327752 RMT327749:RMT327752 RCX327749:RCX327752 QTB327749:QTB327752 QJF327749:QJF327752 PZJ327749:PZJ327752 PPN327749:PPN327752 PFR327749:PFR327752 OVV327749:OVV327752 OLZ327749:OLZ327752 OCD327749:OCD327752 NSH327749:NSH327752 NIL327749:NIL327752 MYP327749:MYP327752 MOT327749:MOT327752 MEX327749:MEX327752 LVB327749:LVB327752 LLF327749:LLF327752 LBJ327749:LBJ327752 KRN327749:KRN327752 KHR327749:KHR327752 JXV327749:JXV327752 JNZ327749:JNZ327752 JED327749:JED327752 IUH327749:IUH327752 IKL327749:IKL327752 IAP327749:IAP327752 HQT327749:HQT327752 HGX327749:HGX327752 GXB327749:GXB327752 GNF327749:GNF327752 GDJ327749:GDJ327752 FTN327749:FTN327752 FJR327749:FJR327752 EZV327749:EZV327752 EPZ327749:EPZ327752 EGD327749:EGD327752 DWH327749:DWH327752 DML327749:DML327752 DCP327749:DCP327752 CST327749:CST327752 CIX327749:CIX327752 BZB327749:BZB327752 BPF327749:BPF327752 BFJ327749:BFJ327752 AVN327749:AVN327752 ALR327749:ALR327752 ABV327749:ABV327752 RZ327749:RZ327752 ID327749:ID327752 WUP262213:WUP262216 WKT262213:WKT262216 WAX262213:WAX262216 VRB262213:VRB262216 VHF262213:VHF262216 UXJ262213:UXJ262216 UNN262213:UNN262216 UDR262213:UDR262216 TTV262213:TTV262216 TJZ262213:TJZ262216 TAD262213:TAD262216 SQH262213:SQH262216 SGL262213:SGL262216 RWP262213:RWP262216 RMT262213:RMT262216 RCX262213:RCX262216 QTB262213:QTB262216 QJF262213:QJF262216 PZJ262213:PZJ262216 PPN262213:PPN262216 PFR262213:PFR262216 OVV262213:OVV262216 OLZ262213:OLZ262216 OCD262213:OCD262216 NSH262213:NSH262216 NIL262213:NIL262216 MYP262213:MYP262216 MOT262213:MOT262216 MEX262213:MEX262216 LVB262213:LVB262216 LLF262213:LLF262216 LBJ262213:LBJ262216 KRN262213:KRN262216 KHR262213:KHR262216 JXV262213:JXV262216 JNZ262213:JNZ262216 JED262213:JED262216 IUH262213:IUH262216 IKL262213:IKL262216 IAP262213:IAP262216 HQT262213:HQT262216 HGX262213:HGX262216 GXB262213:GXB262216 GNF262213:GNF262216 GDJ262213:GDJ262216 FTN262213:FTN262216 FJR262213:FJR262216 EZV262213:EZV262216 EPZ262213:EPZ262216 EGD262213:EGD262216 DWH262213:DWH262216 DML262213:DML262216 DCP262213:DCP262216 CST262213:CST262216 CIX262213:CIX262216 BZB262213:BZB262216 BPF262213:BPF262216 BFJ262213:BFJ262216 AVN262213:AVN262216 ALR262213:ALR262216 ABV262213:ABV262216 RZ262213:RZ262216 ID262213:ID262216 WUP196677:WUP196680 WKT196677:WKT196680 WAX196677:WAX196680 VRB196677:VRB196680 VHF196677:VHF196680 UXJ196677:UXJ196680 UNN196677:UNN196680 UDR196677:UDR196680 TTV196677:TTV196680 TJZ196677:TJZ196680 TAD196677:TAD196680 SQH196677:SQH196680 SGL196677:SGL196680 RWP196677:RWP196680 RMT196677:RMT196680 RCX196677:RCX196680 QTB196677:QTB196680 QJF196677:QJF196680 PZJ196677:PZJ196680 PPN196677:PPN196680 PFR196677:PFR196680 OVV196677:OVV196680 OLZ196677:OLZ196680 OCD196677:OCD196680 NSH196677:NSH196680 NIL196677:NIL196680 MYP196677:MYP196680 MOT196677:MOT196680 MEX196677:MEX196680 LVB196677:LVB196680 LLF196677:LLF196680 LBJ196677:LBJ196680 KRN196677:KRN196680 KHR196677:KHR196680 JXV196677:JXV196680 JNZ196677:JNZ196680 JED196677:JED196680 IUH196677:IUH196680 IKL196677:IKL196680 IAP196677:IAP196680 HQT196677:HQT196680 HGX196677:HGX196680 GXB196677:GXB196680 GNF196677:GNF196680 GDJ196677:GDJ196680 FTN196677:FTN196680 FJR196677:FJR196680 EZV196677:EZV196680 EPZ196677:EPZ196680 EGD196677:EGD196680 DWH196677:DWH196680 DML196677:DML196680 DCP196677:DCP196680 CST196677:CST196680 CIX196677:CIX196680 BZB196677:BZB196680 BPF196677:BPF196680 BFJ196677:BFJ196680 AVN196677:AVN196680 ALR196677:ALR196680 ABV196677:ABV196680 RZ196677:RZ196680 ID196677:ID196680 WUP131141:WUP131144 WKT131141:WKT131144 WAX131141:WAX131144 VRB131141:VRB131144 VHF131141:VHF131144 UXJ131141:UXJ131144 UNN131141:UNN131144 UDR131141:UDR131144 TTV131141:TTV131144 TJZ131141:TJZ131144 TAD131141:TAD131144 SQH131141:SQH131144 SGL131141:SGL131144 RWP131141:RWP131144 RMT131141:RMT131144 RCX131141:RCX131144 QTB131141:QTB131144 QJF131141:QJF131144 PZJ131141:PZJ131144 PPN131141:PPN131144 PFR131141:PFR131144 OVV131141:OVV131144 OLZ131141:OLZ131144 OCD131141:OCD131144 NSH131141:NSH131144 NIL131141:NIL131144 MYP131141:MYP131144 MOT131141:MOT131144 MEX131141:MEX131144 LVB131141:LVB131144 LLF131141:LLF131144 LBJ131141:LBJ131144 KRN131141:KRN131144 KHR131141:KHR131144 JXV131141:JXV131144 JNZ131141:JNZ131144 JED131141:JED131144 IUH131141:IUH131144 IKL131141:IKL131144 IAP131141:IAP131144 HQT131141:HQT131144 HGX131141:HGX131144 GXB131141:GXB131144 GNF131141:GNF131144 GDJ131141:GDJ131144 FTN131141:FTN131144 FJR131141:FJR131144 EZV131141:EZV131144 EPZ131141:EPZ131144 EGD131141:EGD131144 DWH131141:DWH131144 DML131141:DML131144 DCP131141:DCP131144 CST131141:CST131144 CIX131141:CIX131144 BZB131141:BZB131144 BPF131141:BPF131144 BFJ131141:BFJ131144 AVN131141:AVN131144 ALR131141:ALR131144 ABV131141:ABV131144 RZ131141:RZ131144 ID131141:ID131144 WUP65605:WUP65608 WKT65605:WKT65608 WAX65605:WAX65608 VRB65605:VRB65608 VHF65605:VHF65608 UXJ65605:UXJ65608 UNN65605:UNN65608 UDR65605:UDR65608 TTV65605:TTV65608 TJZ65605:TJZ65608 TAD65605:TAD65608 SQH65605:SQH65608 SGL65605:SGL65608 RWP65605:RWP65608 RMT65605:RMT65608 RCX65605:RCX65608 QTB65605:QTB65608 QJF65605:QJF65608 PZJ65605:PZJ65608 PPN65605:PPN65608 PFR65605:PFR65608 OVV65605:OVV65608 OLZ65605:OLZ65608 OCD65605:OCD65608 NSH65605:NSH65608 NIL65605:NIL65608 MYP65605:MYP65608 MOT65605:MOT65608 MEX65605:MEX65608 LVB65605:LVB65608 LLF65605:LLF65608 LBJ65605:LBJ65608 KRN65605:KRN65608 KHR65605:KHR65608 JXV65605:JXV65608 JNZ65605:JNZ65608 JED65605:JED65608 IUH65605:IUH65608 IKL65605:IKL65608 IAP65605:IAP65608 HQT65605:HQT65608 HGX65605:HGX65608 GXB65605:GXB65608 GNF65605:GNF65608 GDJ65605:GDJ65608 FTN65605:FTN65608 FJR65605:FJR65608 EZV65605:EZV65608 EPZ65605:EPZ65608 EGD65605:EGD65608 DWH65605:DWH65608 DML65605:DML65608 DCP65605:DCP65608 CST65605:CST65608 CIX65605:CIX65608 BZB65605:BZB65608 BPF65605:BPF65608 BFJ65605:BFJ65608 AVN65605:AVN65608 ALR65605:ALR65608 ABV65605:ABV65608 RZ65605:RZ65608 ID65605:ID65608 RCX983039:RCX983041 WUP983102:WUP983104 WKT983102:WKT983104 WAX983102:WAX983104 VRB983102:VRB983104 VHF983102:VHF983104 UXJ983102:UXJ983104 UNN983102:UNN983104 UDR983102:UDR983104 TTV983102:TTV983104 TJZ983102:TJZ983104 TAD983102:TAD983104 SQH983102:SQH983104 SGL983102:SGL983104 RWP983102:RWP983104 RMT983102:RMT983104 RCX983102:RCX983104 QTB983102:QTB983104 QJF983102:QJF983104 PZJ983102:PZJ983104 PPN983102:PPN983104 PFR983102:PFR983104 OVV983102:OVV983104 OLZ983102:OLZ983104 OCD983102:OCD983104 NSH983102:NSH983104 NIL983102:NIL983104 MYP983102:MYP983104 MOT983102:MOT983104 MEX983102:MEX983104 LVB983102:LVB983104 LLF983102:LLF983104 LBJ983102:LBJ983104 KRN983102:KRN983104 KHR983102:KHR983104 JXV983102:JXV983104 JNZ983102:JNZ983104 JED983102:JED983104 IUH983102:IUH983104 IKL983102:IKL983104 IAP983102:IAP983104 HQT983102:HQT983104 HGX983102:HGX983104 GXB983102:GXB983104 GNF983102:GNF983104 GDJ983102:GDJ983104 FTN983102:FTN983104 FJR983102:FJR983104 EZV983102:EZV983104 EPZ983102:EPZ983104 EGD983102:EGD983104 DWH983102:DWH983104 DML983102:DML983104 DCP983102:DCP983104 CST983102:CST983104 CIX983102:CIX983104 BZB983102:BZB983104 BPF983102:BPF983104 BFJ983102:BFJ983104 AVN983102:AVN983104 ALR983102:ALR983104 ABV983102:ABV983104 RZ983102:RZ983104 ID983102:ID983104 WUP917566:WUP917568 WKT917566:WKT917568 WAX917566:WAX917568 VRB917566:VRB917568 VHF917566:VHF917568 UXJ917566:UXJ917568 UNN917566:UNN917568 UDR917566:UDR917568 TTV917566:TTV917568 TJZ917566:TJZ917568 TAD917566:TAD917568 SQH917566:SQH917568 SGL917566:SGL917568 RWP917566:RWP917568 RMT917566:RMT917568 RCX917566:RCX917568 QTB917566:QTB917568 QJF917566:QJF917568 PZJ917566:PZJ917568 PPN917566:PPN917568 PFR917566:PFR917568 OVV917566:OVV917568 OLZ917566:OLZ917568 OCD917566:OCD917568 NSH917566:NSH917568 NIL917566:NIL917568 MYP917566:MYP917568 MOT917566:MOT917568 MEX917566:MEX917568 LVB917566:LVB917568 LLF917566:LLF917568 LBJ917566:LBJ917568 KRN917566:KRN917568 KHR917566:KHR917568 JXV917566:JXV917568 JNZ917566:JNZ917568 JED917566:JED917568 IUH917566:IUH917568 IKL917566:IKL917568 IAP917566:IAP917568 HQT917566:HQT917568 HGX917566:HGX917568 GXB917566:GXB917568 GNF917566:GNF917568 GDJ917566:GDJ917568 FTN917566:FTN917568 FJR917566:FJR917568 EZV917566:EZV917568 EPZ917566:EPZ917568 EGD917566:EGD917568 DWH917566:DWH917568 DML917566:DML917568 DCP917566:DCP917568 CST917566:CST917568 CIX917566:CIX917568 BZB917566:BZB917568 BPF917566:BPF917568 BFJ917566:BFJ917568 AVN917566:AVN917568 ALR917566:ALR917568 ABV917566:ABV917568 RZ917566:RZ917568 ID917566:ID917568 WUP852030:WUP852032 WKT852030:WKT852032 WAX852030:WAX852032 VRB852030:VRB852032 VHF852030:VHF852032 UXJ852030:UXJ852032 UNN852030:UNN852032 UDR852030:UDR852032 TTV852030:TTV852032 TJZ852030:TJZ852032 TAD852030:TAD852032 SQH852030:SQH852032 SGL852030:SGL852032 RWP852030:RWP852032 RMT852030:RMT852032 RCX852030:RCX852032 QTB852030:QTB852032 QJF852030:QJF852032 PZJ852030:PZJ852032 PPN852030:PPN852032 PFR852030:PFR852032 OVV852030:OVV852032 OLZ852030:OLZ852032 OCD852030:OCD852032 NSH852030:NSH852032 NIL852030:NIL852032 MYP852030:MYP852032 MOT852030:MOT852032 MEX852030:MEX852032 LVB852030:LVB852032 LLF852030:LLF852032 LBJ852030:LBJ852032 KRN852030:KRN852032 KHR852030:KHR852032 JXV852030:JXV852032 JNZ852030:JNZ852032 JED852030:JED852032 IUH852030:IUH852032 IKL852030:IKL852032 IAP852030:IAP852032 HQT852030:HQT852032 HGX852030:HGX852032 GXB852030:GXB852032 GNF852030:GNF852032 GDJ852030:GDJ852032 FTN852030:FTN852032 FJR852030:FJR852032 EZV852030:EZV852032 EPZ852030:EPZ852032 EGD852030:EGD852032 DWH852030:DWH852032 DML852030:DML852032 DCP852030:DCP852032 CST852030:CST852032 CIX852030:CIX852032 BZB852030:BZB852032 BPF852030:BPF852032 BFJ852030:BFJ852032 AVN852030:AVN852032 ALR852030:ALR852032 ABV852030:ABV852032 RZ852030:RZ852032 ID852030:ID852032 WUP786494:WUP786496 WKT786494:WKT786496 WAX786494:WAX786496 VRB786494:VRB786496 VHF786494:VHF786496 UXJ786494:UXJ786496 UNN786494:UNN786496 UDR786494:UDR786496 TTV786494:TTV786496 TJZ786494:TJZ786496 TAD786494:TAD786496 SQH786494:SQH786496 SGL786494:SGL786496 RWP786494:RWP786496 RMT786494:RMT786496 RCX786494:RCX786496 QTB786494:QTB786496 QJF786494:QJF786496 PZJ786494:PZJ786496 PPN786494:PPN786496 PFR786494:PFR786496 OVV786494:OVV786496 OLZ786494:OLZ786496 OCD786494:OCD786496 NSH786494:NSH786496 NIL786494:NIL786496 MYP786494:MYP786496 MOT786494:MOT786496 MEX786494:MEX786496 LVB786494:LVB786496 LLF786494:LLF786496 LBJ786494:LBJ786496 KRN786494:KRN786496 KHR786494:KHR786496 JXV786494:JXV786496 JNZ786494:JNZ786496 JED786494:JED786496 IUH786494:IUH786496 IKL786494:IKL786496 IAP786494:IAP786496 HQT786494:HQT786496 HGX786494:HGX786496 GXB786494:GXB786496 GNF786494:GNF786496 GDJ786494:GDJ786496 FTN786494:FTN786496 FJR786494:FJR786496 EZV786494:EZV786496 EPZ786494:EPZ786496 EGD786494:EGD786496 DWH786494:DWH786496 DML786494:DML786496 DCP786494:DCP786496 CST786494:CST786496 CIX786494:CIX786496 BZB786494:BZB786496 BPF786494:BPF786496 BFJ786494:BFJ786496 AVN786494:AVN786496 ALR786494:ALR786496 ABV786494:ABV786496 RZ786494:RZ786496 ID786494:ID786496 WUP720958:WUP720960 WKT720958:WKT720960 WAX720958:WAX720960 VRB720958:VRB720960 VHF720958:VHF720960 UXJ720958:UXJ720960 UNN720958:UNN720960 UDR720958:UDR720960 TTV720958:TTV720960 TJZ720958:TJZ720960 TAD720958:TAD720960 SQH720958:SQH720960 SGL720958:SGL720960 RWP720958:RWP720960 RMT720958:RMT720960 RCX720958:RCX720960 QTB720958:QTB720960 QJF720958:QJF720960 PZJ720958:PZJ720960 PPN720958:PPN720960 PFR720958:PFR720960 OVV720958:OVV720960 OLZ720958:OLZ720960 OCD720958:OCD720960 NSH720958:NSH720960 NIL720958:NIL720960 MYP720958:MYP720960 MOT720958:MOT720960 MEX720958:MEX720960 LVB720958:LVB720960 LLF720958:LLF720960 LBJ720958:LBJ720960 KRN720958:KRN720960 KHR720958:KHR720960 JXV720958:JXV720960 JNZ720958:JNZ720960 JED720958:JED720960 IUH720958:IUH720960 IKL720958:IKL720960 IAP720958:IAP720960 HQT720958:HQT720960 HGX720958:HGX720960 GXB720958:GXB720960 GNF720958:GNF720960 GDJ720958:GDJ720960 FTN720958:FTN720960 FJR720958:FJR720960 EZV720958:EZV720960 EPZ720958:EPZ720960 EGD720958:EGD720960 DWH720958:DWH720960 DML720958:DML720960 DCP720958:DCP720960 CST720958:CST720960 CIX720958:CIX720960 BZB720958:BZB720960 BPF720958:BPF720960 BFJ720958:BFJ720960 AVN720958:AVN720960 ALR720958:ALR720960 ABV720958:ABV720960 RZ720958:RZ720960 ID720958:ID720960 WUP655422:WUP655424 WKT655422:WKT655424 WAX655422:WAX655424 VRB655422:VRB655424 VHF655422:VHF655424 UXJ655422:UXJ655424 UNN655422:UNN655424 UDR655422:UDR655424 TTV655422:TTV655424 TJZ655422:TJZ655424 TAD655422:TAD655424 SQH655422:SQH655424 SGL655422:SGL655424 RWP655422:RWP655424 RMT655422:RMT655424 RCX655422:RCX655424 QTB655422:QTB655424 QJF655422:QJF655424 PZJ655422:PZJ655424 PPN655422:PPN655424 PFR655422:PFR655424 OVV655422:OVV655424 OLZ655422:OLZ655424 OCD655422:OCD655424 NSH655422:NSH655424 NIL655422:NIL655424 MYP655422:MYP655424 MOT655422:MOT655424 MEX655422:MEX655424 LVB655422:LVB655424 LLF655422:LLF655424 LBJ655422:LBJ655424 KRN655422:KRN655424 KHR655422:KHR655424 JXV655422:JXV655424 JNZ655422:JNZ655424 JED655422:JED655424 IUH655422:IUH655424 IKL655422:IKL655424 IAP655422:IAP655424 HQT655422:HQT655424 HGX655422:HGX655424 GXB655422:GXB655424 GNF655422:GNF655424 GDJ655422:GDJ655424 FTN655422:FTN655424 FJR655422:FJR655424 EZV655422:EZV655424 EPZ655422:EPZ655424 EGD655422:EGD655424 DWH655422:DWH655424 DML655422:DML655424 DCP655422:DCP655424 CST655422:CST655424 CIX655422:CIX655424 BZB655422:BZB655424 BPF655422:BPF655424 BFJ655422:BFJ655424 AVN655422:AVN655424 ALR655422:ALR655424 ABV655422:ABV655424 RZ655422:RZ655424 ID655422:ID655424 WUP589886:WUP589888 WKT589886:WKT589888 WAX589886:WAX589888 VRB589886:VRB589888 VHF589886:VHF589888 UXJ589886:UXJ589888 UNN589886:UNN589888 UDR589886:UDR589888 TTV589886:TTV589888 TJZ589886:TJZ589888 TAD589886:TAD589888 SQH589886:SQH589888 SGL589886:SGL589888 RWP589886:RWP589888 RMT589886:RMT589888 RCX589886:RCX589888 QTB589886:QTB589888 QJF589886:QJF589888 PZJ589886:PZJ589888 PPN589886:PPN589888 PFR589886:PFR589888 OVV589886:OVV589888 OLZ589886:OLZ589888 OCD589886:OCD589888 NSH589886:NSH589888 NIL589886:NIL589888 MYP589886:MYP589888 MOT589886:MOT589888 MEX589886:MEX589888 LVB589886:LVB589888 LLF589886:LLF589888 LBJ589886:LBJ589888 KRN589886:KRN589888 KHR589886:KHR589888 JXV589886:JXV589888 JNZ589886:JNZ589888 JED589886:JED589888 IUH589886:IUH589888 IKL589886:IKL589888 IAP589886:IAP589888 HQT589886:HQT589888 HGX589886:HGX589888 GXB589886:GXB589888 GNF589886:GNF589888 GDJ589886:GDJ589888 FTN589886:FTN589888 FJR589886:FJR589888 EZV589886:EZV589888 EPZ589886:EPZ589888 EGD589886:EGD589888 DWH589886:DWH589888 DML589886:DML589888 DCP589886:DCP589888 CST589886:CST589888 CIX589886:CIX589888 BZB589886:BZB589888 BPF589886:BPF589888 BFJ589886:BFJ589888 AVN589886:AVN589888 ALR589886:ALR589888 ABV589886:ABV589888 RZ589886:RZ589888 ID589886:ID589888 WUP524350:WUP524352 WKT524350:WKT524352 WAX524350:WAX524352 VRB524350:VRB524352 VHF524350:VHF524352 UXJ524350:UXJ524352 UNN524350:UNN524352 UDR524350:UDR524352 TTV524350:TTV524352 TJZ524350:TJZ524352 TAD524350:TAD524352 SQH524350:SQH524352 SGL524350:SGL524352 RWP524350:RWP524352 RMT524350:RMT524352 RCX524350:RCX524352 QTB524350:QTB524352 QJF524350:QJF524352 PZJ524350:PZJ524352 PPN524350:PPN524352 PFR524350:PFR524352 OVV524350:OVV524352 OLZ524350:OLZ524352 OCD524350:OCD524352 NSH524350:NSH524352 NIL524350:NIL524352 MYP524350:MYP524352 MOT524350:MOT524352 MEX524350:MEX524352 LVB524350:LVB524352 LLF524350:LLF524352 LBJ524350:LBJ524352 KRN524350:KRN524352 KHR524350:KHR524352 JXV524350:JXV524352 JNZ524350:JNZ524352 JED524350:JED524352 IUH524350:IUH524352 IKL524350:IKL524352 IAP524350:IAP524352 HQT524350:HQT524352 HGX524350:HGX524352 GXB524350:GXB524352 GNF524350:GNF524352 GDJ524350:GDJ524352 FTN524350:FTN524352 FJR524350:FJR524352 EZV524350:EZV524352 EPZ524350:EPZ524352 EGD524350:EGD524352 DWH524350:DWH524352 DML524350:DML524352 DCP524350:DCP524352 CST524350:CST524352 CIX524350:CIX524352 BZB524350:BZB524352 BPF524350:BPF524352 BFJ524350:BFJ524352 AVN524350:AVN524352 ALR524350:ALR524352 ABV524350:ABV524352 RZ524350:RZ524352 ID524350:ID524352 WUP458814:WUP458816 WKT458814:WKT458816 WAX458814:WAX458816 VRB458814:VRB458816 VHF458814:VHF458816 UXJ458814:UXJ458816 UNN458814:UNN458816 UDR458814:UDR458816 TTV458814:TTV458816 TJZ458814:TJZ458816 TAD458814:TAD458816 SQH458814:SQH458816 SGL458814:SGL458816 RWP458814:RWP458816 RMT458814:RMT458816 RCX458814:RCX458816 QTB458814:QTB458816 QJF458814:QJF458816 PZJ458814:PZJ458816 PPN458814:PPN458816 PFR458814:PFR458816 OVV458814:OVV458816 OLZ458814:OLZ458816 OCD458814:OCD458816 NSH458814:NSH458816 NIL458814:NIL458816 MYP458814:MYP458816 MOT458814:MOT458816 MEX458814:MEX458816 LVB458814:LVB458816 LLF458814:LLF458816 LBJ458814:LBJ458816 KRN458814:KRN458816 KHR458814:KHR458816 JXV458814:JXV458816 JNZ458814:JNZ458816 JED458814:JED458816 IUH458814:IUH458816 IKL458814:IKL458816 IAP458814:IAP458816 HQT458814:HQT458816 HGX458814:HGX458816 GXB458814:GXB458816 GNF458814:GNF458816 GDJ458814:GDJ458816 FTN458814:FTN458816 FJR458814:FJR458816 EZV458814:EZV458816 EPZ458814:EPZ458816 EGD458814:EGD458816 DWH458814:DWH458816 DML458814:DML458816 DCP458814:DCP458816 CST458814:CST458816 CIX458814:CIX458816 BZB458814:BZB458816 BPF458814:BPF458816 BFJ458814:BFJ458816 AVN458814:AVN458816 ALR458814:ALR458816 ABV458814:ABV458816 RZ458814:RZ458816 ID458814:ID458816 WUP393278:WUP393280 WKT393278:WKT393280 WAX393278:WAX393280 VRB393278:VRB393280 VHF393278:VHF393280 UXJ393278:UXJ393280 UNN393278:UNN393280 UDR393278:UDR393280 TTV393278:TTV393280 TJZ393278:TJZ393280 TAD393278:TAD393280 SQH393278:SQH393280 SGL393278:SGL393280 RWP393278:RWP393280 RMT393278:RMT393280 RCX393278:RCX393280 QTB393278:QTB393280 QJF393278:QJF393280 PZJ393278:PZJ393280 PPN393278:PPN393280 PFR393278:PFR393280 OVV393278:OVV393280 OLZ393278:OLZ393280 OCD393278:OCD393280 NSH393278:NSH393280 NIL393278:NIL393280 MYP393278:MYP393280 MOT393278:MOT393280 MEX393278:MEX393280 LVB393278:LVB393280 LLF393278:LLF393280 LBJ393278:LBJ393280 KRN393278:KRN393280 KHR393278:KHR393280 JXV393278:JXV393280 JNZ393278:JNZ393280 JED393278:JED393280 IUH393278:IUH393280 IKL393278:IKL393280 IAP393278:IAP393280 HQT393278:HQT393280 HGX393278:HGX393280 GXB393278:GXB393280 GNF393278:GNF393280 GDJ393278:GDJ393280 FTN393278:FTN393280 FJR393278:FJR393280 EZV393278:EZV393280 EPZ393278:EPZ393280 EGD393278:EGD393280 DWH393278:DWH393280 DML393278:DML393280 DCP393278:DCP393280 CST393278:CST393280 CIX393278:CIX393280 BZB393278:BZB393280 BPF393278:BPF393280 BFJ393278:BFJ393280 AVN393278:AVN393280 ALR393278:ALR393280 ABV393278:ABV393280 RZ393278:RZ393280 ID393278:ID393280 WUP327742:WUP327744 WKT327742:WKT327744 WAX327742:WAX327744 VRB327742:VRB327744 VHF327742:VHF327744 UXJ327742:UXJ327744 UNN327742:UNN327744 UDR327742:UDR327744 TTV327742:TTV327744 TJZ327742:TJZ327744 TAD327742:TAD327744 SQH327742:SQH327744 SGL327742:SGL327744 RWP327742:RWP327744 RMT327742:RMT327744 RCX327742:RCX327744 QTB327742:QTB327744 QJF327742:QJF327744 PZJ327742:PZJ327744 PPN327742:PPN327744 PFR327742:PFR327744 OVV327742:OVV327744 OLZ327742:OLZ327744 OCD327742:OCD327744 NSH327742:NSH327744 NIL327742:NIL327744 MYP327742:MYP327744 MOT327742:MOT327744 MEX327742:MEX327744 LVB327742:LVB327744 LLF327742:LLF327744 LBJ327742:LBJ327744 KRN327742:KRN327744 KHR327742:KHR327744 JXV327742:JXV327744 JNZ327742:JNZ327744 JED327742:JED327744 IUH327742:IUH327744 IKL327742:IKL327744 IAP327742:IAP327744 HQT327742:HQT327744 HGX327742:HGX327744 GXB327742:GXB327744 GNF327742:GNF327744 GDJ327742:GDJ327744 FTN327742:FTN327744 FJR327742:FJR327744 EZV327742:EZV327744 EPZ327742:EPZ327744 EGD327742:EGD327744 DWH327742:DWH327744 DML327742:DML327744 DCP327742:DCP327744 CST327742:CST327744 CIX327742:CIX327744 BZB327742:BZB327744 BPF327742:BPF327744 BFJ327742:BFJ327744 AVN327742:AVN327744 ALR327742:ALR327744 ABV327742:ABV327744 RZ327742:RZ327744 ID327742:ID327744 WUP262206:WUP262208 WKT262206:WKT262208 WAX262206:WAX262208 VRB262206:VRB262208 VHF262206:VHF262208 UXJ262206:UXJ262208 UNN262206:UNN262208 UDR262206:UDR262208 TTV262206:TTV262208 TJZ262206:TJZ262208 TAD262206:TAD262208 SQH262206:SQH262208 SGL262206:SGL262208 RWP262206:RWP262208 RMT262206:RMT262208 RCX262206:RCX262208 QTB262206:QTB262208 QJF262206:QJF262208 PZJ262206:PZJ262208 PPN262206:PPN262208 PFR262206:PFR262208 OVV262206:OVV262208 OLZ262206:OLZ262208 OCD262206:OCD262208 NSH262206:NSH262208 NIL262206:NIL262208 MYP262206:MYP262208 MOT262206:MOT262208 MEX262206:MEX262208 LVB262206:LVB262208 LLF262206:LLF262208 LBJ262206:LBJ262208 KRN262206:KRN262208 KHR262206:KHR262208 JXV262206:JXV262208 JNZ262206:JNZ262208 JED262206:JED262208 IUH262206:IUH262208 IKL262206:IKL262208 IAP262206:IAP262208 HQT262206:HQT262208 HGX262206:HGX262208 GXB262206:GXB262208 GNF262206:GNF262208 GDJ262206:GDJ262208 FTN262206:FTN262208 FJR262206:FJR262208 EZV262206:EZV262208 EPZ262206:EPZ262208 EGD262206:EGD262208 DWH262206:DWH262208 DML262206:DML262208 DCP262206:DCP262208 CST262206:CST262208 CIX262206:CIX262208 BZB262206:BZB262208 BPF262206:BPF262208 BFJ262206:BFJ262208 AVN262206:AVN262208 ALR262206:ALR262208 ABV262206:ABV262208 RZ262206:RZ262208 ID262206:ID262208 WUP196670:WUP196672 WKT196670:WKT196672 WAX196670:WAX196672 VRB196670:VRB196672 VHF196670:VHF196672 UXJ196670:UXJ196672 UNN196670:UNN196672 UDR196670:UDR196672 TTV196670:TTV196672 TJZ196670:TJZ196672 TAD196670:TAD196672 SQH196670:SQH196672 SGL196670:SGL196672 RWP196670:RWP196672 RMT196670:RMT196672 RCX196670:RCX196672 QTB196670:QTB196672 QJF196670:QJF196672 PZJ196670:PZJ196672 PPN196670:PPN196672 PFR196670:PFR196672 OVV196670:OVV196672 OLZ196670:OLZ196672 OCD196670:OCD196672 NSH196670:NSH196672 NIL196670:NIL196672 MYP196670:MYP196672 MOT196670:MOT196672 MEX196670:MEX196672 LVB196670:LVB196672 LLF196670:LLF196672 LBJ196670:LBJ196672 KRN196670:KRN196672 KHR196670:KHR196672 JXV196670:JXV196672 JNZ196670:JNZ196672 JED196670:JED196672 IUH196670:IUH196672 IKL196670:IKL196672 IAP196670:IAP196672 HQT196670:HQT196672 HGX196670:HGX196672 GXB196670:GXB196672 GNF196670:GNF196672 GDJ196670:GDJ196672 FTN196670:FTN196672 FJR196670:FJR196672 EZV196670:EZV196672 EPZ196670:EPZ196672 EGD196670:EGD196672 DWH196670:DWH196672 DML196670:DML196672 DCP196670:DCP196672 CST196670:CST196672 CIX196670:CIX196672 BZB196670:BZB196672 BPF196670:BPF196672 BFJ196670:BFJ196672 AVN196670:AVN196672 ALR196670:ALR196672 ABV196670:ABV196672 RZ196670:RZ196672 ID196670:ID196672 WUP131134:WUP131136 WKT131134:WKT131136 WAX131134:WAX131136 VRB131134:VRB131136 VHF131134:VHF131136 UXJ131134:UXJ131136 UNN131134:UNN131136 UDR131134:UDR131136 TTV131134:TTV131136 TJZ131134:TJZ131136 TAD131134:TAD131136 SQH131134:SQH131136 SGL131134:SGL131136 RWP131134:RWP131136 RMT131134:RMT131136 RCX131134:RCX131136 QTB131134:QTB131136 QJF131134:QJF131136 PZJ131134:PZJ131136 PPN131134:PPN131136 PFR131134:PFR131136 OVV131134:OVV131136 OLZ131134:OLZ131136 OCD131134:OCD131136 NSH131134:NSH131136 NIL131134:NIL131136 MYP131134:MYP131136 MOT131134:MOT131136 MEX131134:MEX131136 LVB131134:LVB131136 LLF131134:LLF131136 LBJ131134:LBJ131136 KRN131134:KRN131136 KHR131134:KHR131136 JXV131134:JXV131136 JNZ131134:JNZ131136 JED131134:JED131136 IUH131134:IUH131136 IKL131134:IKL131136 IAP131134:IAP131136 HQT131134:HQT131136 HGX131134:HGX131136 GXB131134:GXB131136 GNF131134:GNF131136 GDJ131134:GDJ131136 FTN131134:FTN131136 FJR131134:FJR131136 EZV131134:EZV131136 EPZ131134:EPZ131136 EGD131134:EGD131136 DWH131134:DWH131136 DML131134:DML131136 DCP131134:DCP131136 CST131134:CST131136 CIX131134:CIX131136 BZB131134:BZB131136 BPF131134:BPF131136 BFJ131134:BFJ131136 AVN131134:AVN131136 ALR131134:ALR131136 ABV131134:ABV131136 RZ131134:RZ131136 ID131134:ID131136 WUP65598:WUP65600 WKT65598:WKT65600 WAX65598:WAX65600 VRB65598:VRB65600 VHF65598:VHF65600 UXJ65598:UXJ65600 UNN65598:UNN65600 UDR65598:UDR65600 TTV65598:TTV65600 TJZ65598:TJZ65600 TAD65598:TAD65600 SQH65598:SQH65600 SGL65598:SGL65600 RWP65598:RWP65600 RMT65598:RMT65600 RCX65598:RCX65600 QTB65598:QTB65600 QJF65598:QJF65600 PZJ65598:PZJ65600 PPN65598:PPN65600 PFR65598:PFR65600 OVV65598:OVV65600 OLZ65598:OLZ65600 OCD65598:OCD65600 NSH65598:NSH65600 NIL65598:NIL65600 MYP65598:MYP65600 MOT65598:MOT65600 MEX65598:MEX65600 LVB65598:LVB65600 LLF65598:LLF65600 LBJ65598:LBJ65600 KRN65598:KRN65600 KHR65598:KHR65600 JXV65598:JXV65600 JNZ65598:JNZ65600 JED65598:JED65600 IUH65598:IUH65600 IKL65598:IKL65600 IAP65598:IAP65600 HQT65598:HQT65600 HGX65598:HGX65600 GXB65598:GXB65600 GNF65598:GNF65600 GDJ65598:GDJ65600 FTN65598:FTN65600 FJR65598:FJR65600 EZV65598:EZV65600 EPZ65598:EPZ65600 EGD65598:EGD65600 DWH65598:DWH65600 DML65598:DML65600 DCP65598:DCP65600 CST65598:CST65600 CIX65598:CIX65600 BZB65598:BZB65600 BPF65598:BPF65600 BFJ65598:BFJ65600 AVN65598:AVN65600 ALR65598:ALR65600 ABV65598:ABV65600 RZ65598:RZ65600 ID65598:ID65600 QTB983039:QTB983041 WUP983100 WKT983100 WAX983100 VRB983100 VHF983100 UXJ983100 UNN983100 UDR983100 TTV983100 TJZ983100 TAD983100 SQH983100 SGL983100 RWP983100 RMT983100 RCX983100 QTB983100 QJF983100 PZJ983100 PPN983100 PFR983100 OVV983100 OLZ983100 OCD983100 NSH983100 NIL983100 MYP983100 MOT983100 MEX983100 LVB983100 LLF983100 LBJ983100 KRN983100 KHR983100 JXV983100 JNZ983100 JED983100 IUH983100 IKL983100 IAP983100 HQT983100 HGX983100 GXB983100 GNF983100 GDJ983100 FTN983100 FJR983100 EZV983100 EPZ983100 EGD983100 DWH983100 DML983100 DCP983100 CST983100 CIX983100 BZB983100 BPF983100 BFJ983100 AVN983100 ALR983100 ABV983100 RZ983100 ID983100 WUP917564 WKT917564 WAX917564 VRB917564 VHF917564 UXJ917564 UNN917564 UDR917564 TTV917564 TJZ917564 TAD917564 SQH917564 SGL917564 RWP917564 RMT917564 RCX917564 QTB917564 QJF917564 PZJ917564 PPN917564 PFR917564 OVV917564 OLZ917564 OCD917564 NSH917564 NIL917564 MYP917564 MOT917564 MEX917564 LVB917564 LLF917564 LBJ917564 KRN917564 KHR917564 JXV917564 JNZ917564 JED917564 IUH917564 IKL917564 IAP917564 HQT917564 HGX917564 GXB917564 GNF917564 GDJ917564 FTN917564 FJR917564 EZV917564 EPZ917564 EGD917564 DWH917564 DML917564 DCP917564 CST917564 CIX917564 BZB917564 BPF917564 BFJ917564 AVN917564 ALR917564 ABV917564 RZ917564 ID917564 WUP852028 WKT852028 WAX852028 VRB852028 VHF852028 UXJ852028 UNN852028 UDR852028 TTV852028 TJZ852028 TAD852028 SQH852028 SGL852028 RWP852028 RMT852028 RCX852028 QTB852028 QJF852028 PZJ852028 PPN852028 PFR852028 OVV852028 OLZ852028 OCD852028 NSH852028 NIL852028 MYP852028 MOT852028 MEX852028 LVB852028 LLF852028 LBJ852028 KRN852028 KHR852028 JXV852028 JNZ852028 JED852028 IUH852028 IKL852028 IAP852028 HQT852028 HGX852028 GXB852028 GNF852028 GDJ852028 FTN852028 FJR852028 EZV852028 EPZ852028 EGD852028 DWH852028 DML852028 DCP852028 CST852028 CIX852028 BZB852028 BPF852028 BFJ852028 AVN852028 ALR852028 ABV852028 RZ852028 ID852028 WUP786492 WKT786492 WAX786492 VRB786492 VHF786492 UXJ786492 UNN786492 UDR786492 TTV786492 TJZ786492 TAD786492 SQH786492 SGL786492 RWP786492 RMT786492 RCX786492 QTB786492 QJF786492 PZJ786492 PPN786492 PFR786492 OVV786492 OLZ786492 OCD786492 NSH786492 NIL786492 MYP786492 MOT786492 MEX786492 LVB786492 LLF786492 LBJ786492 KRN786492 KHR786492 JXV786492 JNZ786492 JED786492 IUH786492 IKL786492 IAP786492 HQT786492 HGX786492 GXB786492 GNF786492 GDJ786492 FTN786492 FJR786492 EZV786492 EPZ786492 EGD786492 DWH786492 DML786492 DCP786492 CST786492 CIX786492 BZB786492 BPF786492 BFJ786492 AVN786492 ALR786492 ABV786492 RZ786492 ID786492 WUP720956 WKT720956 WAX720956 VRB720956 VHF720956 UXJ720956 UNN720956 UDR720956 TTV720956 TJZ720956 TAD720956 SQH720956 SGL720956 RWP720956 RMT720956 RCX720956 QTB720956 QJF720956 PZJ720956 PPN720956 PFR720956 OVV720956 OLZ720956 OCD720956 NSH720956 NIL720956 MYP720956 MOT720956 MEX720956 LVB720956 LLF720956 LBJ720956 KRN720956 KHR720956 JXV720956 JNZ720956 JED720956 IUH720956 IKL720956 IAP720956 HQT720956 HGX720956 GXB720956 GNF720956 GDJ720956 FTN720956 FJR720956 EZV720956 EPZ720956 EGD720956 DWH720956 DML720956 DCP720956 CST720956 CIX720956 BZB720956 BPF720956 BFJ720956 AVN720956 ALR720956 ABV720956 RZ720956 ID720956 WUP655420 WKT655420 WAX655420 VRB655420 VHF655420 UXJ655420 UNN655420 UDR655420 TTV655420 TJZ655420 TAD655420 SQH655420 SGL655420 RWP655420 RMT655420 RCX655420 QTB655420 QJF655420 PZJ655420 PPN655420 PFR655420 OVV655420 OLZ655420 OCD655420 NSH655420 NIL655420 MYP655420 MOT655420 MEX655420 LVB655420 LLF655420 LBJ655420 KRN655420 KHR655420 JXV655420 JNZ655420 JED655420 IUH655420 IKL655420 IAP655420 HQT655420 HGX655420 GXB655420 GNF655420 GDJ655420 FTN655420 FJR655420 EZV655420 EPZ655420 EGD655420 DWH655420 DML655420 DCP655420 CST655420 CIX655420 BZB655420 BPF655420 BFJ655420 AVN655420 ALR655420 ABV655420 RZ655420 ID655420 WUP589884 WKT589884 WAX589884 VRB589884 VHF589884 UXJ589884 UNN589884 UDR589884 TTV589884 TJZ589884 TAD589884 SQH589884 SGL589884 RWP589884 RMT589884 RCX589884 QTB589884 QJF589884 PZJ589884 PPN589884 PFR589884 OVV589884 OLZ589884 OCD589884 NSH589884 NIL589884 MYP589884 MOT589884 MEX589884 LVB589884 LLF589884 LBJ589884 KRN589884 KHR589884 JXV589884 JNZ589884 JED589884 IUH589884 IKL589884 IAP589884 HQT589884 HGX589884 GXB589884 GNF589884 GDJ589884 FTN589884 FJR589884 EZV589884 EPZ589884 EGD589884 DWH589884 DML589884 DCP589884 CST589884 CIX589884 BZB589884 BPF589884 BFJ589884 AVN589884 ALR589884 ABV589884 RZ589884 ID589884 WUP524348 WKT524348 WAX524348 VRB524348 VHF524348 UXJ524348 UNN524348 UDR524348 TTV524348 TJZ524348 TAD524348 SQH524348 SGL524348 RWP524348 RMT524348 RCX524348 QTB524348 QJF524348 PZJ524348 PPN524348 PFR524348 OVV524348 OLZ524348 OCD524348 NSH524348 NIL524348 MYP524348 MOT524348 MEX524348 LVB524348 LLF524348 LBJ524348 KRN524348 KHR524348 JXV524348 JNZ524348 JED524348 IUH524348 IKL524348 IAP524348 HQT524348 HGX524348 GXB524348 GNF524348 GDJ524348 FTN524348 FJR524348 EZV524348 EPZ524348 EGD524348 DWH524348 DML524348 DCP524348 CST524348 CIX524348 BZB524348 BPF524348 BFJ524348 AVN524348 ALR524348 ABV524348 RZ524348 ID524348 WUP458812 WKT458812 WAX458812 VRB458812 VHF458812 UXJ458812 UNN458812 UDR458812 TTV458812 TJZ458812 TAD458812 SQH458812 SGL458812 RWP458812 RMT458812 RCX458812 QTB458812 QJF458812 PZJ458812 PPN458812 PFR458812 OVV458812 OLZ458812 OCD458812 NSH458812 NIL458812 MYP458812 MOT458812 MEX458812 LVB458812 LLF458812 LBJ458812 KRN458812 KHR458812 JXV458812 JNZ458812 JED458812 IUH458812 IKL458812 IAP458812 HQT458812 HGX458812 GXB458812 GNF458812 GDJ458812 FTN458812 FJR458812 EZV458812 EPZ458812 EGD458812 DWH458812 DML458812 DCP458812 CST458812 CIX458812 BZB458812 BPF458812 BFJ458812 AVN458812 ALR458812 ABV458812 RZ458812 ID458812 WUP393276 WKT393276 WAX393276 VRB393276 VHF393276 UXJ393276 UNN393276 UDR393276 TTV393276 TJZ393276 TAD393276 SQH393276 SGL393276 RWP393276 RMT393276 RCX393276 QTB393276 QJF393276 PZJ393276 PPN393276 PFR393276 OVV393276 OLZ393276 OCD393276 NSH393276 NIL393276 MYP393276 MOT393276 MEX393276 LVB393276 LLF393276 LBJ393276 KRN393276 KHR393276 JXV393276 JNZ393276 JED393276 IUH393276 IKL393276 IAP393276 HQT393276 HGX393276 GXB393276 GNF393276 GDJ393276 FTN393276 FJR393276 EZV393276 EPZ393276 EGD393276 DWH393276 DML393276 DCP393276 CST393276 CIX393276 BZB393276 BPF393276 BFJ393276 AVN393276 ALR393276 ABV393276 RZ393276 ID393276 WUP327740 WKT327740 WAX327740 VRB327740 VHF327740 UXJ327740 UNN327740 UDR327740 TTV327740 TJZ327740 TAD327740 SQH327740 SGL327740 RWP327740 RMT327740 RCX327740 QTB327740 QJF327740 PZJ327740 PPN327740 PFR327740 OVV327740 OLZ327740 OCD327740 NSH327740 NIL327740 MYP327740 MOT327740 MEX327740 LVB327740 LLF327740 LBJ327740 KRN327740 KHR327740 JXV327740 JNZ327740 JED327740 IUH327740 IKL327740 IAP327740 HQT327740 HGX327740 GXB327740 GNF327740 GDJ327740 FTN327740 FJR327740 EZV327740 EPZ327740 EGD327740 DWH327740 DML327740 DCP327740 CST327740 CIX327740 BZB327740 BPF327740 BFJ327740 AVN327740 ALR327740 ABV327740 RZ327740 ID327740 WUP262204 WKT262204 WAX262204 VRB262204 VHF262204 UXJ262204 UNN262204 UDR262204 TTV262204 TJZ262204 TAD262204 SQH262204 SGL262204 RWP262204 RMT262204 RCX262204 QTB262204 QJF262204 PZJ262204 PPN262204 PFR262204 OVV262204 OLZ262204 OCD262204 NSH262204 NIL262204 MYP262204 MOT262204 MEX262204 LVB262204 LLF262204 LBJ262204 KRN262204 KHR262204 JXV262204 JNZ262204 JED262204 IUH262204 IKL262204 IAP262204 HQT262204 HGX262204 GXB262204 GNF262204 GDJ262204 FTN262204 FJR262204 EZV262204 EPZ262204 EGD262204 DWH262204 DML262204 DCP262204 CST262204 CIX262204 BZB262204 BPF262204 BFJ262204 AVN262204 ALR262204 ABV262204 RZ262204 ID262204 WUP196668 WKT196668 WAX196668 VRB196668 VHF196668 UXJ196668 UNN196668 UDR196668 TTV196668 TJZ196668 TAD196668 SQH196668 SGL196668 RWP196668 RMT196668 RCX196668 QTB196668 QJF196668 PZJ196668 PPN196668 PFR196668 OVV196668 OLZ196668 OCD196668 NSH196668 NIL196668 MYP196668 MOT196668 MEX196668 LVB196668 LLF196668 LBJ196668 KRN196668 KHR196668 JXV196668 JNZ196668 JED196668 IUH196668 IKL196668 IAP196668 HQT196668 HGX196668 GXB196668 GNF196668 GDJ196668 FTN196668 FJR196668 EZV196668 EPZ196668 EGD196668 DWH196668 DML196668 DCP196668 CST196668 CIX196668 BZB196668 BPF196668 BFJ196668 AVN196668 ALR196668 ABV196668 RZ196668 ID196668 WUP131132 WKT131132 WAX131132 VRB131132 VHF131132 UXJ131132 UNN131132 UDR131132 TTV131132 TJZ131132 TAD131132 SQH131132 SGL131132 RWP131132 RMT131132 RCX131132 QTB131132 QJF131132 PZJ131132 PPN131132 PFR131132 OVV131132 OLZ131132 OCD131132 NSH131132 NIL131132 MYP131132 MOT131132 MEX131132 LVB131132 LLF131132 LBJ131132 KRN131132 KHR131132 JXV131132 JNZ131132 JED131132 IUH131132 IKL131132 IAP131132 HQT131132 HGX131132 GXB131132 GNF131132 GDJ131132 FTN131132 FJR131132 EZV131132 EPZ131132 EGD131132 DWH131132 DML131132 DCP131132 CST131132 CIX131132 BZB131132 BPF131132 BFJ131132 AVN131132 ALR131132 ABV131132 RZ131132 ID131132 WUP65596 WKT65596 WAX65596 VRB65596 VHF65596 UXJ65596 UNN65596 UDR65596 TTV65596 TJZ65596 TAD65596 SQH65596 SGL65596 RWP65596 RMT65596 RCX65596 QTB65596 QJF65596 PZJ65596 PPN65596 PFR65596 OVV65596 OLZ65596 OCD65596 NSH65596 NIL65596 MYP65596 MOT65596 MEX65596 LVB65596 LLF65596 LBJ65596 KRN65596 KHR65596 JXV65596 JNZ65596 JED65596 IUH65596 IKL65596 IAP65596 HQT65596 HGX65596 GXB65596 GNF65596 GDJ65596 FTN65596 FJR65596 EZV65596 EPZ65596 EGD65596 DWH65596 DML65596 DCP65596 CST65596 CIX65596 BZB65596 BPF65596 BFJ65596 AVN65596 ALR65596 ABV65596 RZ65596 ID65596 QJF983039:QJF983041 WUP983096:WUP983097 WKT983096:WKT983097 WAX983096:WAX983097 VRB983096:VRB983097 VHF983096:VHF983097 UXJ983096:UXJ983097 UNN983096:UNN983097 UDR983096:UDR983097 TTV983096:TTV983097 TJZ983096:TJZ983097 TAD983096:TAD983097 SQH983096:SQH983097 SGL983096:SGL983097 RWP983096:RWP983097 RMT983096:RMT983097 RCX983096:RCX983097 QTB983096:QTB983097 QJF983096:QJF983097 PZJ983096:PZJ983097 PPN983096:PPN983097 PFR983096:PFR983097 OVV983096:OVV983097 OLZ983096:OLZ983097 OCD983096:OCD983097 NSH983096:NSH983097 NIL983096:NIL983097 MYP983096:MYP983097 MOT983096:MOT983097 MEX983096:MEX983097 LVB983096:LVB983097 LLF983096:LLF983097 LBJ983096:LBJ983097 KRN983096:KRN983097 KHR983096:KHR983097 JXV983096:JXV983097 JNZ983096:JNZ983097 JED983096:JED983097 IUH983096:IUH983097 IKL983096:IKL983097 IAP983096:IAP983097 HQT983096:HQT983097 HGX983096:HGX983097 GXB983096:GXB983097 GNF983096:GNF983097 GDJ983096:GDJ983097 FTN983096:FTN983097 FJR983096:FJR983097 EZV983096:EZV983097 EPZ983096:EPZ983097 EGD983096:EGD983097 DWH983096:DWH983097 DML983096:DML983097 DCP983096:DCP983097 CST983096:CST983097 CIX983096:CIX983097 BZB983096:BZB983097 BPF983096:BPF983097 BFJ983096:BFJ983097 AVN983096:AVN983097 ALR983096:ALR983097 ABV983096:ABV983097 RZ983096:RZ983097 ID983096:ID983097 WUP917560:WUP917561 WKT917560:WKT917561 WAX917560:WAX917561 VRB917560:VRB917561 VHF917560:VHF917561 UXJ917560:UXJ917561 UNN917560:UNN917561 UDR917560:UDR917561 TTV917560:TTV917561 TJZ917560:TJZ917561 TAD917560:TAD917561 SQH917560:SQH917561 SGL917560:SGL917561 RWP917560:RWP917561 RMT917560:RMT917561 RCX917560:RCX917561 QTB917560:QTB917561 QJF917560:QJF917561 PZJ917560:PZJ917561 PPN917560:PPN917561 PFR917560:PFR917561 OVV917560:OVV917561 OLZ917560:OLZ917561 OCD917560:OCD917561 NSH917560:NSH917561 NIL917560:NIL917561 MYP917560:MYP917561 MOT917560:MOT917561 MEX917560:MEX917561 LVB917560:LVB917561 LLF917560:LLF917561 LBJ917560:LBJ917561 KRN917560:KRN917561 KHR917560:KHR917561 JXV917560:JXV917561 JNZ917560:JNZ917561 JED917560:JED917561 IUH917560:IUH917561 IKL917560:IKL917561 IAP917560:IAP917561 HQT917560:HQT917561 HGX917560:HGX917561 GXB917560:GXB917561 GNF917560:GNF917561 GDJ917560:GDJ917561 FTN917560:FTN917561 FJR917560:FJR917561 EZV917560:EZV917561 EPZ917560:EPZ917561 EGD917560:EGD917561 DWH917560:DWH917561 DML917560:DML917561 DCP917560:DCP917561 CST917560:CST917561 CIX917560:CIX917561 BZB917560:BZB917561 BPF917560:BPF917561 BFJ917560:BFJ917561 AVN917560:AVN917561 ALR917560:ALR917561 ABV917560:ABV917561 RZ917560:RZ917561 ID917560:ID917561 WUP852024:WUP852025 WKT852024:WKT852025 WAX852024:WAX852025 VRB852024:VRB852025 VHF852024:VHF852025 UXJ852024:UXJ852025 UNN852024:UNN852025 UDR852024:UDR852025 TTV852024:TTV852025 TJZ852024:TJZ852025 TAD852024:TAD852025 SQH852024:SQH852025 SGL852024:SGL852025 RWP852024:RWP852025 RMT852024:RMT852025 RCX852024:RCX852025 QTB852024:QTB852025 QJF852024:QJF852025 PZJ852024:PZJ852025 PPN852024:PPN852025 PFR852024:PFR852025 OVV852024:OVV852025 OLZ852024:OLZ852025 OCD852024:OCD852025 NSH852024:NSH852025 NIL852024:NIL852025 MYP852024:MYP852025 MOT852024:MOT852025 MEX852024:MEX852025 LVB852024:LVB852025 LLF852024:LLF852025 LBJ852024:LBJ852025 KRN852024:KRN852025 KHR852024:KHR852025 JXV852024:JXV852025 JNZ852024:JNZ852025 JED852024:JED852025 IUH852024:IUH852025 IKL852024:IKL852025 IAP852024:IAP852025 HQT852024:HQT852025 HGX852024:HGX852025 GXB852024:GXB852025 GNF852024:GNF852025 GDJ852024:GDJ852025 FTN852024:FTN852025 FJR852024:FJR852025 EZV852024:EZV852025 EPZ852024:EPZ852025 EGD852024:EGD852025 DWH852024:DWH852025 DML852024:DML852025 DCP852024:DCP852025 CST852024:CST852025 CIX852024:CIX852025 BZB852024:BZB852025 BPF852024:BPF852025 BFJ852024:BFJ852025 AVN852024:AVN852025 ALR852024:ALR852025 ABV852024:ABV852025 RZ852024:RZ852025 ID852024:ID852025 WUP786488:WUP786489 WKT786488:WKT786489 WAX786488:WAX786489 VRB786488:VRB786489 VHF786488:VHF786489 UXJ786488:UXJ786489 UNN786488:UNN786489 UDR786488:UDR786489 TTV786488:TTV786489 TJZ786488:TJZ786489 TAD786488:TAD786489 SQH786488:SQH786489 SGL786488:SGL786489 RWP786488:RWP786489 RMT786488:RMT786489 RCX786488:RCX786489 QTB786488:QTB786489 QJF786488:QJF786489 PZJ786488:PZJ786489 PPN786488:PPN786489 PFR786488:PFR786489 OVV786488:OVV786489 OLZ786488:OLZ786489 OCD786488:OCD786489 NSH786488:NSH786489 NIL786488:NIL786489 MYP786488:MYP786489 MOT786488:MOT786489 MEX786488:MEX786489 LVB786488:LVB786489 LLF786488:LLF786489 LBJ786488:LBJ786489 KRN786488:KRN786489 KHR786488:KHR786489 JXV786488:JXV786489 JNZ786488:JNZ786489 JED786488:JED786489 IUH786488:IUH786489 IKL786488:IKL786489 IAP786488:IAP786489 HQT786488:HQT786489 HGX786488:HGX786489 GXB786488:GXB786489 GNF786488:GNF786489 GDJ786488:GDJ786489 FTN786488:FTN786489 FJR786488:FJR786489 EZV786488:EZV786489 EPZ786488:EPZ786489 EGD786488:EGD786489 DWH786488:DWH786489 DML786488:DML786489 DCP786488:DCP786489 CST786488:CST786489 CIX786488:CIX786489 BZB786488:BZB786489 BPF786488:BPF786489 BFJ786488:BFJ786489 AVN786488:AVN786489 ALR786488:ALR786489 ABV786488:ABV786489 RZ786488:RZ786489 ID786488:ID786489 WUP720952:WUP720953 WKT720952:WKT720953 WAX720952:WAX720953 VRB720952:VRB720953 VHF720952:VHF720953 UXJ720952:UXJ720953 UNN720952:UNN720953 UDR720952:UDR720953 TTV720952:TTV720953 TJZ720952:TJZ720953 TAD720952:TAD720953 SQH720952:SQH720953 SGL720952:SGL720953 RWP720952:RWP720953 RMT720952:RMT720953 RCX720952:RCX720953 QTB720952:QTB720953 QJF720952:QJF720953 PZJ720952:PZJ720953 PPN720952:PPN720953 PFR720952:PFR720953 OVV720952:OVV720953 OLZ720952:OLZ720953 OCD720952:OCD720953 NSH720952:NSH720953 NIL720952:NIL720953 MYP720952:MYP720953 MOT720952:MOT720953 MEX720952:MEX720953 LVB720952:LVB720953 LLF720952:LLF720953 LBJ720952:LBJ720953 KRN720952:KRN720953 KHR720952:KHR720953 JXV720952:JXV720953 JNZ720952:JNZ720953 JED720952:JED720953 IUH720952:IUH720953 IKL720952:IKL720953 IAP720952:IAP720953 HQT720952:HQT720953 HGX720952:HGX720953 GXB720952:GXB720953 GNF720952:GNF720953 GDJ720952:GDJ720953 FTN720952:FTN720953 FJR720952:FJR720953 EZV720952:EZV720953 EPZ720952:EPZ720953 EGD720952:EGD720953 DWH720952:DWH720953 DML720952:DML720953 DCP720952:DCP720953 CST720952:CST720953 CIX720952:CIX720953 BZB720952:BZB720953 BPF720952:BPF720953 BFJ720952:BFJ720953 AVN720952:AVN720953 ALR720952:ALR720953 ABV720952:ABV720953 RZ720952:RZ720953 ID720952:ID720953 WUP655416:WUP655417 WKT655416:WKT655417 WAX655416:WAX655417 VRB655416:VRB655417 VHF655416:VHF655417 UXJ655416:UXJ655417 UNN655416:UNN655417 UDR655416:UDR655417 TTV655416:TTV655417 TJZ655416:TJZ655417 TAD655416:TAD655417 SQH655416:SQH655417 SGL655416:SGL655417 RWP655416:RWP655417 RMT655416:RMT655417 RCX655416:RCX655417 QTB655416:QTB655417 QJF655416:QJF655417 PZJ655416:PZJ655417 PPN655416:PPN655417 PFR655416:PFR655417 OVV655416:OVV655417 OLZ655416:OLZ655417 OCD655416:OCD655417 NSH655416:NSH655417 NIL655416:NIL655417 MYP655416:MYP655417 MOT655416:MOT655417 MEX655416:MEX655417 LVB655416:LVB655417 LLF655416:LLF655417 LBJ655416:LBJ655417 KRN655416:KRN655417 KHR655416:KHR655417 JXV655416:JXV655417 JNZ655416:JNZ655417 JED655416:JED655417 IUH655416:IUH655417 IKL655416:IKL655417 IAP655416:IAP655417 HQT655416:HQT655417 HGX655416:HGX655417 GXB655416:GXB655417 GNF655416:GNF655417 GDJ655416:GDJ655417 FTN655416:FTN655417 FJR655416:FJR655417 EZV655416:EZV655417 EPZ655416:EPZ655417 EGD655416:EGD655417 DWH655416:DWH655417 DML655416:DML655417 DCP655416:DCP655417 CST655416:CST655417 CIX655416:CIX655417 BZB655416:BZB655417 BPF655416:BPF655417 BFJ655416:BFJ655417 AVN655416:AVN655417 ALR655416:ALR655417 ABV655416:ABV655417 RZ655416:RZ655417 ID655416:ID655417 WUP589880:WUP589881 WKT589880:WKT589881 WAX589880:WAX589881 VRB589880:VRB589881 VHF589880:VHF589881 UXJ589880:UXJ589881 UNN589880:UNN589881 UDR589880:UDR589881 TTV589880:TTV589881 TJZ589880:TJZ589881 TAD589880:TAD589881 SQH589880:SQH589881 SGL589880:SGL589881 RWP589880:RWP589881 RMT589880:RMT589881 RCX589880:RCX589881 QTB589880:QTB589881 QJF589880:QJF589881 PZJ589880:PZJ589881 PPN589880:PPN589881 PFR589880:PFR589881 OVV589880:OVV589881 OLZ589880:OLZ589881 OCD589880:OCD589881 NSH589880:NSH589881 NIL589880:NIL589881 MYP589880:MYP589881 MOT589880:MOT589881 MEX589880:MEX589881 LVB589880:LVB589881 LLF589880:LLF589881 LBJ589880:LBJ589881 KRN589880:KRN589881 KHR589880:KHR589881 JXV589880:JXV589881 JNZ589880:JNZ589881 JED589880:JED589881 IUH589880:IUH589881 IKL589880:IKL589881 IAP589880:IAP589881 HQT589880:HQT589881 HGX589880:HGX589881 GXB589880:GXB589881 GNF589880:GNF589881 GDJ589880:GDJ589881 FTN589880:FTN589881 FJR589880:FJR589881 EZV589880:EZV589881 EPZ589880:EPZ589881 EGD589880:EGD589881 DWH589880:DWH589881 DML589880:DML589881 DCP589880:DCP589881 CST589880:CST589881 CIX589880:CIX589881 BZB589880:BZB589881 BPF589880:BPF589881 BFJ589880:BFJ589881 AVN589880:AVN589881 ALR589880:ALR589881 ABV589880:ABV589881 RZ589880:RZ589881 ID589880:ID589881 WUP524344:WUP524345 WKT524344:WKT524345 WAX524344:WAX524345 VRB524344:VRB524345 VHF524344:VHF524345 UXJ524344:UXJ524345 UNN524344:UNN524345 UDR524344:UDR524345 TTV524344:TTV524345 TJZ524344:TJZ524345 TAD524344:TAD524345 SQH524344:SQH524345 SGL524344:SGL524345 RWP524344:RWP524345 RMT524344:RMT524345 RCX524344:RCX524345 QTB524344:QTB524345 QJF524344:QJF524345 PZJ524344:PZJ524345 PPN524344:PPN524345 PFR524344:PFR524345 OVV524344:OVV524345 OLZ524344:OLZ524345 OCD524344:OCD524345 NSH524344:NSH524345 NIL524344:NIL524345 MYP524344:MYP524345 MOT524344:MOT524345 MEX524344:MEX524345 LVB524344:LVB524345 LLF524344:LLF524345 LBJ524344:LBJ524345 KRN524344:KRN524345 KHR524344:KHR524345 JXV524344:JXV524345 JNZ524344:JNZ524345 JED524344:JED524345 IUH524344:IUH524345 IKL524344:IKL524345 IAP524344:IAP524345 HQT524344:HQT524345 HGX524344:HGX524345 GXB524344:GXB524345 GNF524344:GNF524345 GDJ524344:GDJ524345 FTN524344:FTN524345 FJR524344:FJR524345 EZV524344:EZV524345 EPZ524344:EPZ524345 EGD524344:EGD524345 DWH524344:DWH524345 DML524344:DML524345 DCP524344:DCP524345 CST524344:CST524345 CIX524344:CIX524345 BZB524344:BZB524345 BPF524344:BPF524345 BFJ524344:BFJ524345 AVN524344:AVN524345 ALR524344:ALR524345 ABV524344:ABV524345 RZ524344:RZ524345 ID524344:ID524345 WUP458808:WUP458809 WKT458808:WKT458809 WAX458808:WAX458809 VRB458808:VRB458809 VHF458808:VHF458809 UXJ458808:UXJ458809 UNN458808:UNN458809 UDR458808:UDR458809 TTV458808:TTV458809 TJZ458808:TJZ458809 TAD458808:TAD458809 SQH458808:SQH458809 SGL458808:SGL458809 RWP458808:RWP458809 RMT458808:RMT458809 RCX458808:RCX458809 QTB458808:QTB458809 QJF458808:QJF458809 PZJ458808:PZJ458809 PPN458808:PPN458809 PFR458808:PFR458809 OVV458808:OVV458809 OLZ458808:OLZ458809 OCD458808:OCD458809 NSH458808:NSH458809 NIL458808:NIL458809 MYP458808:MYP458809 MOT458808:MOT458809 MEX458808:MEX458809 LVB458808:LVB458809 LLF458808:LLF458809 LBJ458808:LBJ458809 KRN458808:KRN458809 KHR458808:KHR458809 JXV458808:JXV458809 JNZ458808:JNZ458809 JED458808:JED458809 IUH458808:IUH458809 IKL458808:IKL458809 IAP458808:IAP458809 HQT458808:HQT458809 HGX458808:HGX458809 GXB458808:GXB458809 GNF458808:GNF458809 GDJ458808:GDJ458809 FTN458808:FTN458809 FJR458808:FJR458809 EZV458808:EZV458809 EPZ458808:EPZ458809 EGD458808:EGD458809 DWH458808:DWH458809 DML458808:DML458809 DCP458808:DCP458809 CST458808:CST458809 CIX458808:CIX458809 BZB458808:BZB458809 BPF458808:BPF458809 BFJ458808:BFJ458809 AVN458808:AVN458809 ALR458808:ALR458809 ABV458808:ABV458809 RZ458808:RZ458809 ID458808:ID458809 WUP393272:WUP393273 WKT393272:WKT393273 WAX393272:WAX393273 VRB393272:VRB393273 VHF393272:VHF393273 UXJ393272:UXJ393273 UNN393272:UNN393273 UDR393272:UDR393273 TTV393272:TTV393273 TJZ393272:TJZ393273 TAD393272:TAD393273 SQH393272:SQH393273 SGL393272:SGL393273 RWP393272:RWP393273 RMT393272:RMT393273 RCX393272:RCX393273 QTB393272:QTB393273 QJF393272:QJF393273 PZJ393272:PZJ393273 PPN393272:PPN393273 PFR393272:PFR393273 OVV393272:OVV393273 OLZ393272:OLZ393273 OCD393272:OCD393273 NSH393272:NSH393273 NIL393272:NIL393273 MYP393272:MYP393273 MOT393272:MOT393273 MEX393272:MEX393273 LVB393272:LVB393273 LLF393272:LLF393273 LBJ393272:LBJ393273 KRN393272:KRN393273 KHR393272:KHR393273 JXV393272:JXV393273 JNZ393272:JNZ393273 JED393272:JED393273 IUH393272:IUH393273 IKL393272:IKL393273 IAP393272:IAP393273 HQT393272:HQT393273 HGX393272:HGX393273 GXB393272:GXB393273 GNF393272:GNF393273 GDJ393272:GDJ393273 FTN393272:FTN393273 FJR393272:FJR393273 EZV393272:EZV393273 EPZ393272:EPZ393273 EGD393272:EGD393273 DWH393272:DWH393273 DML393272:DML393273 DCP393272:DCP393273 CST393272:CST393273 CIX393272:CIX393273 BZB393272:BZB393273 BPF393272:BPF393273 BFJ393272:BFJ393273 AVN393272:AVN393273 ALR393272:ALR393273 ABV393272:ABV393273 RZ393272:RZ393273 ID393272:ID393273 WUP327736:WUP327737 WKT327736:WKT327737 WAX327736:WAX327737 VRB327736:VRB327737 VHF327736:VHF327737 UXJ327736:UXJ327737 UNN327736:UNN327737 UDR327736:UDR327737 TTV327736:TTV327737 TJZ327736:TJZ327737 TAD327736:TAD327737 SQH327736:SQH327737 SGL327736:SGL327737 RWP327736:RWP327737 RMT327736:RMT327737 RCX327736:RCX327737 QTB327736:QTB327737 QJF327736:QJF327737 PZJ327736:PZJ327737 PPN327736:PPN327737 PFR327736:PFR327737 OVV327736:OVV327737 OLZ327736:OLZ327737 OCD327736:OCD327737 NSH327736:NSH327737 NIL327736:NIL327737 MYP327736:MYP327737 MOT327736:MOT327737 MEX327736:MEX327737 LVB327736:LVB327737 LLF327736:LLF327737 LBJ327736:LBJ327737 KRN327736:KRN327737 KHR327736:KHR327737 JXV327736:JXV327737 JNZ327736:JNZ327737 JED327736:JED327737 IUH327736:IUH327737 IKL327736:IKL327737 IAP327736:IAP327737 HQT327736:HQT327737 HGX327736:HGX327737 GXB327736:GXB327737 GNF327736:GNF327737 GDJ327736:GDJ327737 FTN327736:FTN327737 FJR327736:FJR327737 EZV327736:EZV327737 EPZ327736:EPZ327737 EGD327736:EGD327737 DWH327736:DWH327737 DML327736:DML327737 DCP327736:DCP327737 CST327736:CST327737 CIX327736:CIX327737 BZB327736:BZB327737 BPF327736:BPF327737 BFJ327736:BFJ327737 AVN327736:AVN327737 ALR327736:ALR327737 ABV327736:ABV327737 RZ327736:RZ327737 ID327736:ID327737 WUP262200:WUP262201 WKT262200:WKT262201 WAX262200:WAX262201 VRB262200:VRB262201 VHF262200:VHF262201 UXJ262200:UXJ262201 UNN262200:UNN262201 UDR262200:UDR262201 TTV262200:TTV262201 TJZ262200:TJZ262201 TAD262200:TAD262201 SQH262200:SQH262201 SGL262200:SGL262201 RWP262200:RWP262201 RMT262200:RMT262201 RCX262200:RCX262201 QTB262200:QTB262201 QJF262200:QJF262201 PZJ262200:PZJ262201 PPN262200:PPN262201 PFR262200:PFR262201 OVV262200:OVV262201 OLZ262200:OLZ262201 OCD262200:OCD262201 NSH262200:NSH262201 NIL262200:NIL262201 MYP262200:MYP262201 MOT262200:MOT262201 MEX262200:MEX262201 LVB262200:LVB262201 LLF262200:LLF262201 LBJ262200:LBJ262201 KRN262200:KRN262201 KHR262200:KHR262201 JXV262200:JXV262201 JNZ262200:JNZ262201 JED262200:JED262201 IUH262200:IUH262201 IKL262200:IKL262201 IAP262200:IAP262201 HQT262200:HQT262201 HGX262200:HGX262201 GXB262200:GXB262201 GNF262200:GNF262201 GDJ262200:GDJ262201 FTN262200:FTN262201 FJR262200:FJR262201 EZV262200:EZV262201 EPZ262200:EPZ262201 EGD262200:EGD262201 DWH262200:DWH262201 DML262200:DML262201 DCP262200:DCP262201 CST262200:CST262201 CIX262200:CIX262201 BZB262200:BZB262201 BPF262200:BPF262201 BFJ262200:BFJ262201 AVN262200:AVN262201 ALR262200:ALR262201 ABV262200:ABV262201 RZ262200:RZ262201 ID262200:ID262201 WUP196664:WUP196665 WKT196664:WKT196665 WAX196664:WAX196665 VRB196664:VRB196665 VHF196664:VHF196665 UXJ196664:UXJ196665 UNN196664:UNN196665 UDR196664:UDR196665 TTV196664:TTV196665 TJZ196664:TJZ196665 TAD196664:TAD196665 SQH196664:SQH196665 SGL196664:SGL196665 RWP196664:RWP196665 RMT196664:RMT196665 RCX196664:RCX196665 QTB196664:QTB196665 QJF196664:QJF196665 PZJ196664:PZJ196665 PPN196664:PPN196665 PFR196664:PFR196665 OVV196664:OVV196665 OLZ196664:OLZ196665 OCD196664:OCD196665 NSH196664:NSH196665 NIL196664:NIL196665 MYP196664:MYP196665 MOT196664:MOT196665 MEX196664:MEX196665 LVB196664:LVB196665 LLF196664:LLF196665 LBJ196664:LBJ196665 KRN196664:KRN196665 KHR196664:KHR196665 JXV196664:JXV196665 JNZ196664:JNZ196665 JED196664:JED196665 IUH196664:IUH196665 IKL196664:IKL196665 IAP196664:IAP196665 HQT196664:HQT196665 HGX196664:HGX196665 GXB196664:GXB196665 GNF196664:GNF196665 GDJ196664:GDJ196665 FTN196664:FTN196665 FJR196664:FJR196665 EZV196664:EZV196665 EPZ196664:EPZ196665 EGD196664:EGD196665 DWH196664:DWH196665 DML196664:DML196665 DCP196664:DCP196665 CST196664:CST196665 CIX196664:CIX196665 BZB196664:BZB196665 BPF196664:BPF196665 BFJ196664:BFJ196665 AVN196664:AVN196665 ALR196664:ALR196665 ABV196664:ABV196665 RZ196664:RZ196665 ID196664:ID196665 WUP131128:WUP131129 WKT131128:WKT131129 WAX131128:WAX131129 VRB131128:VRB131129 VHF131128:VHF131129 UXJ131128:UXJ131129 UNN131128:UNN131129 UDR131128:UDR131129 TTV131128:TTV131129 TJZ131128:TJZ131129 TAD131128:TAD131129 SQH131128:SQH131129 SGL131128:SGL131129 RWP131128:RWP131129 RMT131128:RMT131129 RCX131128:RCX131129 QTB131128:QTB131129 QJF131128:QJF131129 PZJ131128:PZJ131129 PPN131128:PPN131129 PFR131128:PFR131129 OVV131128:OVV131129 OLZ131128:OLZ131129 OCD131128:OCD131129 NSH131128:NSH131129 NIL131128:NIL131129 MYP131128:MYP131129 MOT131128:MOT131129 MEX131128:MEX131129 LVB131128:LVB131129 LLF131128:LLF131129 LBJ131128:LBJ131129 KRN131128:KRN131129 KHR131128:KHR131129 JXV131128:JXV131129 JNZ131128:JNZ131129 JED131128:JED131129 IUH131128:IUH131129 IKL131128:IKL131129 IAP131128:IAP131129 HQT131128:HQT131129 HGX131128:HGX131129 GXB131128:GXB131129 GNF131128:GNF131129 GDJ131128:GDJ131129 FTN131128:FTN131129 FJR131128:FJR131129 EZV131128:EZV131129 EPZ131128:EPZ131129 EGD131128:EGD131129 DWH131128:DWH131129 DML131128:DML131129 DCP131128:DCP131129 CST131128:CST131129 CIX131128:CIX131129 BZB131128:BZB131129 BPF131128:BPF131129 BFJ131128:BFJ131129 AVN131128:AVN131129 ALR131128:ALR131129 ABV131128:ABV131129 RZ131128:RZ131129 ID131128:ID131129 WUP65592:WUP65593 WKT65592:WKT65593 WAX65592:WAX65593 VRB65592:VRB65593 VHF65592:VHF65593 UXJ65592:UXJ65593 UNN65592:UNN65593 UDR65592:UDR65593 TTV65592:TTV65593 TJZ65592:TJZ65593 TAD65592:TAD65593 SQH65592:SQH65593 SGL65592:SGL65593 RWP65592:RWP65593 RMT65592:RMT65593 RCX65592:RCX65593 QTB65592:QTB65593 QJF65592:QJF65593 PZJ65592:PZJ65593 PPN65592:PPN65593 PFR65592:PFR65593 OVV65592:OVV65593 OLZ65592:OLZ65593 OCD65592:OCD65593 NSH65592:NSH65593 NIL65592:NIL65593 MYP65592:MYP65593 MOT65592:MOT65593 MEX65592:MEX65593 LVB65592:LVB65593 LLF65592:LLF65593 LBJ65592:LBJ65593 KRN65592:KRN65593 KHR65592:KHR65593 JXV65592:JXV65593 JNZ65592:JNZ65593 JED65592:JED65593 IUH65592:IUH65593 IKL65592:IKL65593 IAP65592:IAP65593 HQT65592:HQT65593 HGX65592:HGX65593 GXB65592:GXB65593 GNF65592:GNF65593 GDJ65592:GDJ65593 FTN65592:FTN65593 FJR65592:FJR65593 EZV65592:EZV65593 EPZ65592:EPZ65593 EGD65592:EGD65593 DWH65592:DWH65593 DML65592:DML65593 DCP65592:DCP65593 CST65592:CST65593 CIX65592:CIX65593 BZB65592:BZB65593 BPF65592:BPF65593 BFJ65592:BFJ65593 AVN65592:AVN65593 ALR65592:ALR65593 ABV65592:ABV65593 RZ65592:RZ65593 ID65592:ID65593 PZJ983039:PZJ983041 WUP983153:WUP983157 WKT983153:WKT983157 WAX983153:WAX983157 VRB983153:VRB983157 VHF983153:VHF983157 UXJ983153:UXJ983157 UNN983153:UNN983157 UDR983153:UDR983157 TTV983153:TTV983157 TJZ983153:TJZ983157 TAD983153:TAD983157 SQH983153:SQH983157 SGL983153:SGL983157 RWP983153:RWP983157 RMT983153:RMT983157 RCX983153:RCX983157 QTB983153:QTB983157 QJF983153:QJF983157 PZJ983153:PZJ983157 PPN983153:PPN983157 PFR983153:PFR983157 OVV983153:OVV983157 OLZ983153:OLZ983157 OCD983153:OCD983157 NSH983153:NSH983157 NIL983153:NIL983157 MYP983153:MYP983157 MOT983153:MOT983157 MEX983153:MEX983157 LVB983153:LVB983157 LLF983153:LLF983157 LBJ983153:LBJ983157 KRN983153:KRN983157 KHR983153:KHR983157 JXV983153:JXV983157 JNZ983153:JNZ983157 JED983153:JED983157 IUH983153:IUH983157 IKL983153:IKL983157 IAP983153:IAP983157 HQT983153:HQT983157 HGX983153:HGX983157 GXB983153:GXB983157 GNF983153:GNF983157 GDJ983153:GDJ983157 FTN983153:FTN983157 FJR983153:FJR983157 EZV983153:EZV983157 EPZ983153:EPZ983157 EGD983153:EGD983157 DWH983153:DWH983157 DML983153:DML983157 DCP983153:DCP983157 CST983153:CST983157 CIX983153:CIX983157 BZB983153:BZB983157 BPF983153:BPF983157 BFJ983153:BFJ983157 AVN983153:AVN983157 ALR983153:ALR983157 ABV983153:ABV983157 RZ983153:RZ983157 ID983153:ID983157 WUP917617:WUP917621 WKT917617:WKT917621 WAX917617:WAX917621 VRB917617:VRB917621 VHF917617:VHF917621 UXJ917617:UXJ917621 UNN917617:UNN917621 UDR917617:UDR917621 TTV917617:TTV917621 TJZ917617:TJZ917621 TAD917617:TAD917621 SQH917617:SQH917621 SGL917617:SGL917621 RWP917617:RWP917621 RMT917617:RMT917621 RCX917617:RCX917621 QTB917617:QTB917621 QJF917617:QJF917621 PZJ917617:PZJ917621 PPN917617:PPN917621 PFR917617:PFR917621 OVV917617:OVV917621 OLZ917617:OLZ917621 OCD917617:OCD917621 NSH917617:NSH917621 NIL917617:NIL917621 MYP917617:MYP917621 MOT917617:MOT917621 MEX917617:MEX917621 LVB917617:LVB917621 LLF917617:LLF917621 LBJ917617:LBJ917621 KRN917617:KRN917621 KHR917617:KHR917621 JXV917617:JXV917621 JNZ917617:JNZ917621 JED917617:JED917621 IUH917617:IUH917621 IKL917617:IKL917621 IAP917617:IAP917621 HQT917617:HQT917621 HGX917617:HGX917621 GXB917617:GXB917621 GNF917617:GNF917621 GDJ917617:GDJ917621 FTN917617:FTN917621 FJR917617:FJR917621 EZV917617:EZV917621 EPZ917617:EPZ917621 EGD917617:EGD917621 DWH917617:DWH917621 DML917617:DML917621 DCP917617:DCP917621 CST917617:CST917621 CIX917617:CIX917621 BZB917617:BZB917621 BPF917617:BPF917621 BFJ917617:BFJ917621 AVN917617:AVN917621 ALR917617:ALR917621 ABV917617:ABV917621 RZ917617:RZ917621 ID917617:ID917621 WUP852081:WUP852085 WKT852081:WKT852085 WAX852081:WAX852085 VRB852081:VRB852085 VHF852081:VHF852085 UXJ852081:UXJ852085 UNN852081:UNN852085 UDR852081:UDR852085 TTV852081:TTV852085 TJZ852081:TJZ852085 TAD852081:TAD852085 SQH852081:SQH852085 SGL852081:SGL852085 RWP852081:RWP852085 RMT852081:RMT852085 RCX852081:RCX852085 QTB852081:QTB852085 QJF852081:QJF852085 PZJ852081:PZJ852085 PPN852081:PPN852085 PFR852081:PFR852085 OVV852081:OVV852085 OLZ852081:OLZ852085 OCD852081:OCD852085 NSH852081:NSH852085 NIL852081:NIL852085 MYP852081:MYP852085 MOT852081:MOT852085 MEX852081:MEX852085 LVB852081:LVB852085 LLF852081:LLF852085 LBJ852081:LBJ852085 KRN852081:KRN852085 KHR852081:KHR852085 JXV852081:JXV852085 JNZ852081:JNZ852085 JED852081:JED852085 IUH852081:IUH852085 IKL852081:IKL852085 IAP852081:IAP852085 HQT852081:HQT852085 HGX852081:HGX852085 GXB852081:GXB852085 GNF852081:GNF852085 GDJ852081:GDJ852085 FTN852081:FTN852085 FJR852081:FJR852085 EZV852081:EZV852085 EPZ852081:EPZ852085 EGD852081:EGD852085 DWH852081:DWH852085 DML852081:DML852085 DCP852081:DCP852085 CST852081:CST852085 CIX852081:CIX852085 BZB852081:BZB852085 BPF852081:BPF852085 BFJ852081:BFJ852085 AVN852081:AVN852085 ALR852081:ALR852085 ABV852081:ABV852085 RZ852081:RZ852085 ID852081:ID852085 WUP786545:WUP786549 WKT786545:WKT786549 WAX786545:WAX786549 VRB786545:VRB786549 VHF786545:VHF786549 UXJ786545:UXJ786549 UNN786545:UNN786549 UDR786545:UDR786549 TTV786545:TTV786549 TJZ786545:TJZ786549 TAD786545:TAD786549 SQH786545:SQH786549 SGL786545:SGL786549 RWP786545:RWP786549 RMT786545:RMT786549 RCX786545:RCX786549 QTB786545:QTB786549 QJF786545:QJF786549 PZJ786545:PZJ786549 PPN786545:PPN786549 PFR786545:PFR786549 OVV786545:OVV786549 OLZ786545:OLZ786549 OCD786545:OCD786549 NSH786545:NSH786549 NIL786545:NIL786549 MYP786545:MYP786549 MOT786545:MOT786549 MEX786545:MEX786549 LVB786545:LVB786549 LLF786545:LLF786549 LBJ786545:LBJ786549 KRN786545:KRN786549 KHR786545:KHR786549 JXV786545:JXV786549 JNZ786545:JNZ786549 JED786545:JED786549 IUH786545:IUH786549 IKL786545:IKL786549 IAP786545:IAP786549 HQT786545:HQT786549 HGX786545:HGX786549 GXB786545:GXB786549 GNF786545:GNF786549 GDJ786545:GDJ786549 FTN786545:FTN786549 FJR786545:FJR786549 EZV786545:EZV786549 EPZ786545:EPZ786549 EGD786545:EGD786549 DWH786545:DWH786549 DML786545:DML786549 DCP786545:DCP786549 CST786545:CST786549 CIX786545:CIX786549 BZB786545:BZB786549 BPF786545:BPF786549 BFJ786545:BFJ786549 AVN786545:AVN786549 ALR786545:ALR786549 ABV786545:ABV786549 RZ786545:RZ786549 ID786545:ID786549 WUP721009:WUP721013 WKT721009:WKT721013 WAX721009:WAX721013 VRB721009:VRB721013 VHF721009:VHF721013 UXJ721009:UXJ721013 UNN721009:UNN721013 UDR721009:UDR721013 TTV721009:TTV721013 TJZ721009:TJZ721013 TAD721009:TAD721013 SQH721009:SQH721013 SGL721009:SGL721013 RWP721009:RWP721013 RMT721009:RMT721013 RCX721009:RCX721013 QTB721009:QTB721013 QJF721009:QJF721013 PZJ721009:PZJ721013 PPN721009:PPN721013 PFR721009:PFR721013 OVV721009:OVV721013 OLZ721009:OLZ721013 OCD721009:OCD721013 NSH721009:NSH721013 NIL721009:NIL721013 MYP721009:MYP721013 MOT721009:MOT721013 MEX721009:MEX721013 LVB721009:LVB721013 LLF721009:LLF721013 LBJ721009:LBJ721013 KRN721009:KRN721013 KHR721009:KHR721013 JXV721009:JXV721013 JNZ721009:JNZ721013 JED721009:JED721013 IUH721009:IUH721013 IKL721009:IKL721013 IAP721009:IAP721013 HQT721009:HQT721013 HGX721009:HGX721013 GXB721009:GXB721013 GNF721009:GNF721013 GDJ721009:GDJ721013 FTN721009:FTN721013 FJR721009:FJR721013 EZV721009:EZV721013 EPZ721009:EPZ721013 EGD721009:EGD721013 DWH721009:DWH721013 DML721009:DML721013 DCP721009:DCP721013 CST721009:CST721013 CIX721009:CIX721013 BZB721009:BZB721013 BPF721009:BPF721013 BFJ721009:BFJ721013 AVN721009:AVN721013 ALR721009:ALR721013 ABV721009:ABV721013 RZ721009:RZ721013 ID721009:ID721013 WUP655473:WUP655477 WKT655473:WKT655477 WAX655473:WAX655477 VRB655473:VRB655477 VHF655473:VHF655477 UXJ655473:UXJ655477 UNN655473:UNN655477 UDR655473:UDR655477 TTV655473:TTV655477 TJZ655473:TJZ655477 TAD655473:TAD655477 SQH655473:SQH655477 SGL655473:SGL655477 RWP655473:RWP655477 RMT655473:RMT655477 RCX655473:RCX655477 QTB655473:QTB655477 QJF655473:QJF655477 PZJ655473:PZJ655477 PPN655473:PPN655477 PFR655473:PFR655477 OVV655473:OVV655477 OLZ655473:OLZ655477 OCD655473:OCD655477 NSH655473:NSH655477 NIL655473:NIL655477 MYP655473:MYP655477 MOT655473:MOT655477 MEX655473:MEX655477 LVB655473:LVB655477 LLF655473:LLF655477 LBJ655473:LBJ655477 KRN655473:KRN655477 KHR655473:KHR655477 JXV655473:JXV655477 JNZ655473:JNZ655477 JED655473:JED655477 IUH655473:IUH655477 IKL655473:IKL655477 IAP655473:IAP655477 HQT655473:HQT655477 HGX655473:HGX655477 GXB655473:GXB655477 GNF655473:GNF655477 GDJ655473:GDJ655477 FTN655473:FTN655477 FJR655473:FJR655477 EZV655473:EZV655477 EPZ655473:EPZ655477 EGD655473:EGD655477 DWH655473:DWH655477 DML655473:DML655477 DCP655473:DCP655477 CST655473:CST655477 CIX655473:CIX655477 BZB655473:BZB655477 BPF655473:BPF655477 BFJ655473:BFJ655477 AVN655473:AVN655477 ALR655473:ALR655477 ABV655473:ABV655477 RZ655473:RZ655477 ID655473:ID655477 WUP589937:WUP589941 WKT589937:WKT589941 WAX589937:WAX589941 VRB589937:VRB589941 VHF589937:VHF589941 UXJ589937:UXJ589941 UNN589937:UNN589941 UDR589937:UDR589941 TTV589937:TTV589941 TJZ589937:TJZ589941 TAD589937:TAD589941 SQH589937:SQH589941 SGL589937:SGL589941 RWP589937:RWP589941 RMT589937:RMT589941 RCX589937:RCX589941 QTB589937:QTB589941 QJF589937:QJF589941 PZJ589937:PZJ589941 PPN589937:PPN589941 PFR589937:PFR589941 OVV589937:OVV589941 OLZ589937:OLZ589941 OCD589937:OCD589941 NSH589937:NSH589941 NIL589937:NIL589941 MYP589937:MYP589941 MOT589937:MOT589941 MEX589937:MEX589941 LVB589937:LVB589941 LLF589937:LLF589941 LBJ589937:LBJ589941 KRN589937:KRN589941 KHR589937:KHR589941 JXV589937:JXV589941 JNZ589937:JNZ589941 JED589937:JED589941 IUH589937:IUH589941 IKL589937:IKL589941 IAP589937:IAP589941 HQT589937:HQT589941 HGX589937:HGX589941 GXB589937:GXB589941 GNF589937:GNF589941 GDJ589937:GDJ589941 FTN589937:FTN589941 FJR589937:FJR589941 EZV589937:EZV589941 EPZ589937:EPZ589941 EGD589937:EGD589941 DWH589937:DWH589941 DML589937:DML589941 DCP589937:DCP589941 CST589937:CST589941 CIX589937:CIX589941 BZB589937:BZB589941 BPF589937:BPF589941 BFJ589937:BFJ589941 AVN589937:AVN589941 ALR589937:ALR589941 ABV589937:ABV589941 RZ589937:RZ589941 ID589937:ID589941 WUP524401:WUP524405 WKT524401:WKT524405 WAX524401:WAX524405 VRB524401:VRB524405 VHF524401:VHF524405 UXJ524401:UXJ524405 UNN524401:UNN524405 UDR524401:UDR524405 TTV524401:TTV524405 TJZ524401:TJZ524405 TAD524401:TAD524405 SQH524401:SQH524405 SGL524401:SGL524405 RWP524401:RWP524405 RMT524401:RMT524405 RCX524401:RCX524405 QTB524401:QTB524405 QJF524401:QJF524405 PZJ524401:PZJ524405 PPN524401:PPN524405 PFR524401:PFR524405 OVV524401:OVV524405 OLZ524401:OLZ524405 OCD524401:OCD524405 NSH524401:NSH524405 NIL524401:NIL524405 MYP524401:MYP524405 MOT524401:MOT524405 MEX524401:MEX524405 LVB524401:LVB524405 LLF524401:LLF524405 LBJ524401:LBJ524405 KRN524401:KRN524405 KHR524401:KHR524405 JXV524401:JXV524405 JNZ524401:JNZ524405 JED524401:JED524405 IUH524401:IUH524405 IKL524401:IKL524405 IAP524401:IAP524405 HQT524401:HQT524405 HGX524401:HGX524405 GXB524401:GXB524405 GNF524401:GNF524405 GDJ524401:GDJ524405 FTN524401:FTN524405 FJR524401:FJR524405 EZV524401:EZV524405 EPZ524401:EPZ524405 EGD524401:EGD524405 DWH524401:DWH524405 DML524401:DML524405 DCP524401:DCP524405 CST524401:CST524405 CIX524401:CIX524405 BZB524401:BZB524405 BPF524401:BPF524405 BFJ524401:BFJ524405 AVN524401:AVN524405 ALR524401:ALR524405 ABV524401:ABV524405 RZ524401:RZ524405 ID524401:ID524405 WUP458865:WUP458869 WKT458865:WKT458869 WAX458865:WAX458869 VRB458865:VRB458869 VHF458865:VHF458869 UXJ458865:UXJ458869 UNN458865:UNN458869 UDR458865:UDR458869 TTV458865:TTV458869 TJZ458865:TJZ458869 TAD458865:TAD458869 SQH458865:SQH458869 SGL458865:SGL458869 RWP458865:RWP458869 RMT458865:RMT458869 RCX458865:RCX458869 QTB458865:QTB458869 QJF458865:QJF458869 PZJ458865:PZJ458869 PPN458865:PPN458869 PFR458865:PFR458869 OVV458865:OVV458869 OLZ458865:OLZ458869 OCD458865:OCD458869 NSH458865:NSH458869 NIL458865:NIL458869 MYP458865:MYP458869 MOT458865:MOT458869 MEX458865:MEX458869 LVB458865:LVB458869 LLF458865:LLF458869 LBJ458865:LBJ458869 KRN458865:KRN458869 KHR458865:KHR458869 JXV458865:JXV458869 JNZ458865:JNZ458869 JED458865:JED458869 IUH458865:IUH458869 IKL458865:IKL458869 IAP458865:IAP458869 HQT458865:HQT458869 HGX458865:HGX458869 GXB458865:GXB458869 GNF458865:GNF458869 GDJ458865:GDJ458869 FTN458865:FTN458869 FJR458865:FJR458869 EZV458865:EZV458869 EPZ458865:EPZ458869 EGD458865:EGD458869 DWH458865:DWH458869 DML458865:DML458869 DCP458865:DCP458869 CST458865:CST458869 CIX458865:CIX458869 BZB458865:BZB458869 BPF458865:BPF458869 BFJ458865:BFJ458869 AVN458865:AVN458869 ALR458865:ALR458869 ABV458865:ABV458869 RZ458865:RZ458869 ID458865:ID458869 WUP393329:WUP393333 WKT393329:WKT393333 WAX393329:WAX393333 VRB393329:VRB393333 VHF393329:VHF393333 UXJ393329:UXJ393333 UNN393329:UNN393333 UDR393329:UDR393333 TTV393329:TTV393333 TJZ393329:TJZ393333 TAD393329:TAD393333 SQH393329:SQH393333 SGL393329:SGL393333 RWP393329:RWP393333 RMT393329:RMT393333 RCX393329:RCX393333 QTB393329:QTB393333 QJF393329:QJF393333 PZJ393329:PZJ393333 PPN393329:PPN393333 PFR393329:PFR393333 OVV393329:OVV393333 OLZ393329:OLZ393333 OCD393329:OCD393333 NSH393329:NSH393333 NIL393329:NIL393333 MYP393329:MYP393333 MOT393329:MOT393333 MEX393329:MEX393333 LVB393329:LVB393333 LLF393329:LLF393333 LBJ393329:LBJ393333 KRN393329:KRN393333 KHR393329:KHR393333 JXV393329:JXV393333 JNZ393329:JNZ393333 JED393329:JED393333 IUH393329:IUH393333 IKL393329:IKL393333 IAP393329:IAP393333 HQT393329:HQT393333 HGX393329:HGX393333 GXB393329:GXB393333 GNF393329:GNF393333 GDJ393329:GDJ393333 FTN393329:FTN393333 FJR393329:FJR393333 EZV393329:EZV393333 EPZ393329:EPZ393333 EGD393329:EGD393333 DWH393329:DWH393333 DML393329:DML393333 DCP393329:DCP393333 CST393329:CST393333 CIX393329:CIX393333 BZB393329:BZB393333 BPF393329:BPF393333 BFJ393329:BFJ393333 AVN393329:AVN393333 ALR393329:ALR393333 ABV393329:ABV393333 RZ393329:RZ393333 ID393329:ID393333 WUP327793:WUP327797 WKT327793:WKT327797 WAX327793:WAX327797 VRB327793:VRB327797 VHF327793:VHF327797 UXJ327793:UXJ327797 UNN327793:UNN327797 UDR327793:UDR327797 TTV327793:TTV327797 TJZ327793:TJZ327797 TAD327793:TAD327797 SQH327793:SQH327797 SGL327793:SGL327797 RWP327793:RWP327797 RMT327793:RMT327797 RCX327793:RCX327797 QTB327793:QTB327797 QJF327793:QJF327797 PZJ327793:PZJ327797 PPN327793:PPN327797 PFR327793:PFR327797 OVV327793:OVV327797 OLZ327793:OLZ327797 OCD327793:OCD327797 NSH327793:NSH327797 NIL327793:NIL327797 MYP327793:MYP327797 MOT327793:MOT327797 MEX327793:MEX327797 LVB327793:LVB327797 LLF327793:LLF327797 LBJ327793:LBJ327797 KRN327793:KRN327797 KHR327793:KHR327797 JXV327793:JXV327797 JNZ327793:JNZ327797 JED327793:JED327797 IUH327793:IUH327797 IKL327793:IKL327797 IAP327793:IAP327797 HQT327793:HQT327797 HGX327793:HGX327797 GXB327793:GXB327797 GNF327793:GNF327797 GDJ327793:GDJ327797 FTN327793:FTN327797 FJR327793:FJR327797 EZV327793:EZV327797 EPZ327793:EPZ327797 EGD327793:EGD327797 DWH327793:DWH327797 DML327793:DML327797 DCP327793:DCP327797 CST327793:CST327797 CIX327793:CIX327797 BZB327793:BZB327797 BPF327793:BPF327797 BFJ327793:BFJ327797 AVN327793:AVN327797 ALR327793:ALR327797 ABV327793:ABV327797 RZ327793:RZ327797 ID327793:ID327797 WUP262257:WUP262261 WKT262257:WKT262261 WAX262257:WAX262261 VRB262257:VRB262261 VHF262257:VHF262261 UXJ262257:UXJ262261 UNN262257:UNN262261 UDR262257:UDR262261 TTV262257:TTV262261 TJZ262257:TJZ262261 TAD262257:TAD262261 SQH262257:SQH262261 SGL262257:SGL262261 RWP262257:RWP262261 RMT262257:RMT262261 RCX262257:RCX262261 QTB262257:QTB262261 QJF262257:QJF262261 PZJ262257:PZJ262261 PPN262257:PPN262261 PFR262257:PFR262261 OVV262257:OVV262261 OLZ262257:OLZ262261 OCD262257:OCD262261 NSH262257:NSH262261 NIL262257:NIL262261 MYP262257:MYP262261 MOT262257:MOT262261 MEX262257:MEX262261 LVB262257:LVB262261 LLF262257:LLF262261 LBJ262257:LBJ262261 KRN262257:KRN262261 KHR262257:KHR262261 JXV262257:JXV262261 JNZ262257:JNZ262261 JED262257:JED262261 IUH262257:IUH262261 IKL262257:IKL262261 IAP262257:IAP262261 HQT262257:HQT262261 HGX262257:HGX262261 GXB262257:GXB262261 GNF262257:GNF262261 GDJ262257:GDJ262261 FTN262257:FTN262261 FJR262257:FJR262261 EZV262257:EZV262261 EPZ262257:EPZ262261 EGD262257:EGD262261 DWH262257:DWH262261 DML262257:DML262261 DCP262257:DCP262261 CST262257:CST262261 CIX262257:CIX262261 BZB262257:BZB262261 BPF262257:BPF262261 BFJ262257:BFJ262261 AVN262257:AVN262261 ALR262257:ALR262261 ABV262257:ABV262261 RZ262257:RZ262261 ID262257:ID262261 WUP196721:WUP196725 WKT196721:WKT196725 WAX196721:WAX196725 VRB196721:VRB196725 VHF196721:VHF196725 UXJ196721:UXJ196725 UNN196721:UNN196725 UDR196721:UDR196725 TTV196721:TTV196725 TJZ196721:TJZ196725 TAD196721:TAD196725 SQH196721:SQH196725 SGL196721:SGL196725 RWP196721:RWP196725 RMT196721:RMT196725 RCX196721:RCX196725 QTB196721:QTB196725 QJF196721:QJF196725 PZJ196721:PZJ196725 PPN196721:PPN196725 PFR196721:PFR196725 OVV196721:OVV196725 OLZ196721:OLZ196725 OCD196721:OCD196725 NSH196721:NSH196725 NIL196721:NIL196725 MYP196721:MYP196725 MOT196721:MOT196725 MEX196721:MEX196725 LVB196721:LVB196725 LLF196721:LLF196725 LBJ196721:LBJ196725 KRN196721:KRN196725 KHR196721:KHR196725 JXV196721:JXV196725 JNZ196721:JNZ196725 JED196721:JED196725 IUH196721:IUH196725 IKL196721:IKL196725 IAP196721:IAP196725 HQT196721:HQT196725 HGX196721:HGX196725 GXB196721:GXB196725 GNF196721:GNF196725 GDJ196721:GDJ196725 FTN196721:FTN196725 FJR196721:FJR196725 EZV196721:EZV196725 EPZ196721:EPZ196725 EGD196721:EGD196725 DWH196721:DWH196725 DML196721:DML196725 DCP196721:DCP196725 CST196721:CST196725 CIX196721:CIX196725 BZB196721:BZB196725 BPF196721:BPF196725 BFJ196721:BFJ196725 AVN196721:AVN196725 ALR196721:ALR196725 ABV196721:ABV196725 RZ196721:RZ196725 ID196721:ID196725 WUP131185:WUP131189 WKT131185:WKT131189 WAX131185:WAX131189 VRB131185:VRB131189 VHF131185:VHF131189 UXJ131185:UXJ131189 UNN131185:UNN131189 UDR131185:UDR131189 TTV131185:TTV131189 TJZ131185:TJZ131189 TAD131185:TAD131189 SQH131185:SQH131189 SGL131185:SGL131189 RWP131185:RWP131189 RMT131185:RMT131189 RCX131185:RCX131189 QTB131185:QTB131189 QJF131185:QJF131189 PZJ131185:PZJ131189 PPN131185:PPN131189 PFR131185:PFR131189 OVV131185:OVV131189 OLZ131185:OLZ131189 OCD131185:OCD131189 NSH131185:NSH131189 NIL131185:NIL131189 MYP131185:MYP131189 MOT131185:MOT131189 MEX131185:MEX131189 LVB131185:LVB131189 LLF131185:LLF131189 LBJ131185:LBJ131189 KRN131185:KRN131189 KHR131185:KHR131189 JXV131185:JXV131189 JNZ131185:JNZ131189 JED131185:JED131189 IUH131185:IUH131189 IKL131185:IKL131189 IAP131185:IAP131189 HQT131185:HQT131189 HGX131185:HGX131189 GXB131185:GXB131189 GNF131185:GNF131189 GDJ131185:GDJ131189 FTN131185:FTN131189 FJR131185:FJR131189 EZV131185:EZV131189 EPZ131185:EPZ131189 EGD131185:EGD131189 DWH131185:DWH131189 DML131185:DML131189 DCP131185:DCP131189 CST131185:CST131189 CIX131185:CIX131189 BZB131185:BZB131189 BPF131185:BPF131189 BFJ131185:BFJ131189 AVN131185:AVN131189 ALR131185:ALR131189 ABV131185:ABV131189 RZ131185:RZ131189 ID131185:ID131189 WUP65649:WUP65653 WKT65649:WKT65653 WAX65649:WAX65653 VRB65649:VRB65653 VHF65649:VHF65653 UXJ65649:UXJ65653 UNN65649:UNN65653 UDR65649:UDR65653 TTV65649:TTV65653 TJZ65649:TJZ65653 TAD65649:TAD65653 SQH65649:SQH65653 SGL65649:SGL65653 RWP65649:RWP65653 RMT65649:RMT65653 RCX65649:RCX65653 QTB65649:QTB65653 QJF65649:QJF65653 PZJ65649:PZJ65653 PPN65649:PPN65653 PFR65649:PFR65653 OVV65649:OVV65653 OLZ65649:OLZ65653 OCD65649:OCD65653 NSH65649:NSH65653 NIL65649:NIL65653 MYP65649:MYP65653 MOT65649:MOT65653 MEX65649:MEX65653 LVB65649:LVB65653 LLF65649:LLF65653 LBJ65649:LBJ65653 KRN65649:KRN65653 KHR65649:KHR65653 JXV65649:JXV65653 JNZ65649:JNZ65653 JED65649:JED65653 IUH65649:IUH65653 IKL65649:IKL65653 IAP65649:IAP65653 HQT65649:HQT65653 HGX65649:HGX65653 GXB65649:GXB65653 GNF65649:GNF65653 GDJ65649:GDJ65653 FTN65649:FTN65653 FJR65649:FJR65653 EZV65649:EZV65653 EPZ65649:EPZ65653 EGD65649:EGD65653 DWH65649:DWH65653 DML65649:DML65653 DCP65649:DCP65653 CST65649:CST65653 CIX65649:CIX65653 BZB65649:BZB65653 BPF65649:BPF65653 BFJ65649:BFJ65653 AVN65649:AVN65653 ALR65649:ALR65653 ABV65649:ABV65653 RZ65649:RZ65653 ID65649:ID65653 PPN983039:PPN983041 WUP983150 WKT983150 WAX983150 VRB983150 VHF983150 UXJ983150 UNN983150 UDR983150 TTV983150 TJZ983150 TAD983150 SQH983150 SGL983150 RWP983150 RMT983150 RCX983150 QTB983150 QJF983150 PZJ983150 PPN983150 PFR983150 OVV983150 OLZ983150 OCD983150 NSH983150 NIL983150 MYP983150 MOT983150 MEX983150 LVB983150 LLF983150 LBJ983150 KRN983150 KHR983150 JXV983150 JNZ983150 JED983150 IUH983150 IKL983150 IAP983150 HQT983150 HGX983150 GXB983150 GNF983150 GDJ983150 FTN983150 FJR983150 EZV983150 EPZ983150 EGD983150 DWH983150 DML983150 DCP983150 CST983150 CIX983150 BZB983150 BPF983150 BFJ983150 AVN983150 ALR983150 ABV983150 RZ983150 ID983150 WUP917614 WKT917614 WAX917614 VRB917614 VHF917614 UXJ917614 UNN917614 UDR917614 TTV917614 TJZ917614 TAD917614 SQH917614 SGL917614 RWP917614 RMT917614 RCX917614 QTB917614 QJF917614 PZJ917614 PPN917614 PFR917614 OVV917614 OLZ917614 OCD917614 NSH917614 NIL917614 MYP917614 MOT917614 MEX917614 LVB917614 LLF917614 LBJ917614 KRN917614 KHR917614 JXV917614 JNZ917614 JED917614 IUH917614 IKL917614 IAP917614 HQT917614 HGX917614 GXB917614 GNF917614 GDJ917614 FTN917614 FJR917614 EZV917614 EPZ917614 EGD917614 DWH917614 DML917614 DCP917614 CST917614 CIX917614 BZB917614 BPF917614 BFJ917614 AVN917614 ALR917614 ABV917614 RZ917614 ID917614 WUP852078 WKT852078 WAX852078 VRB852078 VHF852078 UXJ852078 UNN852078 UDR852078 TTV852078 TJZ852078 TAD852078 SQH852078 SGL852078 RWP852078 RMT852078 RCX852078 QTB852078 QJF852078 PZJ852078 PPN852078 PFR852078 OVV852078 OLZ852078 OCD852078 NSH852078 NIL852078 MYP852078 MOT852078 MEX852078 LVB852078 LLF852078 LBJ852078 KRN852078 KHR852078 JXV852078 JNZ852078 JED852078 IUH852078 IKL852078 IAP852078 HQT852078 HGX852078 GXB852078 GNF852078 GDJ852078 FTN852078 FJR852078 EZV852078 EPZ852078 EGD852078 DWH852078 DML852078 DCP852078 CST852078 CIX852078 BZB852078 BPF852078 BFJ852078 AVN852078 ALR852078 ABV852078 RZ852078 ID852078 WUP786542 WKT786542 WAX786542 VRB786542 VHF786542 UXJ786542 UNN786542 UDR786542 TTV786542 TJZ786542 TAD786542 SQH786542 SGL786542 RWP786542 RMT786542 RCX786542 QTB786542 QJF786542 PZJ786542 PPN786542 PFR786542 OVV786542 OLZ786542 OCD786542 NSH786542 NIL786542 MYP786542 MOT786542 MEX786542 LVB786542 LLF786542 LBJ786542 KRN786542 KHR786542 JXV786542 JNZ786542 JED786542 IUH786542 IKL786542 IAP786542 HQT786542 HGX786542 GXB786542 GNF786542 GDJ786542 FTN786542 FJR786542 EZV786542 EPZ786542 EGD786542 DWH786542 DML786542 DCP786542 CST786542 CIX786542 BZB786542 BPF786542 BFJ786542 AVN786542 ALR786542 ABV786542 RZ786542 ID786542 WUP721006 WKT721006 WAX721006 VRB721006 VHF721006 UXJ721006 UNN721006 UDR721006 TTV721006 TJZ721006 TAD721006 SQH721006 SGL721006 RWP721006 RMT721006 RCX721006 QTB721006 QJF721006 PZJ721006 PPN721006 PFR721006 OVV721006 OLZ721006 OCD721006 NSH721006 NIL721006 MYP721006 MOT721006 MEX721006 LVB721006 LLF721006 LBJ721006 KRN721006 KHR721006 JXV721006 JNZ721006 JED721006 IUH721006 IKL721006 IAP721006 HQT721006 HGX721006 GXB721006 GNF721006 GDJ721006 FTN721006 FJR721006 EZV721006 EPZ721006 EGD721006 DWH721006 DML721006 DCP721006 CST721006 CIX721006 BZB721006 BPF721006 BFJ721006 AVN721006 ALR721006 ABV721006 RZ721006 ID721006 WUP655470 WKT655470 WAX655470 VRB655470 VHF655470 UXJ655470 UNN655470 UDR655470 TTV655470 TJZ655470 TAD655470 SQH655470 SGL655470 RWP655470 RMT655470 RCX655470 QTB655470 QJF655470 PZJ655470 PPN655470 PFR655470 OVV655470 OLZ655470 OCD655470 NSH655470 NIL655470 MYP655470 MOT655470 MEX655470 LVB655470 LLF655470 LBJ655470 KRN655470 KHR655470 JXV655470 JNZ655470 JED655470 IUH655470 IKL655470 IAP655470 HQT655470 HGX655470 GXB655470 GNF655470 GDJ655470 FTN655470 FJR655470 EZV655470 EPZ655470 EGD655470 DWH655470 DML655470 DCP655470 CST655470 CIX655470 BZB655470 BPF655470 BFJ655470 AVN655470 ALR655470 ABV655470 RZ655470 ID655470 WUP589934 WKT589934 WAX589934 VRB589934 VHF589934 UXJ589934 UNN589934 UDR589934 TTV589934 TJZ589934 TAD589934 SQH589934 SGL589934 RWP589934 RMT589934 RCX589934 QTB589934 QJF589934 PZJ589934 PPN589934 PFR589934 OVV589934 OLZ589934 OCD589934 NSH589934 NIL589934 MYP589934 MOT589934 MEX589934 LVB589934 LLF589934 LBJ589934 KRN589934 KHR589934 JXV589934 JNZ589934 JED589934 IUH589934 IKL589934 IAP589934 HQT589934 HGX589934 GXB589934 GNF589934 GDJ589934 FTN589934 FJR589934 EZV589934 EPZ589934 EGD589934 DWH589934 DML589934 DCP589934 CST589934 CIX589934 BZB589934 BPF589934 BFJ589934 AVN589934 ALR589934 ABV589934 RZ589934 ID589934 WUP524398 WKT524398 WAX524398 VRB524398 VHF524398 UXJ524398 UNN524398 UDR524398 TTV524398 TJZ524398 TAD524398 SQH524398 SGL524398 RWP524398 RMT524398 RCX524398 QTB524398 QJF524398 PZJ524398 PPN524398 PFR524398 OVV524398 OLZ524398 OCD524398 NSH524398 NIL524398 MYP524398 MOT524398 MEX524398 LVB524398 LLF524398 LBJ524398 KRN524398 KHR524398 JXV524398 JNZ524398 JED524398 IUH524398 IKL524398 IAP524398 HQT524398 HGX524398 GXB524398 GNF524398 GDJ524398 FTN524398 FJR524398 EZV524398 EPZ524398 EGD524398 DWH524398 DML524398 DCP524398 CST524398 CIX524398 BZB524398 BPF524398 BFJ524398 AVN524398 ALR524398 ABV524398 RZ524398 ID524398 WUP458862 WKT458862 WAX458862 VRB458862 VHF458862 UXJ458862 UNN458862 UDR458862 TTV458862 TJZ458862 TAD458862 SQH458862 SGL458862 RWP458862 RMT458862 RCX458862 QTB458862 QJF458862 PZJ458862 PPN458862 PFR458862 OVV458862 OLZ458862 OCD458862 NSH458862 NIL458862 MYP458862 MOT458862 MEX458862 LVB458862 LLF458862 LBJ458862 KRN458862 KHR458862 JXV458862 JNZ458862 JED458862 IUH458862 IKL458862 IAP458862 HQT458862 HGX458862 GXB458862 GNF458862 GDJ458862 FTN458862 FJR458862 EZV458862 EPZ458862 EGD458862 DWH458862 DML458862 DCP458862 CST458862 CIX458862 BZB458862 BPF458862 BFJ458862 AVN458862 ALR458862 ABV458862 RZ458862 ID458862 WUP393326 WKT393326 WAX393326 VRB393326 VHF393326 UXJ393326 UNN393326 UDR393326 TTV393326 TJZ393326 TAD393326 SQH393326 SGL393326 RWP393326 RMT393326 RCX393326 QTB393326 QJF393326 PZJ393326 PPN393326 PFR393326 OVV393326 OLZ393326 OCD393326 NSH393326 NIL393326 MYP393326 MOT393326 MEX393326 LVB393326 LLF393326 LBJ393326 KRN393326 KHR393326 JXV393326 JNZ393326 JED393326 IUH393326 IKL393326 IAP393326 HQT393326 HGX393326 GXB393326 GNF393326 GDJ393326 FTN393326 FJR393326 EZV393326 EPZ393326 EGD393326 DWH393326 DML393326 DCP393326 CST393326 CIX393326 BZB393326 BPF393326 BFJ393326 AVN393326 ALR393326 ABV393326 RZ393326 ID393326 WUP327790 WKT327790 WAX327790 VRB327790 VHF327790 UXJ327790 UNN327790 UDR327790 TTV327790 TJZ327790 TAD327790 SQH327790 SGL327790 RWP327790 RMT327790 RCX327790 QTB327790 QJF327790 PZJ327790 PPN327790 PFR327790 OVV327790 OLZ327790 OCD327790 NSH327790 NIL327790 MYP327790 MOT327790 MEX327790 LVB327790 LLF327790 LBJ327790 KRN327790 KHR327790 JXV327790 JNZ327790 JED327790 IUH327790 IKL327790 IAP327790 HQT327790 HGX327790 GXB327790 GNF327790 GDJ327790 FTN327790 FJR327790 EZV327790 EPZ327790 EGD327790 DWH327790 DML327790 DCP327790 CST327790 CIX327790 BZB327790 BPF327790 BFJ327790 AVN327790 ALR327790 ABV327790 RZ327790 ID327790 WUP262254 WKT262254 WAX262254 VRB262254 VHF262254 UXJ262254 UNN262254 UDR262254 TTV262254 TJZ262254 TAD262254 SQH262254 SGL262254 RWP262254 RMT262254 RCX262254 QTB262254 QJF262254 PZJ262254 PPN262254 PFR262254 OVV262254 OLZ262254 OCD262254 NSH262254 NIL262254 MYP262254 MOT262254 MEX262254 LVB262254 LLF262254 LBJ262254 KRN262254 KHR262254 JXV262254 JNZ262254 JED262254 IUH262254 IKL262254 IAP262254 HQT262254 HGX262254 GXB262254 GNF262254 GDJ262254 FTN262254 FJR262254 EZV262254 EPZ262254 EGD262254 DWH262254 DML262254 DCP262254 CST262254 CIX262254 BZB262254 BPF262254 BFJ262254 AVN262254 ALR262254 ABV262254 RZ262254 ID262254 WUP196718 WKT196718 WAX196718 VRB196718 VHF196718 UXJ196718 UNN196718 UDR196718 TTV196718 TJZ196718 TAD196718 SQH196718 SGL196718 RWP196718 RMT196718 RCX196718 QTB196718 QJF196718 PZJ196718 PPN196718 PFR196718 OVV196718 OLZ196718 OCD196718 NSH196718 NIL196718 MYP196718 MOT196718 MEX196718 LVB196718 LLF196718 LBJ196718 KRN196718 KHR196718 JXV196718 JNZ196718 JED196718 IUH196718 IKL196718 IAP196718 HQT196718 HGX196718 GXB196718 GNF196718 GDJ196718 FTN196718 FJR196718 EZV196718 EPZ196718 EGD196718 DWH196718 DML196718 DCP196718 CST196718 CIX196718 BZB196718 BPF196718 BFJ196718 AVN196718 ALR196718 ABV196718 RZ196718 ID196718 WUP131182 WKT131182 WAX131182 VRB131182 VHF131182 UXJ131182 UNN131182 UDR131182 TTV131182 TJZ131182 TAD131182 SQH131182 SGL131182 RWP131182 RMT131182 RCX131182 QTB131182 QJF131182 PZJ131182 PPN131182 PFR131182 OVV131182 OLZ131182 OCD131182 NSH131182 NIL131182 MYP131182 MOT131182 MEX131182 LVB131182 LLF131182 LBJ131182 KRN131182 KHR131182 JXV131182 JNZ131182 JED131182 IUH131182 IKL131182 IAP131182 HQT131182 HGX131182 GXB131182 GNF131182 GDJ131182 FTN131182 FJR131182 EZV131182 EPZ131182 EGD131182 DWH131182 DML131182 DCP131182 CST131182 CIX131182 BZB131182 BPF131182 BFJ131182 AVN131182 ALR131182 ABV131182 RZ131182 ID131182 WUP65646 WKT65646 WAX65646 VRB65646 VHF65646 UXJ65646 UNN65646 UDR65646 TTV65646 TJZ65646 TAD65646 SQH65646 SGL65646 RWP65646 RMT65646 RCX65646 QTB65646 QJF65646 PZJ65646 PPN65646 PFR65646 OVV65646 OLZ65646 OCD65646 NSH65646 NIL65646 MYP65646 MOT65646 MEX65646 LVB65646 LLF65646 LBJ65646 KRN65646 KHR65646 JXV65646 JNZ65646 JED65646 IUH65646 IKL65646 IAP65646 HQT65646 HGX65646 GXB65646 GNF65646 GDJ65646 FTN65646 FJR65646 EZV65646 EPZ65646 EGD65646 DWH65646 DML65646 DCP65646 CST65646 CIX65646 BZB65646 BPF65646 BFJ65646 AVN65646 ALR65646 ABV65646 RZ65646 ID65646 PFR983039:PFR983041 WUP983148 WKT983148 WAX983148 VRB983148 VHF983148 UXJ983148 UNN983148 UDR983148 TTV983148 TJZ983148 TAD983148 SQH983148 SGL983148 RWP983148 RMT983148 RCX983148 QTB983148 QJF983148 PZJ983148 PPN983148 PFR983148 OVV983148 OLZ983148 OCD983148 NSH983148 NIL983148 MYP983148 MOT983148 MEX983148 LVB983148 LLF983148 LBJ983148 KRN983148 KHR983148 JXV983148 JNZ983148 JED983148 IUH983148 IKL983148 IAP983148 HQT983148 HGX983148 GXB983148 GNF983148 GDJ983148 FTN983148 FJR983148 EZV983148 EPZ983148 EGD983148 DWH983148 DML983148 DCP983148 CST983148 CIX983148 BZB983148 BPF983148 BFJ983148 AVN983148 ALR983148 ABV983148 RZ983148 ID983148 WUP917612 WKT917612 WAX917612 VRB917612 VHF917612 UXJ917612 UNN917612 UDR917612 TTV917612 TJZ917612 TAD917612 SQH917612 SGL917612 RWP917612 RMT917612 RCX917612 QTB917612 QJF917612 PZJ917612 PPN917612 PFR917612 OVV917612 OLZ917612 OCD917612 NSH917612 NIL917612 MYP917612 MOT917612 MEX917612 LVB917612 LLF917612 LBJ917612 KRN917612 KHR917612 JXV917612 JNZ917612 JED917612 IUH917612 IKL917612 IAP917612 HQT917612 HGX917612 GXB917612 GNF917612 GDJ917612 FTN917612 FJR917612 EZV917612 EPZ917612 EGD917612 DWH917612 DML917612 DCP917612 CST917612 CIX917612 BZB917612 BPF917612 BFJ917612 AVN917612 ALR917612 ABV917612 RZ917612 ID917612 WUP852076 WKT852076 WAX852076 VRB852076 VHF852076 UXJ852076 UNN852076 UDR852076 TTV852076 TJZ852076 TAD852076 SQH852076 SGL852076 RWP852076 RMT852076 RCX852076 QTB852076 QJF852076 PZJ852076 PPN852076 PFR852076 OVV852076 OLZ852076 OCD852076 NSH852076 NIL852076 MYP852076 MOT852076 MEX852076 LVB852076 LLF852076 LBJ852076 KRN852076 KHR852076 JXV852076 JNZ852076 JED852076 IUH852076 IKL852076 IAP852076 HQT852076 HGX852076 GXB852076 GNF852076 GDJ852076 FTN852076 FJR852076 EZV852076 EPZ852076 EGD852076 DWH852076 DML852076 DCP852076 CST852076 CIX852076 BZB852076 BPF852076 BFJ852076 AVN852076 ALR852076 ABV852076 RZ852076 ID852076 WUP786540 WKT786540 WAX786540 VRB786540 VHF786540 UXJ786540 UNN786540 UDR786540 TTV786540 TJZ786540 TAD786540 SQH786540 SGL786540 RWP786540 RMT786540 RCX786540 QTB786540 QJF786540 PZJ786540 PPN786540 PFR786540 OVV786540 OLZ786540 OCD786540 NSH786540 NIL786540 MYP786540 MOT786540 MEX786540 LVB786540 LLF786540 LBJ786540 KRN786540 KHR786540 JXV786540 JNZ786540 JED786540 IUH786540 IKL786540 IAP786540 HQT786540 HGX786540 GXB786540 GNF786540 GDJ786540 FTN786540 FJR786540 EZV786540 EPZ786540 EGD786540 DWH786540 DML786540 DCP786540 CST786540 CIX786540 BZB786540 BPF786540 BFJ786540 AVN786540 ALR786540 ABV786540 RZ786540 ID786540 WUP721004 WKT721004 WAX721004 VRB721004 VHF721004 UXJ721004 UNN721004 UDR721004 TTV721004 TJZ721004 TAD721004 SQH721004 SGL721004 RWP721004 RMT721004 RCX721004 QTB721004 QJF721004 PZJ721004 PPN721004 PFR721004 OVV721004 OLZ721004 OCD721004 NSH721004 NIL721004 MYP721004 MOT721004 MEX721004 LVB721004 LLF721004 LBJ721004 KRN721004 KHR721004 JXV721004 JNZ721004 JED721004 IUH721004 IKL721004 IAP721004 HQT721004 HGX721004 GXB721004 GNF721004 GDJ721004 FTN721004 FJR721004 EZV721004 EPZ721004 EGD721004 DWH721004 DML721004 DCP721004 CST721004 CIX721004 BZB721004 BPF721004 BFJ721004 AVN721004 ALR721004 ABV721004 RZ721004 ID721004 WUP655468 WKT655468 WAX655468 VRB655468 VHF655468 UXJ655468 UNN655468 UDR655468 TTV655468 TJZ655468 TAD655468 SQH655468 SGL655468 RWP655468 RMT655468 RCX655468 QTB655468 QJF655468 PZJ655468 PPN655468 PFR655468 OVV655468 OLZ655468 OCD655468 NSH655468 NIL655468 MYP655468 MOT655468 MEX655468 LVB655468 LLF655468 LBJ655468 KRN655468 KHR655468 JXV655468 JNZ655468 JED655468 IUH655468 IKL655468 IAP655468 HQT655468 HGX655468 GXB655468 GNF655468 GDJ655468 FTN655468 FJR655468 EZV655468 EPZ655468 EGD655468 DWH655468 DML655468 DCP655468 CST655468 CIX655468 BZB655468 BPF655468 BFJ655468 AVN655468 ALR655468 ABV655468 RZ655468 ID655468 WUP589932 WKT589932 WAX589932 VRB589932 VHF589932 UXJ589932 UNN589932 UDR589932 TTV589932 TJZ589932 TAD589932 SQH589932 SGL589932 RWP589932 RMT589932 RCX589932 QTB589932 QJF589932 PZJ589932 PPN589932 PFR589932 OVV589932 OLZ589932 OCD589932 NSH589932 NIL589932 MYP589932 MOT589932 MEX589932 LVB589932 LLF589932 LBJ589932 KRN589932 KHR589932 JXV589932 JNZ589932 JED589932 IUH589932 IKL589932 IAP589932 HQT589932 HGX589932 GXB589932 GNF589932 GDJ589932 FTN589932 FJR589932 EZV589932 EPZ589932 EGD589932 DWH589932 DML589932 DCP589932 CST589932 CIX589932 BZB589932 BPF589932 BFJ589932 AVN589932 ALR589932 ABV589932 RZ589932 ID589932 WUP524396 WKT524396 WAX524396 VRB524396 VHF524396 UXJ524396 UNN524396 UDR524396 TTV524396 TJZ524396 TAD524396 SQH524396 SGL524396 RWP524396 RMT524396 RCX524396 QTB524396 QJF524396 PZJ524396 PPN524396 PFR524396 OVV524396 OLZ524396 OCD524396 NSH524396 NIL524396 MYP524396 MOT524396 MEX524396 LVB524396 LLF524396 LBJ524396 KRN524396 KHR524396 JXV524396 JNZ524396 JED524396 IUH524396 IKL524396 IAP524396 HQT524396 HGX524396 GXB524396 GNF524396 GDJ524396 FTN524396 FJR524396 EZV524396 EPZ524396 EGD524396 DWH524396 DML524396 DCP524396 CST524396 CIX524396 BZB524396 BPF524396 BFJ524396 AVN524396 ALR524396 ABV524396 RZ524396 ID524396 WUP458860 WKT458860 WAX458860 VRB458860 VHF458860 UXJ458860 UNN458860 UDR458860 TTV458860 TJZ458860 TAD458860 SQH458860 SGL458860 RWP458860 RMT458860 RCX458860 QTB458860 QJF458860 PZJ458860 PPN458860 PFR458860 OVV458860 OLZ458860 OCD458860 NSH458860 NIL458860 MYP458860 MOT458860 MEX458860 LVB458860 LLF458860 LBJ458860 KRN458860 KHR458860 JXV458860 JNZ458860 JED458860 IUH458860 IKL458860 IAP458860 HQT458860 HGX458860 GXB458860 GNF458860 GDJ458860 FTN458860 FJR458860 EZV458860 EPZ458860 EGD458860 DWH458860 DML458860 DCP458860 CST458860 CIX458860 BZB458860 BPF458860 BFJ458860 AVN458860 ALR458860 ABV458860 RZ458860 ID458860 WUP393324 WKT393324 WAX393324 VRB393324 VHF393324 UXJ393324 UNN393324 UDR393324 TTV393324 TJZ393324 TAD393324 SQH393324 SGL393324 RWP393324 RMT393324 RCX393324 QTB393324 QJF393324 PZJ393324 PPN393324 PFR393324 OVV393324 OLZ393324 OCD393324 NSH393324 NIL393324 MYP393324 MOT393324 MEX393324 LVB393324 LLF393324 LBJ393324 KRN393324 KHR393324 JXV393324 JNZ393324 JED393324 IUH393324 IKL393324 IAP393324 HQT393324 HGX393324 GXB393324 GNF393324 GDJ393324 FTN393324 FJR393324 EZV393324 EPZ393324 EGD393324 DWH393324 DML393324 DCP393324 CST393324 CIX393324 BZB393324 BPF393324 BFJ393324 AVN393324 ALR393324 ABV393324 RZ393324 ID393324 WUP327788 WKT327788 WAX327788 VRB327788 VHF327788 UXJ327788 UNN327788 UDR327788 TTV327788 TJZ327788 TAD327788 SQH327788 SGL327788 RWP327788 RMT327788 RCX327788 QTB327788 QJF327788 PZJ327788 PPN327788 PFR327788 OVV327788 OLZ327788 OCD327788 NSH327788 NIL327788 MYP327788 MOT327788 MEX327788 LVB327788 LLF327788 LBJ327788 KRN327788 KHR327788 JXV327788 JNZ327788 JED327788 IUH327788 IKL327788 IAP327788 HQT327788 HGX327788 GXB327788 GNF327788 GDJ327788 FTN327788 FJR327788 EZV327788 EPZ327788 EGD327788 DWH327788 DML327788 DCP327788 CST327788 CIX327788 BZB327788 BPF327788 BFJ327788 AVN327788 ALR327788 ABV327788 RZ327788 ID327788 WUP262252 WKT262252 WAX262252 VRB262252 VHF262252 UXJ262252 UNN262252 UDR262252 TTV262252 TJZ262252 TAD262252 SQH262252 SGL262252 RWP262252 RMT262252 RCX262252 QTB262252 QJF262252 PZJ262252 PPN262252 PFR262252 OVV262252 OLZ262252 OCD262252 NSH262252 NIL262252 MYP262252 MOT262252 MEX262252 LVB262252 LLF262252 LBJ262252 KRN262252 KHR262252 JXV262252 JNZ262252 JED262252 IUH262252 IKL262252 IAP262252 HQT262252 HGX262252 GXB262252 GNF262252 GDJ262252 FTN262252 FJR262252 EZV262252 EPZ262252 EGD262252 DWH262252 DML262252 DCP262252 CST262252 CIX262252 BZB262252 BPF262252 BFJ262252 AVN262252 ALR262252 ABV262252 RZ262252 ID262252 WUP196716 WKT196716 WAX196716 VRB196716 VHF196716 UXJ196716 UNN196716 UDR196716 TTV196716 TJZ196716 TAD196716 SQH196716 SGL196716 RWP196716 RMT196716 RCX196716 QTB196716 QJF196716 PZJ196716 PPN196716 PFR196716 OVV196716 OLZ196716 OCD196716 NSH196716 NIL196716 MYP196716 MOT196716 MEX196716 LVB196716 LLF196716 LBJ196716 KRN196716 KHR196716 JXV196716 JNZ196716 JED196716 IUH196716 IKL196716 IAP196716 HQT196716 HGX196716 GXB196716 GNF196716 GDJ196716 FTN196716 FJR196716 EZV196716 EPZ196716 EGD196716 DWH196716 DML196716 DCP196716 CST196716 CIX196716 BZB196716 BPF196716 BFJ196716 AVN196716 ALR196716 ABV196716 RZ196716 ID196716 WUP131180 WKT131180 WAX131180 VRB131180 VHF131180 UXJ131180 UNN131180 UDR131180 TTV131180 TJZ131180 TAD131180 SQH131180 SGL131180 RWP131180 RMT131180 RCX131180 QTB131180 QJF131180 PZJ131180 PPN131180 PFR131180 OVV131180 OLZ131180 OCD131180 NSH131180 NIL131180 MYP131180 MOT131180 MEX131180 LVB131180 LLF131180 LBJ131180 KRN131180 KHR131180 JXV131180 JNZ131180 JED131180 IUH131180 IKL131180 IAP131180 HQT131180 HGX131180 GXB131180 GNF131180 GDJ131180 FTN131180 FJR131180 EZV131180 EPZ131180 EGD131180 DWH131180 DML131180 DCP131180 CST131180 CIX131180 BZB131180 BPF131180 BFJ131180 AVN131180 ALR131180 ABV131180 RZ131180 ID131180 WUP65644 WKT65644 WAX65644 VRB65644 VHF65644 UXJ65644 UNN65644 UDR65644 TTV65644 TJZ65644 TAD65644 SQH65644 SGL65644 RWP65644 RMT65644 RCX65644 QTB65644 QJF65644 PZJ65644 PPN65644 PFR65644 OVV65644 OLZ65644 OCD65644 NSH65644 NIL65644 MYP65644 MOT65644 MEX65644 LVB65644 LLF65644 LBJ65644 KRN65644 KHR65644 JXV65644 JNZ65644 JED65644 IUH65644 IKL65644 IAP65644 HQT65644 HGX65644 GXB65644 GNF65644 GDJ65644 FTN65644 FJR65644 EZV65644 EPZ65644 EGD65644 DWH65644 DML65644 DCP65644 CST65644 CIX65644 BZB65644 BPF65644 BFJ65644 AVN65644 ALR65644 ABV65644 RZ65644 ID65644 WUP117 WKT117 WAX117 VRB117 VHF117 UXJ117 UNN117 UDR117 TTV117 TJZ117 TAD117 SQH117 SGL117 RWP117 RMT117 RCX117 QTB117 QJF117 PZJ117 PPN117 PFR117 OVV117 OLZ117 OCD117 NSH117 NIL117 MYP117 MOT117 MEX117 LVB117 LLF117 LBJ117 KRN117 KHR117 JXV117 JNZ117 JED117 IUH117 IKL117 IAP117 HQT117 HGX117 GXB117 GNF117 GDJ117 FTN117 FJR117 EZV117 EPZ117 EGD117 DWH117 DML117 DCP117 CST117 CIX117 BZB117 BPF117 BFJ117 AVN117 ALR117 ABV117 RZ117 ID117 OVV983039:OVV983041 WUP983132 WKT983132 WAX983132 VRB983132 VHF983132 UXJ983132 UNN983132 UDR983132 TTV983132 TJZ983132 TAD983132 SQH983132 SGL983132 RWP983132 RMT983132 RCX983132 QTB983132 QJF983132 PZJ983132 PPN983132 PFR983132 OVV983132 OLZ983132 OCD983132 NSH983132 NIL983132 MYP983132 MOT983132 MEX983132 LVB983132 LLF983132 LBJ983132 KRN983132 KHR983132 JXV983132 JNZ983132 JED983132 IUH983132 IKL983132 IAP983132 HQT983132 HGX983132 GXB983132 GNF983132 GDJ983132 FTN983132 FJR983132 EZV983132 EPZ983132 EGD983132 DWH983132 DML983132 DCP983132 CST983132 CIX983132 BZB983132 BPF983132 BFJ983132 AVN983132 ALR983132 ABV983132 RZ983132 ID983132 WUP917596 WKT917596 WAX917596 VRB917596 VHF917596 UXJ917596 UNN917596 UDR917596 TTV917596 TJZ917596 TAD917596 SQH917596 SGL917596 RWP917596 RMT917596 RCX917596 QTB917596 QJF917596 PZJ917596 PPN917596 PFR917596 OVV917596 OLZ917596 OCD917596 NSH917596 NIL917596 MYP917596 MOT917596 MEX917596 LVB917596 LLF917596 LBJ917596 KRN917596 KHR917596 JXV917596 JNZ917596 JED917596 IUH917596 IKL917596 IAP917596 HQT917596 HGX917596 GXB917596 GNF917596 GDJ917596 FTN917596 FJR917596 EZV917596 EPZ917596 EGD917596 DWH917596 DML917596 DCP917596 CST917596 CIX917596 BZB917596 BPF917596 BFJ917596 AVN917596 ALR917596 ABV917596 RZ917596 ID917596 WUP852060 WKT852060 WAX852060 VRB852060 VHF852060 UXJ852060 UNN852060 UDR852060 TTV852060 TJZ852060 TAD852060 SQH852060 SGL852060 RWP852060 RMT852060 RCX852060 QTB852060 QJF852060 PZJ852060 PPN852060 PFR852060 OVV852060 OLZ852060 OCD852060 NSH852060 NIL852060 MYP852060 MOT852060 MEX852060 LVB852060 LLF852060 LBJ852060 KRN852060 KHR852060 JXV852060 JNZ852060 JED852060 IUH852060 IKL852060 IAP852060 HQT852060 HGX852060 GXB852060 GNF852060 GDJ852060 FTN852060 FJR852060 EZV852060 EPZ852060 EGD852060 DWH852060 DML852060 DCP852060 CST852060 CIX852060 BZB852060 BPF852060 BFJ852060 AVN852060 ALR852060 ABV852060 RZ852060 ID852060 WUP786524 WKT786524 WAX786524 VRB786524 VHF786524 UXJ786524 UNN786524 UDR786524 TTV786524 TJZ786524 TAD786524 SQH786524 SGL786524 RWP786524 RMT786524 RCX786524 QTB786524 QJF786524 PZJ786524 PPN786524 PFR786524 OVV786524 OLZ786524 OCD786524 NSH786524 NIL786524 MYP786524 MOT786524 MEX786524 LVB786524 LLF786524 LBJ786524 KRN786524 KHR786524 JXV786524 JNZ786524 JED786524 IUH786524 IKL786524 IAP786524 HQT786524 HGX786524 GXB786524 GNF786524 GDJ786524 FTN786524 FJR786524 EZV786524 EPZ786524 EGD786524 DWH786524 DML786524 DCP786524 CST786524 CIX786524 BZB786524 BPF786524 BFJ786524 AVN786524 ALR786524 ABV786524 RZ786524 ID786524 WUP720988 WKT720988 WAX720988 VRB720988 VHF720988 UXJ720988 UNN720988 UDR720988 TTV720988 TJZ720988 TAD720988 SQH720988 SGL720988 RWP720988 RMT720988 RCX720988 QTB720988 QJF720988 PZJ720988 PPN720988 PFR720988 OVV720988 OLZ720988 OCD720988 NSH720988 NIL720988 MYP720988 MOT720988 MEX720988 LVB720988 LLF720988 LBJ720988 KRN720988 KHR720988 JXV720988 JNZ720988 JED720988 IUH720988 IKL720988 IAP720988 HQT720988 HGX720988 GXB720988 GNF720988 GDJ720988 FTN720988 FJR720988 EZV720988 EPZ720988 EGD720988 DWH720988 DML720988 DCP720988 CST720988 CIX720988 BZB720988 BPF720988 BFJ720988 AVN720988 ALR720988 ABV720988 RZ720988 ID720988 WUP655452 WKT655452 WAX655452 VRB655452 VHF655452 UXJ655452 UNN655452 UDR655452 TTV655452 TJZ655452 TAD655452 SQH655452 SGL655452 RWP655452 RMT655452 RCX655452 QTB655452 QJF655452 PZJ655452 PPN655452 PFR655452 OVV655452 OLZ655452 OCD655452 NSH655452 NIL655452 MYP655452 MOT655452 MEX655452 LVB655452 LLF655452 LBJ655452 KRN655452 KHR655452 JXV655452 JNZ655452 JED655452 IUH655452 IKL655452 IAP655452 HQT655452 HGX655452 GXB655452 GNF655452 GDJ655452 FTN655452 FJR655452 EZV655452 EPZ655452 EGD655452 DWH655452 DML655452 DCP655452 CST655452 CIX655452 BZB655452 BPF655452 BFJ655452 AVN655452 ALR655452 ABV655452 RZ655452 ID655452 WUP589916 WKT589916 WAX589916 VRB589916 VHF589916 UXJ589916 UNN589916 UDR589916 TTV589916 TJZ589916 TAD589916 SQH589916 SGL589916 RWP589916 RMT589916 RCX589916 QTB589916 QJF589916 PZJ589916 PPN589916 PFR589916 OVV589916 OLZ589916 OCD589916 NSH589916 NIL589916 MYP589916 MOT589916 MEX589916 LVB589916 LLF589916 LBJ589916 KRN589916 KHR589916 JXV589916 JNZ589916 JED589916 IUH589916 IKL589916 IAP589916 HQT589916 HGX589916 GXB589916 GNF589916 GDJ589916 FTN589916 FJR589916 EZV589916 EPZ589916 EGD589916 DWH589916 DML589916 DCP589916 CST589916 CIX589916 BZB589916 BPF589916 BFJ589916 AVN589916 ALR589916 ABV589916 RZ589916 ID589916 WUP524380 WKT524380 WAX524380 VRB524380 VHF524380 UXJ524380 UNN524380 UDR524380 TTV524380 TJZ524380 TAD524380 SQH524380 SGL524380 RWP524380 RMT524380 RCX524380 QTB524380 QJF524380 PZJ524380 PPN524380 PFR524380 OVV524380 OLZ524380 OCD524380 NSH524380 NIL524380 MYP524380 MOT524380 MEX524380 LVB524380 LLF524380 LBJ524380 KRN524380 KHR524380 JXV524380 JNZ524380 JED524380 IUH524380 IKL524380 IAP524380 HQT524380 HGX524380 GXB524380 GNF524380 GDJ524380 FTN524380 FJR524380 EZV524380 EPZ524380 EGD524380 DWH524380 DML524380 DCP524380 CST524380 CIX524380 BZB524380 BPF524380 BFJ524380 AVN524380 ALR524380 ABV524380 RZ524380 ID524380 WUP458844 WKT458844 WAX458844 VRB458844 VHF458844 UXJ458844 UNN458844 UDR458844 TTV458844 TJZ458844 TAD458844 SQH458844 SGL458844 RWP458844 RMT458844 RCX458844 QTB458844 QJF458844 PZJ458844 PPN458844 PFR458844 OVV458844 OLZ458844 OCD458844 NSH458844 NIL458844 MYP458844 MOT458844 MEX458844 LVB458844 LLF458844 LBJ458844 KRN458844 KHR458844 JXV458844 JNZ458844 JED458844 IUH458844 IKL458844 IAP458844 HQT458844 HGX458844 GXB458844 GNF458844 GDJ458844 FTN458844 FJR458844 EZV458844 EPZ458844 EGD458844 DWH458844 DML458844 DCP458844 CST458844 CIX458844 BZB458844 BPF458844 BFJ458844 AVN458844 ALR458844 ABV458844 RZ458844 ID458844 WUP393308 WKT393308 WAX393308 VRB393308 VHF393308 UXJ393308 UNN393308 UDR393308 TTV393308 TJZ393308 TAD393308 SQH393308 SGL393308 RWP393308 RMT393308 RCX393308 QTB393308 QJF393308 PZJ393308 PPN393308 PFR393308 OVV393308 OLZ393308 OCD393308 NSH393308 NIL393308 MYP393308 MOT393308 MEX393308 LVB393308 LLF393308 LBJ393308 KRN393308 KHR393308 JXV393308 JNZ393308 JED393308 IUH393308 IKL393308 IAP393308 HQT393308 HGX393308 GXB393308 GNF393308 GDJ393308 FTN393308 FJR393308 EZV393308 EPZ393308 EGD393308 DWH393308 DML393308 DCP393308 CST393308 CIX393308 BZB393308 BPF393308 BFJ393308 AVN393308 ALR393308 ABV393308 RZ393308 ID393308 WUP327772 WKT327772 WAX327772 VRB327772 VHF327772 UXJ327772 UNN327772 UDR327772 TTV327772 TJZ327772 TAD327772 SQH327772 SGL327772 RWP327772 RMT327772 RCX327772 QTB327772 QJF327772 PZJ327772 PPN327772 PFR327772 OVV327772 OLZ327772 OCD327772 NSH327772 NIL327772 MYP327772 MOT327772 MEX327772 LVB327772 LLF327772 LBJ327772 KRN327772 KHR327772 JXV327772 JNZ327772 JED327772 IUH327772 IKL327772 IAP327772 HQT327772 HGX327772 GXB327772 GNF327772 GDJ327772 FTN327772 FJR327772 EZV327772 EPZ327772 EGD327772 DWH327772 DML327772 DCP327772 CST327772 CIX327772 BZB327772 BPF327772 BFJ327772 AVN327772 ALR327772 ABV327772 RZ327772 ID327772 WUP262236 WKT262236 WAX262236 VRB262236 VHF262236 UXJ262236 UNN262236 UDR262236 TTV262236 TJZ262236 TAD262236 SQH262236 SGL262236 RWP262236 RMT262236 RCX262236 QTB262236 QJF262236 PZJ262236 PPN262236 PFR262236 OVV262236 OLZ262236 OCD262236 NSH262236 NIL262236 MYP262236 MOT262236 MEX262236 LVB262236 LLF262236 LBJ262236 KRN262236 KHR262236 JXV262236 JNZ262236 JED262236 IUH262236 IKL262236 IAP262236 HQT262236 HGX262236 GXB262236 GNF262236 GDJ262236 FTN262236 FJR262236 EZV262236 EPZ262236 EGD262236 DWH262236 DML262236 DCP262236 CST262236 CIX262236 BZB262236 BPF262236 BFJ262236 AVN262236 ALR262236 ABV262236 RZ262236 ID262236 WUP196700 WKT196700 WAX196700 VRB196700 VHF196700 UXJ196700 UNN196700 UDR196700 TTV196700 TJZ196700 TAD196700 SQH196700 SGL196700 RWP196700 RMT196700 RCX196700 QTB196700 QJF196700 PZJ196700 PPN196700 PFR196700 OVV196700 OLZ196700 OCD196700 NSH196700 NIL196700 MYP196700 MOT196700 MEX196700 LVB196700 LLF196700 LBJ196700 KRN196700 KHR196700 JXV196700 JNZ196700 JED196700 IUH196700 IKL196700 IAP196700 HQT196700 HGX196700 GXB196700 GNF196700 GDJ196700 FTN196700 FJR196700 EZV196700 EPZ196700 EGD196700 DWH196700 DML196700 DCP196700 CST196700 CIX196700 BZB196700 BPF196700 BFJ196700 AVN196700 ALR196700 ABV196700 RZ196700 ID196700 WUP131164 WKT131164 WAX131164 VRB131164 VHF131164 UXJ131164 UNN131164 UDR131164 TTV131164 TJZ131164 TAD131164 SQH131164 SGL131164 RWP131164 RMT131164 RCX131164 QTB131164 QJF131164 PZJ131164 PPN131164 PFR131164 OVV131164 OLZ131164 OCD131164 NSH131164 NIL131164 MYP131164 MOT131164 MEX131164 LVB131164 LLF131164 LBJ131164 KRN131164 KHR131164 JXV131164 JNZ131164 JED131164 IUH131164 IKL131164 IAP131164 HQT131164 HGX131164 GXB131164 GNF131164 GDJ131164 FTN131164 FJR131164 EZV131164 EPZ131164 EGD131164 DWH131164 DML131164 DCP131164 CST131164 CIX131164 BZB131164 BPF131164 BFJ131164 AVN131164 ALR131164 ABV131164 RZ131164 ID131164 WUP65628 WKT65628 WAX65628 VRB65628 VHF65628 UXJ65628 UNN65628 UDR65628 TTV65628 TJZ65628 TAD65628 SQH65628 SGL65628 RWP65628 RMT65628 RCX65628 QTB65628 QJF65628 PZJ65628 PPN65628 PFR65628 OVV65628 OLZ65628 OCD65628 NSH65628 NIL65628 MYP65628 MOT65628 MEX65628 LVB65628 LLF65628 LBJ65628 KRN65628 KHR65628 JXV65628 JNZ65628 JED65628 IUH65628 IKL65628 IAP65628 HQT65628 HGX65628 GXB65628 GNF65628 GDJ65628 FTN65628 FJR65628 EZV65628 EPZ65628 EGD65628 DWH65628 DML65628 DCP65628 CST65628 CIX65628 BZB65628 BPF65628 BFJ65628 AVN65628 ALR65628 ABV65628 RZ65628 ID65628 OLZ983039:OLZ983041 WUP983116 WKT983116 WAX983116 VRB983116 VHF983116 UXJ983116 UNN983116 UDR983116 TTV983116 TJZ983116 TAD983116 SQH983116 SGL983116 RWP983116 RMT983116 RCX983116 QTB983116 QJF983116 PZJ983116 PPN983116 PFR983116 OVV983116 OLZ983116 OCD983116 NSH983116 NIL983116 MYP983116 MOT983116 MEX983116 LVB983116 LLF983116 LBJ983116 KRN983116 KHR983116 JXV983116 JNZ983116 JED983116 IUH983116 IKL983116 IAP983116 HQT983116 HGX983116 GXB983116 GNF983116 GDJ983116 FTN983116 FJR983116 EZV983116 EPZ983116 EGD983116 DWH983116 DML983116 DCP983116 CST983116 CIX983116 BZB983116 BPF983116 BFJ983116 AVN983116 ALR983116 ABV983116 RZ983116 ID983116 WUP917580 WKT917580 WAX917580 VRB917580 VHF917580 UXJ917580 UNN917580 UDR917580 TTV917580 TJZ917580 TAD917580 SQH917580 SGL917580 RWP917580 RMT917580 RCX917580 QTB917580 QJF917580 PZJ917580 PPN917580 PFR917580 OVV917580 OLZ917580 OCD917580 NSH917580 NIL917580 MYP917580 MOT917580 MEX917580 LVB917580 LLF917580 LBJ917580 KRN917580 KHR917580 JXV917580 JNZ917580 JED917580 IUH917580 IKL917580 IAP917580 HQT917580 HGX917580 GXB917580 GNF917580 GDJ917580 FTN917580 FJR917580 EZV917580 EPZ917580 EGD917580 DWH917580 DML917580 DCP917580 CST917580 CIX917580 BZB917580 BPF917580 BFJ917580 AVN917580 ALR917580 ABV917580 RZ917580 ID917580 WUP852044 WKT852044 WAX852044 VRB852044 VHF852044 UXJ852044 UNN852044 UDR852044 TTV852044 TJZ852044 TAD852044 SQH852044 SGL852044 RWP852044 RMT852044 RCX852044 QTB852044 QJF852044 PZJ852044 PPN852044 PFR852044 OVV852044 OLZ852044 OCD852044 NSH852044 NIL852044 MYP852044 MOT852044 MEX852044 LVB852044 LLF852044 LBJ852044 KRN852044 KHR852044 JXV852044 JNZ852044 JED852044 IUH852044 IKL852044 IAP852044 HQT852044 HGX852044 GXB852044 GNF852044 GDJ852044 FTN852044 FJR852044 EZV852044 EPZ852044 EGD852044 DWH852044 DML852044 DCP852044 CST852044 CIX852044 BZB852044 BPF852044 BFJ852044 AVN852044 ALR852044 ABV852044 RZ852044 ID852044 WUP786508 WKT786508 WAX786508 VRB786508 VHF786508 UXJ786508 UNN786508 UDR786508 TTV786508 TJZ786508 TAD786508 SQH786508 SGL786508 RWP786508 RMT786508 RCX786508 QTB786508 QJF786508 PZJ786508 PPN786508 PFR786508 OVV786508 OLZ786508 OCD786508 NSH786508 NIL786508 MYP786508 MOT786508 MEX786508 LVB786508 LLF786508 LBJ786508 KRN786508 KHR786508 JXV786508 JNZ786508 JED786508 IUH786508 IKL786508 IAP786508 HQT786508 HGX786508 GXB786508 GNF786508 GDJ786508 FTN786508 FJR786508 EZV786508 EPZ786508 EGD786508 DWH786508 DML786508 DCP786508 CST786508 CIX786508 BZB786508 BPF786508 BFJ786508 AVN786508 ALR786508 ABV786508 RZ786508 ID786508 WUP720972 WKT720972 WAX720972 VRB720972 VHF720972 UXJ720972 UNN720972 UDR720972 TTV720972 TJZ720972 TAD720972 SQH720972 SGL720972 RWP720972 RMT720972 RCX720972 QTB720972 QJF720972 PZJ720972 PPN720972 PFR720972 OVV720972 OLZ720972 OCD720972 NSH720972 NIL720972 MYP720972 MOT720972 MEX720972 LVB720972 LLF720972 LBJ720972 KRN720972 KHR720972 JXV720972 JNZ720972 JED720972 IUH720972 IKL720972 IAP720972 HQT720972 HGX720972 GXB720972 GNF720972 GDJ720972 FTN720972 FJR720972 EZV720972 EPZ720972 EGD720972 DWH720972 DML720972 DCP720972 CST720972 CIX720972 BZB720972 BPF720972 BFJ720972 AVN720972 ALR720972 ABV720972 RZ720972 ID720972 WUP655436 WKT655436 WAX655436 VRB655436 VHF655436 UXJ655436 UNN655436 UDR655436 TTV655436 TJZ655436 TAD655436 SQH655436 SGL655436 RWP655436 RMT655436 RCX655436 QTB655436 QJF655436 PZJ655436 PPN655436 PFR655436 OVV655436 OLZ655436 OCD655436 NSH655436 NIL655436 MYP655436 MOT655436 MEX655436 LVB655436 LLF655436 LBJ655436 KRN655436 KHR655436 JXV655436 JNZ655436 JED655436 IUH655436 IKL655436 IAP655436 HQT655436 HGX655436 GXB655436 GNF655436 GDJ655436 FTN655436 FJR655436 EZV655436 EPZ655436 EGD655436 DWH655436 DML655436 DCP655436 CST655436 CIX655436 BZB655436 BPF655436 BFJ655436 AVN655436 ALR655436 ABV655436 RZ655436 ID655436 WUP589900 WKT589900 WAX589900 VRB589900 VHF589900 UXJ589900 UNN589900 UDR589900 TTV589900 TJZ589900 TAD589900 SQH589900 SGL589900 RWP589900 RMT589900 RCX589900 QTB589900 QJF589900 PZJ589900 PPN589900 PFR589900 OVV589900 OLZ589900 OCD589900 NSH589900 NIL589900 MYP589900 MOT589900 MEX589900 LVB589900 LLF589900 LBJ589900 KRN589900 KHR589900 JXV589900 JNZ589900 JED589900 IUH589900 IKL589900 IAP589900 HQT589900 HGX589900 GXB589900 GNF589900 GDJ589900 FTN589900 FJR589900 EZV589900 EPZ589900 EGD589900 DWH589900 DML589900 DCP589900 CST589900 CIX589900 BZB589900 BPF589900 BFJ589900 AVN589900 ALR589900 ABV589900 RZ589900 ID589900 WUP524364 WKT524364 WAX524364 VRB524364 VHF524364 UXJ524364 UNN524364 UDR524364 TTV524364 TJZ524364 TAD524364 SQH524364 SGL524364 RWP524364 RMT524364 RCX524364 QTB524364 QJF524364 PZJ524364 PPN524364 PFR524364 OVV524364 OLZ524364 OCD524364 NSH524364 NIL524364 MYP524364 MOT524364 MEX524364 LVB524364 LLF524364 LBJ524364 KRN524364 KHR524364 JXV524364 JNZ524364 JED524364 IUH524364 IKL524364 IAP524364 HQT524364 HGX524364 GXB524364 GNF524364 GDJ524364 FTN524364 FJR524364 EZV524364 EPZ524364 EGD524364 DWH524364 DML524364 DCP524364 CST524364 CIX524364 BZB524364 BPF524364 BFJ524364 AVN524364 ALR524364 ABV524364 RZ524364 ID524364 WUP458828 WKT458828 WAX458828 VRB458828 VHF458828 UXJ458828 UNN458828 UDR458828 TTV458828 TJZ458828 TAD458828 SQH458828 SGL458828 RWP458828 RMT458828 RCX458828 QTB458828 QJF458828 PZJ458828 PPN458828 PFR458828 OVV458828 OLZ458828 OCD458828 NSH458828 NIL458828 MYP458828 MOT458828 MEX458828 LVB458828 LLF458828 LBJ458828 KRN458828 KHR458828 JXV458828 JNZ458828 JED458828 IUH458828 IKL458828 IAP458828 HQT458828 HGX458828 GXB458828 GNF458828 GDJ458828 FTN458828 FJR458828 EZV458828 EPZ458828 EGD458828 DWH458828 DML458828 DCP458828 CST458828 CIX458828 BZB458828 BPF458828 BFJ458828 AVN458828 ALR458828 ABV458828 RZ458828 ID458828 WUP393292 WKT393292 WAX393292 VRB393292 VHF393292 UXJ393292 UNN393292 UDR393292 TTV393292 TJZ393292 TAD393292 SQH393292 SGL393292 RWP393292 RMT393292 RCX393292 QTB393292 QJF393292 PZJ393292 PPN393292 PFR393292 OVV393292 OLZ393292 OCD393292 NSH393292 NIL393292 MYP393292 MOT393292 MEX393292 LVB393292 LLF393292 LBJ393292 KRN393292 KHR393292 JXV393292 JNZ393292 JED393292 IUH393292 IKL393292 IAP393292 HQT393292 HGX393292 GXB393292 GNF393292 GDJ393292 FTN393292 FJR393292 EZV393292 EPZ393292 EGD393292 DWH393292 DML393292 DCP393292 CST393292 CIX393292 BZB393292 BPF393292 BFJ393292 AVN393292 ALR393292 ABV393292 RZ393292 ID393292 WUP327756 WKT327756 WAX327756 VRB327756 VHF327756 UXJ327756 UNN327756 UDR327756 TTV327756 TJZ327756 TAD327756 SQH327756 SGL327756 RWP327756 RMT327756 RCX327756 QTB327756 QJF327756 PZJ327756 PPN327756 PFR327756 OVV327756 OLZ327756 OCD327756 NSH327756 NIL327756 MYP327756 MOT327756 MEX327756 LVB327756 LLF327756 LBJ327756 KRN327756 KHR327756 JXV327756 JNZ327756 JED327756 IUH327756 IKL327756 IAP327756 HQT327756 HGX327756 GXB327756 GNF327756 GDJ327756 FTN327756 FJR327756 EZV327756 EPZ327756 EGD327756 DWH327756 DML327756 DCP327756 CST327756 CIX327756 BZB327756 BPF327756 BFJ327756 AVN327756 ALR327756 ABV327756 RZ327756 ID327756 WUP262220 WKT262220 WAX262220 VRB262220 VHF262220 UXJ262220 UNN262220 UDR262220 TTV262220 TJZ262220 TAD262220 SQH262220 SGL262220 RWP262220 RMT262220 RCX262220 QTB262220 QJF262220 PZJ262220 PPN262220 PFR262220 OVV262220 OLZ262220 OCD262220 NSH262220 NIL262220 MYP262220 MOT262220 MEX262220 LVB262220 LLF262220 LBJ262220 KRN262220 KHR262220 JXV262220 JNZ262220 JED262220 IUH262220 IKL262220 IAP262220 HQT262220 HGX262220 GXB262220 GNF262220 GDJ262220 FTN262220 FJR262220 EZV262220 EPZ262220 EGD262220 DWH262220 DML262220 DCP262220 CST262220 CIX262220 BZB262220 BPF262220 BFJ262220 AVN262220 ALR262220 ABV262220 RZ262220 ID262220 WUP196684 WKT196684 WAX196684 VRB196684 VHF196684 UXJ196684 UNN196684 UDR196684 TTV196684 TJZ196684 TAD196684 SQH196684 SGL196684 RWP196684 RMT196684 RCX196684 QTB196684 QJF196684 PZJ196684 PPN196684 PFR196684 OVV196684 OLZ196684 OCD196684 NSH196684 NIL196684 MYP196684 MOT196684 MEX196684 LVB196684 LLF196684 LBJ196684 KRN196684 KHR196684 JXV196684 JNZ196684 JED196684 IUH196684 IKL196684 IAP196684 HQT196684 HGX196684 GXB196684 GNF196684 GDJ196684 FTN196684 FJR196684 EZV196684 EPZ196684 EGD196684 DWH196684 DML196684 DCP196684 CST196684 CIX196684 BZB196684 BPF196684 BFJ196684 AVN196684 ALR196684 ABV196684 RZ196684 ID196684 WUP131148 WKT131148 WAX131148 VRB131148 VHF131148 UXJ131148 UNN131148 UDR131148 TTV131148 TJZ131148 TAD131148 SQH131148 SGL131148 RWP131148 RMT131148 RCX131148 QTB131148 QJF131148 PZJ131148 PPN131148 PFR131148 OVV131148 OLZ131148 OCD131148 NSH131148 NIL131148 MYP131148 MOT131148 MEX131148 LVB131148 LLF131148 LBJ131148 KRN131148 KHR131148 JXV131148 JNZ131148 JED131148 IUH131148 IKL131148 IAP131148 HQT131148 HGX131148 GXB131148 GNF131148 GDJ131148 FTN131148 FJR131148 EZV131148 EPZ131148 EGD131148 DWH131148 DML131148 DCP131148 CST131148 CIX131148 BZB131148 BPF131148 BFJ131148 AVN131148 ALR131148 ABV131148 RZ131148 ID131148 WUP65612 WKT65612 WAX65612 VRB65612 VHF65612 UXJ65612 UNN65612 UDR65612 TTV65612 TJZ65612 TAD65612 SQH65612 SGL65612 RWP65612 RMT65612 RCX65612 QTB65612 QJF65612 PZJ65612 PPN65612 PFR65612 OVV65612 OLZ65612 OCD65612 NSH65612 NIL65612 MYP65612 MOT65612 MEX65612 LVB65612 LLF65612 LBJ65612 KRN65612 KHR65612 JXV65612 JNZ65612 JED65612 IUH65612 IKL65612 IAP65612 HQT65612 HGX65612 GXB65612 GNF65612 GDJ65612 FTN65612 FJR65612 EZV65612 EPZ65612 EGD65612 DWH65612 DML65612 DCP65612 CST65612 CIX65612 BZB65612 BPF65612 BFJ65612 AVN65612 ALR65612 ABV65612 RZ65612 ID65612 OCD983039:OCD983041 WUP983161:WUP983162 WKT983161:WKT983162 WAX983161:WAX983162 VRB983161:VRB983162 VHF983161:VHF983162 UXJ983161:UXJ983162 UNN983161:UNN983162 UDR983161:UDR983162 TTV983161:TTV983162 TJZ983161:TJZ983162 TAD983161:TAD983162 SQH983161:SQH983162 SGL983161:SGL983162 RWP983161:RWP983162 RMT983161:RMT983162 RCX983161:RCX983162 QTB983161:QTB983162 QJF983161:QJF983162 PZJ983161:PZJ983162 PPN983161:PPN983162 PFR983161:PFR983162 OVV983161:OVV983162 OLZ983161:OLZ983162 OCD983161:OCD983162 NSH983161:NSH983162 NIL983161:NIL983162 MYP983161:MYP983162 MOT983161:MOT983162 MEX983161:MEX983162 LVB983161:LVB983162 LLF983161:LLF983162 LBJ983161:LBJ983162 KRN983161:KRN983162 KHR983161:KHR983162 JXV983161:JXV983162 JNZ983161:JNZ983162 JED983161:JED983162 IUH983161:IUH983162 IKL983161:IKL983162 IAP983161:IAP983162 HQT983161:HQT983162 HGX983161:HGX983162 GXB983161:GXB983162 GNF983161:GNF983162 GDJ983161:GDJ983162 FTN983161:FTN983162 FJR983161:FJR983162 EZV983161:EZV983162 EPZ983161:EPZ983162 EGD983161:EGD983162 DWH983161:DWH983162 DML983161:DML983162 DCP983161:DCP983162 CST983161:CST983162 CIX983161:CIX983162 BZB983161:BZB983162 BPF983161:BPF983162 BFJ983161:BFJ983162 AVN983161:AVN983162 ALR983161:ALR983162 ABV983161:ABV983162 RZ983161:RZ983162 ID983161:ID983162 WUP917625:WUP917626 WKT917625:WKT917626 WAX917625:WAX917626 VRB917625:VRB917626 VHF917625:VHF917626 UXJ917625:UXJ917626 UNN917625:UNN917626 UDR917625:UDR917626 TTV917625:TTV917626 TJZ917625:TJZ917626 TAD917625:TAD917626 SQH917625:SQH917626 SGL917625:SGL917626 RWP917625:RWP917626 RMT917625:RMT917626 RCX917625:RCX917626 QTB917625:QTB917626 QJF917625:QJF917626 PZJ917625:PZJ917626 PPN917625:PPN917626 PFR917625:PFR917626 OVV917625:OVV917626 OLZ917625:OLZ917626 OCD917625:OCD917626 NSH917625:NSH917626 NIL917625:NIL917626 MYP917625:MYP917626 MOT917625:MOT917626 MEX917625:MEX917626 LVB917625:LVB917626 LLF917625:LLF917626 LBJ917625:LBJ917626 KRN917625:KRN917626 KHR917625:KHR917626 JXV917625:JXV917626 JNZ917625:JNZ917626 JED917625:JED917626 IUH917625:IUH917626 IKL917625:IKL917626 IAP917625:IAP917626 HQT917625:HQT917626 HGX917625:HGX917626 GXB917625:GXB917626 GNF917625:GNF917626 GDJ917625:GDJ917626 FTN917625:FTN917626 FJR917625:FJR917626 EZV917625:EZV917626 EPZ917625:EPZ917626 EGD917625:EGD917626 DWH917625:DWH917626 DML917625:DML917626 DCP917625:DCP917626 CST917625:CST917626 CIX917625:CIX917626 BZB917625:BZB917626 BPF917625:BPF917626 BFJ917625:BFJ917626 AVN917625:AVN917626 ALR917625:ALR917626 ABV917625:ABV917626 RZ917625:RZ917626 ID917625:ID917626 WUP852089:WUP852090 WKT852089:WKT852090 WAX852089:WAX852090 VRB852089:VRB852090 VHF852089:VHF852090 UXJ852089:UXJ852090 UNN852089:UNN852090 UDR852089:UDR852090 TTV852089:TTV852090 TJZ852089:TJZ852090 TAD852089:TAD852090 SQH852089:SQH852090 SGL852089:SGL852090 RWP852089:RWP852090 RMT852089:RMT852090 RCX852089:RCX852090 QTB852089:QTB852090 QJF852089:QJF852090 PZJ852089:PZJ852090 PPN852089:PPN852090 PFR852089:PFR852090 OVV852089:OVV852090 OLZ852089:OLZ852090 OCD852089:OCD852090 NSH852089:NSH852090 NIL852089:NIL852090 MYP852089:MYP852090 MOT852089:MOT852090 MEX852089:MEX852090 LVB852089:LVB852090 LLF852089:LLF852090 LBJ852089:LBJ852090 KRN852089:KRN852090 KHR852089:KHR852090 JXV852089:JXV852090 JNZ852089:JNZ852090 JED852089:JED852090 IUH852089:IUH852090 IKL852089:IKL852090 IAP852089:IAP852090 HQT852089:HQT852090 HGX852089:HGX852090 GXB852089:GXB852090 GNF852089:GNF852090 GDJ852089:GDJ852090 FTN852089:FTN852090 FJR852089:FJR852090 EZV852089:EZV852090 EPZ852089:EPZ852090 EGD852089:EGD852090 DWH852089:DWH852090 DML852089:DML852090 DCP852089:DCP852090 CST852089:CST852090 CIX852089:CIX852090 BZB852089:BZB852090 BPF852089:BPF852090 BFJ852089:BFJ852090 AVN852089:AVN852090 ALR852089:ALR852090 ABV852089:ABV852090 RZ852089:RZ852090 ID852089:ID852090 WUP786553:WUP786554 WKT786553:WKT786554 WAX786553:WAX786554 VRB786553:VRB786554 VHF786553:VHF786554 UXJ786553:UXJ786554 UNN786553:UNN786554 UDR786553:UDR786554 TTV786553:TTV786554 TJZ786553:TJZ786554 TAD786553:TAD786554 SQH786553:SQH786554 SGL786553:SGL786554 RWP786553:RWP786554 RMT786553:RMT786554 RCX786553:RCX786554 QTB786553:QTB786554 QJF786553:QJF786554 PZJ786553:PZJ786554 PPN786553:PPN786554 PFR786553:PFR786554 OVV786553:OVV786554 OLZ786553:OLZ786554 OCD786553:OCD786554 NSH786553:NSH786554 NIL786553:NIL786554 MYP786553:MYP786554 MOT786553:MOT786554 MEX786553:MEX786554 LVB786553:LVB786554 LLF786553:LLF786554 LBJ786553:LBJ786554 KRN786553:KRN786554 KHR786553:KHR786554 JXV786553:JXV786554 JNZ786553:JNZ786554 JED786553:JED786554 IUH786553:IUH786554 IKL786553:IKL786554 IAP786553:IAP786554 HQT786553:HQT786554 HGX786553:HGX786554 GXB786553:GXB786554 GNF786553:GNF786554 GDJ786553:GDJ786554 FTN786553:FTN786554 FJR786553:FJR786554 EZV786553:EZV786554 EPZ786553:EPZ786554 EGD786553:EGD786554 DWH786553:DWH786554 DML786553:DML786554 DCP786553:DCP786554 CST786553:CST786554 CIX786553:CIX786554 BZB786553:BZB786554 BPF786553:BPF786554 BFJ786553:BFJ786554 AVN786553:AVN786554 ALR786553:ALR786554 ABV786553:ABV786554 RZ786553:RZ786554 ID786553:ID786554 WUP721017:WUP721018 WKT721017:WKT721018 WAX721017:WAX721018 VRB721017:VRB721018 VHF721017:VHF721018 UXJ721017:UXJ721018 UNN721017:UNN721018 UDR721017:UDR721018 TTV721017:TTV721018 TJZ721017:TJZ721018 TAD721017:TAD721018 SQH721017:SQH721018 SGL721017:SGL721018 RWP721017:RWP721018 RMT721017:RMT721018 RCX721017:RCX721018 QTB721017:QTB721018 QJF721017:QJF721018 PZJ721017:PZJ721018 PPN721017:PPN721018 PFR721017:PFR721018 OVV721017:OVV721018 OLZ721017:OLZ721018 OCD721017:OCD721018 NSH721017:NSH721018 NIL721017:NIL721018 MYP721017:MYP721018 MOT721017:MOT721018 MEX721017:MEX721018 LVB721017:LVB721018 LLF721017:LLF721018 LBJ721017:LBJ721018 KRN721017:KRN721018 KHR721017:KHR721018 JXV721017:JXV721018 JNZ721017:JNZ721018 JED721017:JED721018 IUH721017:IUH721018 IKL721017:IKL721018 IAP721017:IAP721018 HQT721017:HQT721018 HGX721017:HGX721018 GXB721017:GXB721018 GNF721017:GNF721018 GDJ721017:GDJ721018 FTN721017:FTN721018 FJR721017:FJR721018 EZV721017:EZV721018 EPZ721017:EPZ721018 EGD721017:EGD721018 DWH721017:DWH721018 DML721017:DML721018 DCP721017:DCP721018 CST721017:CST721018 CIX721017:CIX721018 BZB721017:BZB721018 BPF721017:BPF721018 BFJ721017:BFJ721018 AVN721017:AVN721018 ALR721017:ALR721018 ABV721017:ABV721018 RZ721017:RZ721018 ID721017:ID721018 WUP655481:WUP655482 WKT655481:WKT655482 WAX655481:WAX655482 VRB655481:VRB655482 VHF655481:VHF655482 UXJ655481:UXJ655482 UNN655481:UNN655482 UDR655481:UDR655482 TTV655481:TTV655482 TJZ655481:TJZ655482 TAD655481:TAD655482 SQH655481:SQH655482 SGL655481:SGL655482 RWP655481:RWP655482 RMT655481:RMT655482 RCX655481:RCX655482 QTB655481:QTB655482 QJF655481:QJF655482 PZJ655481:PZJ655482 PPN655481:PPN655482 PFR655481:PFR655482 OVV655481:OVV655482 OLZ655481:OLZ655482 OCD655481:OCD655482 NSH655481:NSH655482 NIL655481:NIL655482 MYP655481:MYP655482 MOT655481:MOT655482 MEX655481:MEX655482 LVB655481:LVB655482 LLF655481:LLF655482 LBJ655481:LBJ655482 KRN655481:KRN655482 KHR655481:KHR655482 JXV655481:JXV655482 JNZ655481:JNZ655482 JED655481:JED655482 IUH655481:IUH655482 IKL655481:IKL655482 IAP655481:IAP655482 HQT655481:HQT655482 HGX655481:HGX655482 GXB655481:GXB655482 GNF655481:GNF655482 GDJ655481:GDJ655482 FTN655481:FTN655482 FJR655481:FJR655482 EZV655481:EZV655482 EPZ655481:EPZ655482 EGD655481:EGD655482 DWH655481:DWH655482 DML655481:DML655482 DCP655481:DCP655482 CST655481:CST655482 CIX655481:CIX655482 BZB655481:BZB655482 BPF655481:BPF655482 BFJ655481:BFJ655482 AVN655481:AVN655482 ALR655481:ALR655482 ABV655481:ABV655482 RZ655481:RZ655482 ID655481:ID655482 WUP589945:WUP589946 WKT589945:WKT589946 WAX589945:WAX589946 VRB589945:VRB589946 VHF589945:VHF589946 UXJ589945:UXJ589946 UNN589945:UNN589946 UDR589945:UDR589946 TTV589945:TTV589946 TJZ589945:TJZ589946 TAD589945:TAD589946 SQH589945:SQH589946 SGL589945:SGL589946 RWP589945:RWP589946 RMT589945:RMT589946 RCX589945:RCX589946 QTB589945:QTB589946 QJF589945:QJF589946 PZJ589945:PZJ589946 PPN589945:PPN589946 PFR589945:PFR589946 OVV589945:OVV589946 OLZ589945:OLZ589946 OCD589945:OCD589946 NSH589945:NSH589946 NIL589945:NIL589946 MYP589945:MYP589946 MOT589945:MOT589946 MEX589945:MEX589946 LVB589945:LVB589946 LLF589945:LLF589946 LBJ589945:LBJ589946 KRN589945:KRN589946 KHR589945:KHR589946 JXV589945:JXV589946 JNZ589945:JNZ589946 JED589945:JED589946 IUH589945:IUH589946 IKL589945:IKL589946 IAP589945:IAP589946 HQT589945:HQT589946 HGX589945:HGX589946 GXB589945:GXB589946 GNF589945:GNF589946 GDJ589945:GDJ589946 FTN589945:FTN589946 FJR589945:FJR589946 EZV589945:EZV589946 EPZ589945:EPZ589946 EGD589945:EGD589946 DWH589945:DWH589946 DML589945:DML589946 DCP589945:DCP589946 CST589945:CST589946 CIX589945:CIX589946 BZB589945:BZB589946 BPF589945:BPF589946 BFJ589945:BFJ589946 AVN589945:AVN589946 ALR589945:ALR589946 ABV589945:ABV589946 RZ589945:RZ589946 ID589945:ID589946 WUP524409:WUP524410 WKT524409:WKT524410 WAX524409:WAX524410 VRB524409:VRB524410 VHF524409:VHF524410 UXJ524409:UXJ524410 UNN524409:UNN524410 UDR524409:UDR524410 TTV524409:TTV524410 TJZ524409:TJZ524410 TAD524409:TAD524410 SQH524409:SQH524410 SGL524409:SGL524410 RWP524409:RWP524410 RMT524409:RMT524410 RCX524409:RCX524410 QTB524409:QTB524410 QJF524409:QJF524410 PZJ524409:PZJ524410 PPN524409:PPN524410 PFR524409:PFR524410 OVV524409:OVV524410 OLZ524409:OLZ524410 OCD524409:OCD524410 NSH524409:NSH524410 NIL524409:NIL524410 MYP524409:MYP524410 MOT524409:MOT524410 MEX524409:MEX524410 LVB524409:LVB524410 LLF524409:LLF524410 LBJ524409:LBJ524410 KRN524409:KRN524410 KHR524409:KHR524410 JXV524409:JXV524410 JNZ524409:JNZ524410 JED524409:JED524410 IUH524409:IUH524410 IKL524409:IKL524410 IAP524409:IAP524410 HQT524409:HQT524410 HGX524409:HGX524410 GXB524409:GXB524410 GNF524409:GNF524410 GDJ524409:GDJ524410 FTN524409:FTN524410 FJR524409:FJR524410 EZV524409:EZV524410 EPZ524409:EPZ524410 EGD524409:EGD524410 DWH524409:DWH524410 DML524409:DML524410 DCP524409:DCP524410 CST524409:CST524410 CIX524409:CIX524410 BZB524409:BZB524410 BPF524409:BPF524410 BFJ524409:BFJ524410 AVN524409:AVN524410 ALR524409:ALR524410 ABV524409:ABV524410 RZ524409:RZ524410 ID524409:ID524410 WUP458873:WUP458874 WKT458873:WKT458874 WAX458873:WAX458874 VRB458873:VRB458874 VHF458873:VHF458874 UXJ458873:UXJ458874 UNN458873:UNN458874 UDR458873:UDR458874 TTV458873:TTV458874 TJZ458873:TJZ458874 TAD458873:TAD458874 SQH458873:SQH458874 SGL458873:SGL458874 RWP458873:RWP458874 RMT458873:RMT458874 RCX458873:RCX458874 QTB458873:QTB458874 QJF458873:QJF458874 PZJ458873:PZJ458874 PPN458873:PPN458874 PFR458873:PFR458874 OVV458873:OVV458874 OLZ458873:OLZ458874 OCD458873:OCD458874 NSH458873:NSH458874 NIL458873:NIL458874 MYP458873:MYP458874 MOT458873:MOT458874 MEX458873:MEX458874 LVB458873:LVB458874 LLF458873:LLF458874 LBJ458873:LBJ458874 KRN458873:KRN458874 KHR458873:KHR458874 JXV458873:JXV458874 JNZ458873:JNZ458874 JED458873:JED458874 IUH458873:IUH458874 IKL458873:IKL458874 IAP458873:IAP458874 HQT458873:HQT458874 HGX458873:HGX458874 GXB458873:GXB458874 GNF458873:GNF458874 GDJ458873:GDJ458874 FTN458873:FTN458874 FJR458873:FJR458874 EZV458873:EZV458874 EPZ458873:EPZ458874 EGD458873:EGD458874 DWH458873:DWH458874 DML458873:DML458874 DCP458873:DCP458874 CST458873:CST458874 CIX458873:CIX458874 BZB458873:BZB458874 BPF458873:BPF458874 BFJ458873:BFJ458874 AVN458873:AVN458874 ALR458873:ALR458874 ABV458873:ABV458874 RZ458873:RZ458874 ID458873:ID458874 WUP393337:WUP393338 WKT393337:WKT393338 WAX393337:WAX393338 VRB393337:VRB393338 VHF393337:VHF393338 UXJ393337:UXJ393338 UNN393337:UNN393338 UDR393337:UDR393338 TTV393337:TTV393338 TJZ393337:TJZ393338 TAD393337:TAD393338 SQH393337:SQH393338 SGL393337:SGL393338 RWP393337:RWP393338 RMT393337:RMT393338 RCX393337:RCX393338 QTB393337:QTB393338 QJF393337:QJF393338 PZJ393337:PZJ393338 PPN393337:PPN393338 PFR393337:PFR393338 OVV393337:OVV393338 OLZ393337:OLZ393338 OCD393337:OCD393338 NSH393337:NSH393338 NIL393337:NIL393338 MYP393337:MYP393338 MOT393337:MOT393338 MEX393337:MEX393338 LVB393337:LVB393338 LLF393337:LLF393338 LBJ393337:LBJ393338 KRN393337:KRN393338 KHR393337:KHR393338 JXV393337:JXV393338 JNZ393337:JNZ393338 JED393337:JED393338 IUH393337:IUH393338 IKL393337:IKL393338 IAP393337:IAP393338 HQT393337:HQT393338 HGX393337:HGX393338 GXB393337:GXB393338 GNF393337:GNF393338 GDJ393337:GDJ393338 FTN393337:FTN393338 FJR393337:FJR393338 EZV393337:EZV393338 EPZ393337:EPZ393338 EGD393337:EGD393338 DWH393337:DWH393338 DML393337:DML393338 DCP393337:DCP393338 CST393337:CST393338 CIX393337:CIX393338 BZB393337:BZB393338 BPF393337:BPF393338 BFJ393337:BFJ393338 AVN393337:AVN393338 ALR393337:ALR393338 ABV393337:ABV393338 RZ393337:RZ393338 ID393337:ID393338 WUP327801:WUP327802 WKT327801:WKT327802 WAX327801:WAX327802 VRB327801:VRB327802 VHF327801:VHF327802 UXJ327801:UXJ327802 UNN327801:UNN327802 UDR327801:UDR327802 TTV327801:TTV327802 TJZ327801:TJZ327802 TAD327801:TAD327802 SQH327801:SQH327802 SGL327801:SGL327802 RWP327801:RWP327802 RMT327801:RMT327802 RCX327801:RCX327802 QTB327801:QTB327802 QJF327801:QJF327802 PZJ327801:PZJ327802 PPN327801:PPN327802 PFR327801:PFR327802 OVV327801:OVV327802 OLZ327801:OLZ327802 OCD327801:OCD327802 NSH327801:NSH327802 NIL327801:NIL327802 MYP327801:MYP327802 MOT327801:MOT327802 MEX327801:MEX327802 LVB327801:LVB327802 LLF327801:LLF327802 LBJ327801:LBJ327802 KRN327801:KRN327802 KHR327801:KHR327802 JXV327801:JXV327802 JNZ327801:JNZ327802 JED327801:JED327802 IUH327801:IUH327802 IKL327801:IKL327802 IAP327801:IAP327802 HQT327801:HQT327802 HGX327801:HGX327802 GXB327801:GXB327802 GNF327801:GNF327802 GDJ327801:GDJ327802 FTN327801:FTN327802 FJR327801:FJR327802 EZV327801:EZV327802 EPZ327801:EPZ327802 EGD327801:EGD327802 DWH327801:DWH327802 DML327801:DML327802 DCP327801:DCP327802 CST327801:CST327802 CIX327801:CIX327802 BZB327801:BZB327802 BPF327801:BPF327802 BFJ327801:BFJ327802 AVN327801:AVN327802 ALR327801:ALR327802 ABV327801:ABV327802 RZ327801:RZ327802 ID327801:ID327802 WUP262265:WUP262266 WKT262265:WKT262266 WAX262265:WAX262266 VRB262265:VRB262266 VHF262265:VHF262266 UXJ262265:UXJ262266 UNN262265:UNN262266 UDR262265:UDR262266 TTV262265:TTV262266 TJZ262265:TJZ262266 TAD262265:TAD262266 SQH262265:SQH262266 SGL262265:SGL262266 RWP262265:RWP262266 RMT262265:RMT262266 RCX262265:RCX262266 QTB262265:QTB262266 QJF262265:QJF262266 PZJ262265:PZJ262266 PPN262265:PPN262266 PFR262265:PFR262266 OVV262265:OVV262266 OLZ262265:OLZ262266 OCD262265:OCD262266 NSH262265:NSH262266 NIL262265:NIL262266 MYP262265:MYP262266 MOT262265:MOT262266 MEX262265:MEX262266 LVB262265:LVB262266 LLF262265:LLF262266 LBJ262265:LBJ262266 KRN262265:KRN262266 KHR262265:KHR262266 JXV262265:JXV262266 JNZ262265:JNZ262266 JED262265:JED262266 IUH262265:IUH262266 IKL262265:IKL262266 IAP262265:IAP262266 HQT262265:HQT262266 HGX262265:HGX262266 GXB262265:GXB262266 GNF262265:GNF262266 GDJ262265:GDJ262266 FTN262265:FTN262266 FJR262265:FJR262266 EZV262265:EZV262266 EPZ262265:EPZ262266 EGD262265:EGD262266 DWH262265:DWH262266 DML262265:DML262266 DCP262265:DCP262266 CST262265:CST262266 CIX262265:CIX262266 BZB262265:BZB262266 BPF262265:BPF262266 BFJ262265:BFJ262266 AVN262265:AVN262266 ALR262265:ALR262266 ABV262265:ABV262266 RZ262265:RZ262266 ID262265:ID262266 WUP196729:WUP196730 WKT196729:WKT196730 WAX196729:WAX196730 VRB196729:VRB196730 VHF196729:VHF196730 UXJ196729:UXJ196730 UNN196729:UNN196730 UDR196729:UDR196730 TTV196729:TTV196730 TJZ196729:TJZ196730 TAD196729:TAD196730 SQH196729:SQH196730 SGL196729:SGL196730 RWP196729:RWP196730 RMT196729:RMT196730 RCX196729:RCX196730 QTB196729:QTB196730 QJF196729:QJF196730 PZJ196729:PZJ196730 PPN196729:PPN196730 PFR196729:PFR196730 OVV196729:OVV196730 OLZ196729:OLZ196730 OCD196729:OCD196730 NSH196729:NSH196730 NIL196729:NIL196730 MYP196729:MYP196730 MOT196729:MOT196730 MEX196729:MEX196730 LVB196729:LVB196730 LLF196729:LLF196730 LBJ196729:LBJ196730 KRN196729:KRN196730 KHR196729:KHR196730 JXV196729:JXV196730 JNZ196729:JNZ196730 JED196729:JED196730 IUH196729:IUH196730 IKL196729:IKL196730 IAP196729:IAP196730 HQT196729:HQT196730 HGX196729:HGX196730 GXB196729:GXB196730 GNF196729:GNF196730 GDJ196729:GDJ196730 FTN196729:FTN196730 FJR196729:FJR196730 EZV196729:EZV196730 EPZ196729:EPZ196730 EGD196729:EGD196730 DWH196729:DWH196730 DML196729:DML196730 DCP196729:DCP196730 CST196729:CST196730 CIX196729:CIX196730 BZB196729:BZB196730 BPF196729:BPF196730 BFJ196729:BFJ196730 AVN196729:AVN196730 ALR196729:ALR196730 ABV196729:ABV196730 RZ196729:RZ196730 ID196729:ID196730 WUP131193:WUP131194 WKT131193:WKT131194 WAX131193:WAX131194 VRB131193:VRB131194 VHF131193:VHF131194 UXJ131193:UXJ131194 UNN131193:UNN131194 UDR131193:UDR131194 TTV131193:TTV131194 TJZ131193:TJZ131194 TAD131193:TAD131194 SQH131193:SQH131194 SGL131193:SGL131194 RWP131193:RWP131194 RMT131193:RMT131194 RCX131193:RCX131194 QTB131193:QTB131194 QJF131193:QJF131194 PZJ131193:PZJ131194 PPN131193:PPN131194 PFR131193:PFR131194 OVV131193:OVV131194 OLZ131193:OLZ131194 OCD131193:OCD131194 NSH131193:NSH131194 NIL131193:NIL131194 MYP131193:MYP131194 MOT131193:MOT131194 MEX131193:MEX131194 LVB131193:LVB131194 LLF131193:LLF131194 LBJ131193:LBJ131194 KRN131193:KRN131194 KHR131193:KHR131194 JXV131193:JXV131194 JNZ131193:JNZ131194 JED131193:JED131194 IUH131193:IUH131194 IKL131193:IKL131194 IAP131193:IAP131194 HQT131193:HQT131194 HGX131193:HGX131194 GXB131193:GXB131194 GNF131193:GNF131194 GDJ131193:GDJ131194 FTN131193:FTN131194 FJR131193:FJR131194 EZV131193:EZV131194 EPZ131193:EPZ131194 EGD131193:EGD131194 DWH131193:DWH131194 DML131193:DML131194 DCP131193:DCP131194 CST131193:CST131194 CIX131193:CIX131194 BZB131193:BZB131194 BPF131193:BPF131194 BFJ131193:BFJ131194 AVN131193:AVN131194 ALR131193:ALR131194 ABV131193:ABV131194 RZ131193:RZ131194 ID131193:ID131194 WUP65657:WUP65658 WKT65657:WKT65658 WAX65657:WAX65658 VRB65657:VRB65658 VHF65657:VHF65658 UXJ65657:UXJ65658 UNN65657:UNN65658 UDR65657:UDR65658 TTV65657:TTV65658 TJZ65657:TJZ65658 TAD65657:TAD65658 SQH65657:SQH65658 SGL65657:SGL65658 RWP65657:RWP65658 RMT65657:RMT65658 RCX65657:RCX65658 QTB65657:QTB65658 QJF65657:QJF65658 PZJ65657:PZJ65658 PPN65657:PPN65658 PFR65657:PFR65658 OVV65657:OVV65658 OLZ65657:OLZ65658 OCD65657:OCD65658 NSH65657:NSH65658 NIL65657:NIL65658 MYP65657:MYP65658 MOT65657:MOT65658 MEX65657:MEX65658 LVB65657:LVB65658 LLF65657:LLF65658 LBJ65657:LBJ65658 KRN65657:KRN65658 KHR65657:KHR65658 JXV65657:JXV65658 JNZ65657:JNZ65658 JED65657:JED65658 IUH65657:IUH65658 IKL65657:IKL65658 IAP65657:IAP65658 HQT65657:HQT65658 HGX65657:HGX65658 GXB65657:GXB65658 GNF65657:GNF65658 GDJ65657:GDJ65658 FTN65657:FTN65658 FJR65657:FJR65658 EZV65657:EZV65658 EPZ65657:EPZ65658 EGD65657:EGD65658 DWH65657:DWH65658 DML65657:DML65658 DCP65657:DCP65658 CST65657:CST65658 CIX65657:CIX65658 BZB65657:BZB65658 BPF65657:BPF65658 BFJ65657:BFJ65658 AVN65657:AVN65658 ALR65657:ALR65658 ABV65657:ABV65658 RZ65657:RZ65658 ID65657:ID65658 NSH983039:NSH983041 WUP983129 WKT983129 WAX983129 VRB983129 VHF983129 UXJ983129 UNN983129 UDR983129 TTV983129 TJZ983129 TAD983129 SQH983129 SGL983129 RWP983129 RMT983129 RCX983129 QTB983129 QJF983129 PZJ983129 PPN983129 PFR983129 OVV983129 OLZ983129 OCD983129 NSH983129 NIL983129 MYP983129 MOT983129 MEX983129 LVB983129 LLF983129 LBJ983129 KRN983129 KHR983129 JXV983129 JNZ983129 JED983129 IUH983129 IKL983129 IAP983129 HQT983129 HGX983129 GXB983129 GNF983129 GDJ983129 FTN983129 FJR983129 EZV983129 EPZ983129 EGD983129 DWH983129 DML983129 DCP983129 CST983129 CIX983129 BZB983129 BPF983129 BFJ983129 AVN983129 ALR983129 ABV983129 RZ983129 ID983129 WUP917593 WKT917593 WAX917593 VRB917593 VHF917593 UXJ917593 UNN917593 UDR917593 TTV917593 TJZ917593 TAD917593 SQH917593 SGL917593 RWP917593 RMT917593 RCX917593 QTB917593 QJF917593 PZJ917593 PPN917593 PFR917593 OVV917593 OLZ917593 OCD917593 NSH917593 NIL917593 MYP917593 MOT917593 MEX917593 LVB917593 LLF917593 LBJ917593 KRN917593 KHR917593 JXV917593 JNZ917593 JED917593 IUH917593 IKL917593 IAP917593 HQT917593 HGX917593 GXB917593 GNF917593 GDJ917593 FTN917593 FJR917593 EZV917593 EPZ917593 EGD917593 DWH917593 DML917593 DCP917593 CST917593 CIX917593 BZB917593 BPF917593 BFJ917593 AVN917593 ALR917593 ABV917593 RZ917593 ID917593 WUP852057 WKT852057 WAX852057 VRB852057 VHF852057 UXJ852057 UNN852057 UDR852057 TTV852057 TJZ852057 TAD852057 SQH852057 SGL852057 RWP852057 RMT852057 RCX852057 QTB852057 QJF852057 PZJ852057 PPN852057 PFR852057 OVV852057 OLZ852057 OCD852057 NSH852057 NIL852057 MYP852057 MOT852057 MEX852057 LVB852057 LLF852057 LBJ852057 KRN852057 KHR852057 JXV852057 JNZ852057 JED852057 IUH852057 IKL852057 IAP852057 HQT852057 HGX852057 GXB852057 GNF852057 GDJ852057 FTN852057 FJR852057 EZV852057 EPZ852057 EGD852057 DWH852057 DML852057 DCP852057 CST852057 CIX852057 BZB852057 BPF852057 BFJ852057 AVN852057 ALR852057 ABV852057 RZ852057 ID852057 WUP786521 WKT786521 WAX786521 VRB786521 VHF786521 UXJ786521 UNN786521 UDR786521 TTV786521 TJZ786521 TAD786521 SQH786521 SGL786521 RWP786521 RMT786521 RCX786521 QTB786521 QJF786521 PZJ786521 PPN786521 PFR786521 OVV786521 OLZ786521 OCD786521 NSH786521 NIL786521 MYP786521 MOT786521 MEX786521 LVB786521 LLF786521 LBJ786521 KRN786521 KHR786521 JXV786521 JNZ786521 JED786521 IUH786521 IKL786521 IAP786521 HQT786521 HGX786521 GXB786521 GNF786521 GDJ786521 FTN786521 FJR786521 EZV786521 EPZ786521 EGD786521 DWH786521 DML786521 DCP786521 CST786521 CIX786521 BZB786521 BPF786521 BFJ786521 AVN786521 ALR786521 ABV786521 RZ786521 ID786521 WUP720985 WKT720985 WAX720985 VRB720985 VHF720985 UXJ720985 UNN720985 UDR720985 TTV720985 TJZ720985 TAD720985 SQH720985 SGL720985 RWP720985 RMT720985 RCX720985 QTB720985 QJF720985 PZJ720985 PPN720985 PFR720985 OVV720985 OLZ720985 OCD720985 NSH720985 NIL720985 MYP720985 MOT720985 MEX720985 LVB720985 LLF720985 LBJ720985 KRN720985 KHR720985 JXV720985 JNZ720985 JED720985 IUH720985 IKL720985 IAP720985 HQT720985 HGX720985 GXB720985 GNF720985 GDJ720985 FTN720985 FJR720985 EZV720985 EPZ720985 EGD720985 DWH720985 DML720985 DCP720985 CST720985 CIX720985 BZB720985 BPF720985 BFJ720985 AVN720985 ALR720985 ABV720985 RZ720985 ID720985 WUP655449 WKT655449 WAX655449 VRB655449 VHF655449 UXJ655449 UNN655449 UDR655449 TTV655449 TJZ655449 TAD655449 SQH655449 SGL655449 RWP655449 RMT655449 RCX655449 QTB655449 QJF655449 PZJ655449 PPN655449 PFR655449 OVV655449 OLZ655449 OCD655449 NSH655449 NIL655449 MYP655449 MOT655449 MEX655449 LVB655449 LLF655449 LBJ655449 KRN655449 KHR655449 JXV655449 JNZ655449 JED655449 IUH655449 IKL655449 IAP655449 HQT655449 HGX655449 GXB655449 GNF655449 GDJ655449 FTN655449 FJR655449 EZV655449 EPZ655449 EGD655449 DWH655449 DML655449 DCP655449 CST655449 CIX655449 BZB655449 BPF655449 BFJ655449 AVN655449 ALR655449 ABV655449 RZ655449 ID655449 WUP589913 WKT589913 WAX589913 VRB589913 VHF589913 UXJ589913 UNN589913 UDR589913 TTV589913 TJZ589913 TAD589913 SQH589913 SGL589913 RWP589913 RMT589913 RCX589913 QTB589913 QJF589913 PZJ589913 PPN589913 PFR589913 OVV589913 OLZ589913 OCD589913 NSH589913 NIL589913 MYP589913 MOT589913 MEX589913 LVB589913 LLF589913 LBJ589913 KRN589913 KHR589913 JXV589913 JNZ589913 JED589913 IUH589913 IKL589913 IAP589913 HQT589913 HGX589913 GXB589913 GNF589913 GDJ589913 FTN589913 FJR589913 EZV589913 EPZ589913 EGD589913 DWH589913 DML589913 DCP589913 CST589913 CIX589913 BZB589913 BPF589913 BFJ589913 AVN589913 ALR589913 ABV589913 RZ589913 ID589913 WUP524377 WKT524377 WAX524377 VRB524377 VHF524377 UXJ524377 UNN524377 UDR524377 TTV524377 TJZ524377 TAD524377 SQH524377 SGL524377 RWP524377 RMT524377 RCX524377 QTB524377 QJF524377 PZJ524377 PPN524377 PFR524377 OVV524377 OLZ524377 OCD524377 NSH524377 NIL524377 MYP524377 MOT524377 MEX524377 LVB524377 LLF524377 LBJ524377 KRN524377 KHR524377 JXV524377 JNZ524377 JED524377 IUH524377 IKL524377 IAP524377 HQT524377 HGX524377 GXB524377 GNF524377 GDJ524377 FTN524377 FJR524377 EZV524377 EPZ524377 EGD524377 DWH524377 DML524377 DCP524377 CST524377 CIX524377 BZB524377 BPF524377 BFJ524377 AVN524377 ALR524377 ABV524377 RZ524377 ID524377 WUP458841 WKT458841 WAX458841 VRB458841 VHF458841 UXJ458841 UNN458841 UDR458841 TTV458841 TJZ458841 TAD458841 SQH458841 SGL458841 RWP458841 RMT458841 RCX458841 QTB458841 QJF458841 PZJ458841 PPN458841 PFR458841 OVV458841 OLZ458841 OCD458841 NSH458841 NIL458841 MYP458841 MOT458841 MEX458841 LVB458841 LLF458841 LBJ458841 KRN458841 KHR458841 JXV458841 JNZ458841 JED458841 IUH458841 IKL458841 IAP458841 HQT458841 HGX458841 GXB458841 GNF458841 GDJ458841 FTN458841 FJR458841 EZV458841 EPZ458841 EGD458841 DWH458841 DML458841 DCP458841 CST458841 CIX458841 BZB458841 BPF458841 BFJ458841 AVN458841 ALR458841 ABV458841 RZ458841 ID458841 WUP393305 WKT393305 WAX393305 VRB393305 VHF393305 UXJ393305 UNN393305 UDR393305 TTV393305 TJZ393305 TAD393305 SQH393305 SGL393305 RWP393305 RMT393305 RCX393305 QTB393305 QJF393305 PZJ393305 PPN393305 PFR393305 OVV393305 OLZ393305 OCD393305 NSH393305 NIL393305 MYP393305 MOT393305 MEX393305 LVB393305 LLF393305 LBJ393305 KRN393305 KHR393305 JXV393305 JNZ393305 JED393305 IUH393305 IKL393305 IAP393305 HQT393305 HGX393305 GXB393305 GNF393305 GDJ393305 FTN393305 FJR393305 EZV393305 EPZ393305 EGD393305 DWH393305 DML393305 DCP393305 CST393305 CIX393305 BZB393305 BPF393305 BFJ393305 AVN393305 ALR393305 ABV393305 RZ393305 ID393305 WUP327769 WKT327769 WAX327769 VRB327769 VHF327769 UXJ327769 UNN327769 UDR327769 TTV327769 TJZ327769 TAD327769 SQH327769 SGL327769 RWP327769 RMT327769 RCX327769 QTB327769 QJF327769 PZJ327769 PPN327769 PFR327769 OVV327769 OLZ327769 OCD327769 NSH327769 NIL327769 MYP327769 MOT327769 MEX327769 LVB327769 LLF327769 LBJ327769 KRN327769 KHR327769 JXV327769 JNZ327769 JED327769 IUH327769 IKL327769 IAP327769 HQT327769 HGX327769 GXB327769 GNF327769 GDJ327769 FTN327769 FJR327769 EZV327769 EPZ327769 EGD327769 DWH327769 DML327769 DCP327769 CST327769 CIX327769 BZB327769 BPF327769 BFJ327769 AVN327769 ALR327769 ABV327769 RZ327769 ID327769 WUP262233 WKT262233 WAX262233 VRB262233 VHF262233 UXJ262233 UNN262233 UDR262233 TTV262233 TJZ262233 TAD262233 SQH262233 SGL262233 RWP262233 RMT262233 RCX262233 QTB262233 QJF262233 PZJ262233 PPN262233 PFR262233 OVV262233 OLZ262233 OCD262233 NSH262233 NIL262233 MYP262233 MOT262233 MEX262233 LVB262233 LLF262233 LBJ262233 KRN262233 KHR262233 JXV262233 JNZ262233 JED262233 IUH262233 IKL262233 IAP262233 HQT262233 HGX262233 GXB262233 GNF262233 GDJ262233 FTN262233 FJR262233 EZV262233 EPZ262233 EGD262233 DWH262233 DML262233 DCP262233 CST262233 CIX262233 BZB262233 BPF262233 BFJ262233 AVN262233 ALR262233 ABV262233 RZ262233 ID262233 WUP196697 WKT196697 WAX196697 VRB196697 VHF196697 UXJ196697 UNN196697 UDR196697 TTV196697 TJZ196697 TAD196697 SQH196697 SGL196697 RWP196697 RMT196697 RCX196697 QTB196697 QJF196697 PZJ196697 PPN196697 PFR196697 OVV196697 OLZ196697 OCD196697 NSH196697 NIL196697 MYP196697 MOT196697 MEX196697 LVB196697 LLF196697 LBJ196697 KRN196697 KHR196697 JXV196697 JNZ196697 JED196697 IUH196697 IKL196697 IAP196697 HQT196697 HGX196697 GXB196697 GNF196697 GDJ196697 FTN196697 FJR196697 EZV196697 EPZ196697 EGD196697 DWH196697 DML196697 DCP196697 CST196697 CIX196697 BZB196697 BPF196697 BFJ196697 AVN196697 ALR196697 ABV196697 RZ196697 ID196697 WUP131161 WKT131161 WAX131161 VRB131161 VHF131161 UXJ131161 UNN131161 UDR131161 TTV131161 TJZ131161 TAD131161 SQH131161 SGL131161 RWP131161 RMT131161 RCX131161 QTB131161 QJF131161 PZJ131161 PPN131161 PFR131161 OVV131161 OLZ131161 OCD131161 NSH131161 NIL131161 MYP131161 MOT131161 MEX131161 LVB131161 LLF131161 LBJ131161 KRN131161 KHR131161 JXV131161 JNZ131161 JED131161 IUH131161 IKL131161 IAP131161 HQT131161 HGX131161 GXB131161 GNF131161 GDJ131161 FTN131161 FJR131161 EZV131161 EPZ131161 EGD131161 DWH131161 DML131161 DCP131161 CST131161 CIX131161 BZB131161 BPF131161 BFJ131161 AVN131161 ALR131161 ABV131161 RZ131161 ID131161 WUP65625 WKT65625 WAX65625 VRB65625 VHF65625 UXJ65625 UNN65625 UDR65625 TTV65625 TJZ65625 TAD65625 SQH65625 SGL65625 RWP65625 RMT65625 RCX65625 QTB65625 QJF65625 PZJ65625 PPN65625 PFR65625 OVV65625 OLZ65625 OCD65625 NSH65625 NIL65625 MYP65625 MOT65625 MEX65625 LVB65625 LLF65625 LBJ65625 KRN65625 KHR65625 JXV65625 JNZ65625 JED65625 IUH65625 IKL65625 IAP65625 HQT65625 HGX65625 GXB65625 GNF65625 GDJ65625 FTN65625 FJR65625 EZV65625 EPZ65625 EGD65625 DWH65625 DML65625 DCP65625 CST65625 CIX65625 BZB65625 BPF65625 BFJ65625 AVN65625 ALR65625 ABV65625 RZ65625 ID65625 WUP102 WKT102 WAX102 VRB102 VHF102 UXJ102 UNN102 UDR102 TTV102 TJZ102 TAD102 SQH102 SGL102 RWP102 RMT102 RCX102 QTB102 QJF102 PZJ102 PPN102 PFR102 OVV102 OLZ102 OCD102 NSH102 NIL102 MYP102 MOT102 MEX102 LVB102 LLF102 LBJ102 KRN102 KHR102 JXV102 JNZ102 JED102 IUH102 IKL102 IAP102 HQT102 HGX102 GXB102 GNF102 GDJ102 FTN102 FJR102 EZV102 EPZ102 EGD102 DWH102 DML102 DCP102 CST102 CIX102 BZB102 BPF102 BFJ102 AVN102 ALR102 ABV102 RZ102 ID102 NIL983039:NIL983041 WUP983143:WUP983144 WKT983143:WKT983144 WAX983143:WAX983144 VRB983143:VRB983144 VHF983143:VHF983144 UXJ983143:UXJ983144 UNN983143:UNN983144 UDR983143:UDR983144 TTV983143:TTV983144 TJZ983143:TJZ983144 TAD983143:TAD983144 SQH983143:SQH983144 SGL983143:SGL983144 RWP983143:RWP983144 RMT983143:RMT983144 RCX983143:RCX983144 QTB983143:QTB983144 QJF983143:QJF983144 PZJ983143:PZJ983144 PPN983143:PPN983144 PFR983143:PFR983144 OVV983143:OVV983144 OLZ983143:OLZ983144 OCD983143:OCD983144 NSH983143:NSH983144 NIL983143:NIL983144 MYP983143:MYP983144 MOT983143:MOT983144 MEX983143:MEX983144 LVB983143:LVB983144 LLF983143:LLF983144 LBJ983143:LBJ983144 KRN983143:KRN983144 KHR983143:KHR983144 JXV983143:JXV983144 JNZ983143:JNZ983144 JED983143:JED983144 IUH983143:IUH983144 IKL983143:IKL983144 IAP983143:IAP983144 HQT983143:HQT983144 HGX983143:HGX983144 GXB983143:GXB983144 GNF983143:GNF983144 GDJ983143:GDJ983144 FTN983143:FTN983144 FJR983143:FJR983144 EZV983143:EZV983144 EPZ983143:EPZ983144 EGD983143:EGD983144 DWH983143:DWH983144 DML983143:DML983144 DCP983143:DCP983144 CST983143:CST983144 CIX983143:CIX983144 BZB983143:BZB983144 BPF983143:BPF983144 BFJ983143:BFJ983144 AVN983143:AVN983144 ALR983143:ALR983144 ABV983143:ABV983144 RZ983143:RZ983144 ID983143:ID983144 WUP917607:WUP917608 WKT917607:WKT917608 WAX917607:WAX917608 VRB917607:VRB917608 VHF917607:VHF917608 UXJ917607:UXJ917608 UNN917607:UNN917608 UDR917607:UDR917608 TTV917607:TTV917608 TJZ917607:TJZ917608 TAD917607:TAD917608 SQH917607:SQH917608 SGL917607:SGL917608 RWP917607:RWP917608 RMT917607:RMT917608 RCX917607:RCX917608 QTB917607:QTB917608 QJF917607:QJF917608 PZJ917607:PZJ917608 PPN917607:PPN917608 PFR917607:PFR917608 OVV917607:OVV917608 OLZ917607:OLZ917608 OCD917607:OCD917608 NSH917607:NSH917608 NIL917607:NIL917608 MYP917607:MYP917608 MOT917607:MOT917608 MEX917607:MEX917608 LVB917607:LVB917608 LLF917607:LLF917608 LBJ917607:LBJ917608 KRN917607:KRN917608 KHR917607:KHR917608 JXV917607:JXV917608 JNZ917607:JNZ917608 JED917607:JED917608 IUH917607:IUH917608 IKL917607:IKL917608 IAP917607:IAP917608 HQT917607:HQT917608 HGX917607:HGX917608 GXB917607:GXB917608 GNF917607:GNF917608 GDJ917607:GDJ917608 FTN917607:FTN917608 FJR917607:FJR917608 EZV917607:EZV917608 EPZ917607:EPZ917608 EGD917607:EGD917608 DWH917607:DWH917608 DML917607:DML917608 DCP917607:DCP917608 CST917607:CST917608 CIX917607:CIX917608 BZB917607:BZB917608 BPF917607:BPF917608 BFJ917607:BFJ917608 AVN917607:AVN917608 ALR917607:ALR917608 ABV917607:ABV917608 RZ917607:RZ917608 ID917607:ID917608 WUP852071:WUP852072 WKT852071:WKT852072 WAX852071:WAX852072 VRB852071:VRB852072 VHF852071:VHF852072 UXJ852071:UXJ852072 UNN852071:UNN852072 UDR852071:UDR852072 TTV852071:TTV852072 TJZ852071:TJZ852072 TAD852071:TAD852072 SQH852071:SQH852072 SGL852071:SGL852072 RWP852071:RWP852072 RMT852071:RMT852072 RCX852071:RCX852072 QTB852071:QTB852072 QJF852071:QJF852072 PZJ852071:PZJ852072 PPN852071:PPN852072 PFR852071:PFR852072 OVV852071:OVV852072 OLZ852071:OLZ852072 OCD852071:OCD852072 NSH852071:NSH852072 NIL852071:NIL852072 MYP852071:MYP852072 MOT852071:MOT852072 MEX852071:MEX852072 LVB852071:LVB852072 LLF852071:LLF852072 LBJ852071:LBJ852072 KRN852071:KRN852072 KHR852071:KHR852072 JXV852071:JXV852072 JNZ852071:JNZ852072 JED852071:JED852072 IUH852071:IUH852072 IKL852071:IKL852072 IAP852071:IAP852072 HQT852071:HQT852072 HGX852071:HGX852072 GXB852071:GXB852072 GNF852071:GNF852072 GDJ852071:GDJ852072 FTN852071:FTN852072 FJR852071:FJR852072 EZV852071:EZV852072 EPZ852071:EPZ852072 EGD852071:EGD852072 DWH852071:DWH852072 DML852071:DML852072 DCP852071:DCP852072 CST852071:CST852072 CIX852071:CIX852072 BZB852071:BZB852072 BPF852071:BPF852072 BFJ852071:BFJ852072 AVN852071:AVN852072 ALR852071:ALR852072 ABV852071:ABV852072 RZ852071:RZ852072 ID852071:ID852072 WUP786535:WUP786536 WKT786535:WKT786536 WAX786535:WAX786536 VRB786535:VRB786536 VHF786535:VHF786536 UXJ786535:UXJ786536 UNN786535:UNN786536 UDR786535:UDR786536 TTV786535:TTV786536 TJZ786535:TJZ786536 TAD786535:TAD786536 SQH786535:SQH786536 SGL786535:SGL786536 RWP786535:RWP786536 RMT786535:RMT786536 RCX786535:RCX786536 QTB786535:QTB786536 QJF786535:QJF786536 PZJ786535:PZJ786536 PPN786535:PPN786536 PFR786535:PFR786536 OVV786535:OVV786536 OLZ786535:OLZ786536 OCD786535:OCD786536 NSH786535:NSH786536 NIL786535:NIL786536 MYP786535:MYP786536 MOT786535:MOT786536 MEX786535:MEX786536 LVB786535:LVB786536 LLF786535:LLF786536 LBJ786535:LBJ786536 KRN786535:KRN786536 KHR786535:KHR786536 JXV786535:JXV786536 JNZ786535:JNZ786536 JED786535:JED786536 IUH786535:IUH786536 IKL786535:IKL786536 IAP786535:IAP786536 HQT786535:HQT786536 HGX786535:HGX786536 GXB786535:GXB786536 GNF786535:GNF786536 GDJ786535:GDJ786536 FTN786535:FTN786536 FJR786535:FJR786536 EZV786535:EZV786536 EPZ786535:EPZ786536 EGD786535:EGD786536 DWH786535:DWH786536 DML786535:DML786536 DCP786535:DCP786536 CST786535:CST786536 CIX786535:CIX786536 BZB786535:BZB786536 BPF786535:BPF786536 BFJ786535:BFJ786536 AVN786535:AVN786536 ALR786535:ALR786536 ABV786535:ABV786536 RZ786535:RZ786536 ID786535:ID786536 WUP720999:WUP721000 WKT720999:WKT721000 WAX720999:WAX721000 VRB720999:VRB721000 VHF720999:VHF721000 UXJ720999:UXJ721000 UNN720999:UNN721000 UDR720999:UDR721000 TTV720999:TTV721000 TJZ720999:TJZ721000 TAD720999:TAD721000 SQH720999:SQH721000 SGL720999:SGL721000 RWP720999:RWP721000 RMT720999:RMT721000 RCX720999:RCX721000 QTB720999:QTB721000 QJF720999:QJF721000 PZJ720999:PZJ721000 PPN720999:PPN721000 PFR720999:PFR721000 OVV720999:OVV721000 OLZ720999:OLZ721000 OCD720999:OCD721000 NSH720999:NSH721000 NIL720999:NIL721000 MYP720999:MYP721000 MOT720999:MOT721000 MEX720999:MEX721000 LVB720999:LVB721000 LLF720999:LLF721000 LBJ720999:LBJ721000 KRN720999:KRN721000 KHR720999:KHR721000 JXV720999:JXV721000 JNZ720999:JNZ721000 JED720999:JED721000 IUH720999:IUH721000 IKL720999:IKL721000 IAP720999:IAP721000 HQT720999:HQT721000 HGX720999:HGX721000 GXB720999:GXB721000 GNF720999:GNF721000 GDJ720999:GDJ721000 FTN720999:FTN721000 FJR720999:FJR721000 EZV720999:EZV721000 EPZ720999:EPZ721000 EGD720999:EGD721000 DWH720999:DWH721000 DML720999:DML721000 DCP720999:DCP721000 CST720999:CST721000 CIX720999:CIX721000 BZB720999:BZB721000 BPF720999:BPF721000 BFJ720999:BFJ721000 AVN720999:AVN721000 ALR720999:ALR721000 ABV720999:ABV721000 RZ720999:RZ721000 ID720999:ID721000 WUP655463:WUP655464 WKT655463:WKT655464 WAX655463:WAX655464 VRB655463:VRB655464 VHF655463:VHF655464 UXJ655463:UXJ655464 UNN655463:UNN655464 UDR655463:UDR655464 TTV655463:TTV655464 TJZ655463:TJZ655464 TAD655463:TAD655464 SQH655463:SQH655464 SGL655463:SGL655464 RWP655463:RWP655464 RMT655463:RMT655464 RCX655463:RCX655464 QTB655463:QTB655464 QJF655463:QJF655464 PZJ655463:PZJ655464 PPN655463:PPN655464 PFR655463:PFR655464 OVV655463:OVV655464 OLZ655463:OLZ655464 OCD655463:OCD655464 NSH655463:NSH655464 NIL655463:NIL655464 MYP655463:MYP655464 MOT655463:MOT655464 MEX655463:MEX655464 LVB655463:LVB655464 LLF655463:LLF655464 LBJ655463:LBJ655464 KRN655463:KRN655464 KHR655463:KHR655464 JXV655463:JXV655464 JNZ655463:JNZ655464 JED655463:JED655464 IUH655463:IUH655464 IKL655463:IKL655464 IAP655463:IAP655464 HQT655463:HQT655464 HGX655463:HGX655464 GXB655463:GXB655464 GNF655463:GNF655464 GDJ655463:GDJ655464 FTN655463:FTN655464 FJR655463:FJR655464 EZV655463:EZV655464 EPZ655463:EPZ655464 EGD655463:EGD655464 DWH655463:DWH655464 DML655463:DML655464 DCP655463:DCP655464 CST655463:CST655464 CIX655463:CIX655464 BZB655463:BZB655464 BPF655463:BPF655464 BFJ655463:BFJ655464 AVN655463:AVN655464 ALR655463:ALR655464 ABV655463:ABV655464 RZ655463:RZ655464 ID655463:ID655464 WUP589927:WUP589928 WKT589927:WKT589928 WAX589927:WAX589928 VRB589927:VRB589928 VHF589927:VHF589928 UXJ589927:UXJ589928 UNN589927:UNN589928 UDR589927:UDR589928 TTV589927:TTV589928 TJZ589927:TJZ589928 TAD589927:TAD589928 SQH589927:SQH589928 SGL589927:SGL589928 RWP589927:RWP589928 RMT589927:RMT589928 RCX589927:RCX589928 QTB589927:QTB589928 QJF589927:QJF589928 PZJ589927:PZJ589928 PPN589927:PPN589928 PFR589927:PFR589928 OVV589927:OVV589928 OLZ589927:OLZ589928 OCD589927:OCD589928 NSH589927:NSH589928 NIL589927:NIL589928 MYP589927:MYP589928 MOT589927:MOT589928 MEX589927:MEX589928 LVB589927:LVB589928 LLF589927:LLF589928 LBJ589927:LBJ589928 KRN589927:KRN589928 KHR589927:KHR589928 JXV589927:JXV589928 JNZ589927:JNZ589928 JED589927:JED589928 IUH589927:IUH589928 IKL589927:IKL589928 IAP589927:IAP589928 HQT589927:HQT589928 HGX589927:HGX589928 GXB589927:GXB589928 GNF589927:GNF589928 GDJ589927:GDJ589928 FTN589927:FTN589928 FJR589927:FJR589928 EZV589927:EZV589928 EPZ589927:EPZ589928 EGD589927:EGD589928 DWH589927:DWH589928 DML589927:DML589928 DCP589927:DCP589928 CST589927:CST589928 CIX589927:CIX589928 BZB589927:BZB589928 BPF589927:BPF589928 BFJ589927:BFJ589928 AVN589927:AVN589928 ALR589927:ALR589928 ABV589927:ABV589928 RZ589927:RZ589928 ID589927:ID589928 WUP524391:WUP524392 WKT524391:WKT524392 WAX524391:WAX524392 VRB524391:VRB524392 VHF524391:VHF524392 UXJ524391:UXJ524392 UNN524391:UNN524392 UDR524391:UDR524392 TTV524391:TTV524392 TJZ524391:TJZ524392 TAD524391:TAD524392 SQH524391:SQH524392 SGL524391:SGL524392 RWP524391:RWP524392 RMT524391:RMT524392 RCX524391:RCX524392 QTB524391:QTB524392 QJF524391:QJF524392 PZJ524391:PZJ524392 PPN524391:PPN524392 PFR524391:PFR524392 OVV524391:OVV524392 OLZ524391:OLZ524392 OCD524391:OCD524392 NSH524391:NSH524392 NIL524391:NIL524392 MYP524391:MYP524392 MOT524391:MOT524392 MEX524391:MEX524392 LVB524391:LVB524392 LLF524391:LLF524392 LBJ524391:LBJ524392 KRN524391:KRN524392 KHR524391:KHR524392 JXV524391:JXV524392 JNZ524391:JNZ524392 JED524391:JED524392 IUH524391:IUH524392 IKL524391:IKL524392 IAP524391:IAP524392 HQT524391:HQT524392 HGX524391:HGX524392 GXB524391:GXB524392 GNF524391:GNF524392 GDJ524391:GDJ524392 FTN524391:FTN524392 FJR524391:FJR524392 EZV524391:EZV524392 EPZ524391:EPZ524392 EGD524391:EGD524392 DWH524391:DWH524392 DML524391:DML524392 DCP524391:DCP524392 CST524391:CST524392 CIX524391:CIX524392 BZB524391:BZB524392 BPF524391:BPF524392 BFJ524391:BFJ524392 AVN524391:AVN524392 ALR524391:ALR524392 ABV524391:ABV524392 RZ524391:RZ524392 ID524391:ID524392 WUP458855:WUP458856 WKT458855:WKT458856 WAX458855:WAX458856 VRB458855:VRB458856 VHF458855:VHF458856 UXJ458855:UXJ458856 UNN458855:UNN458856 UDR458855:UDR458856 TTV458855:TTV458856 TJZ458855:TJZ458856 TAD458855:TAD458856 SQH458855:SQH458856 SGL458855:SGL458856 RWP458855:RWP458856 RMT458855:RMT458856 RCX458855:RCX458856 QTB458855:QTB458856 QJF458855:QJF458856 PZJ458855:PZJ458856 PPN458855:PPN458856 PFR458855:PFR458856 OVV458855:OVV458856 OLZ458855:OLZ458856 OCD458855:OCD458856 NSH458855:NSH458856 NIL458855:NIL458856 MYP458855:MYP458856 MOT458855:MOT458856 MEX458855:MEX458856 LVB458855:LVB458856 LLF458855:LLF458856 LBJ458855:LBJ458856 KRN458855:KRN458856 KHR458855:KHR458856 JXV458855:JXV458856 JNZ458855:JNZ458856 JED458855:JED458856 IUH458855:IUH458856 IKL458855:IKL458856 IAP458855:IAP458856 HQT458855:HQT458856 HGX458855:HGX458856 GXB458855:GXB458856 GNF458855:GNF458856 GDJ458855:GDJ458856 FTN458855:FTN458856 FJR458855:FJR458856 EZV458855:EZV458856 EPZ458855:EPZ458856 EGD458855:EGD458856 DWH458855:DWH458856 DML458855:DML458856 DCP458855:DCP458856 CST458855:CST458856 CIX458855:CIX458856 BZB458855:BZB458856 BPF458855:BPF458856 BFJ458855:BFJ458856 AVN458855:AVN458856 ALR458855:ALR458856 ABV458855:ABV458856 RZ458855:RZ458856 ID458855:ID458856 WUP393319:WUP393320 WKT393319:WKT393320 WAX393319:WAX393320 VRB393319:VRB393320 VHF393319:VHF393320 UXJ393319:UXJ393320 UNN393319:UNN393320 UDR393319:UDR393320 TTV393319:TTV393320 TJZ393319:TJZ393320 TAD393319:TAD393320 SQH393319:SQH393320 SGL393319:SGL393320 RWP393319:RWP393320 RMT393319:RMT393320 RCX393319:RCX393320 QTB393319:QTB393320 QJF393319:QJF393320 PZJ393319:PZJ393320 PPN393319:PPN393320 PFR393319:PFR393320 OVV393319:OVV393320 OLZ393319:OLZ393320 OCD393319:OCD393320 NSH393319:NSH393320 NIL393319:NIL393320 MYP393319:MYP393320 MOT393319:MOT393320 MEX393319:MEX393320 LVB393319:LVB393320 LLF393319:LLF393320 LBJ393319:LBJ393320 KRN393319:KRN393320 KHR393319:KHR393320 JXV393319:JXV393320 JNZ393319:JNZ393320 JED393319:JED393320 IUH393319:IUH393320 IKL393319:IKL393320 IAP393319:IAP393320 HQT393319:HQT393320 HGX393319:HGX393320 GXB393319:GXB393320 GNF393319:GNF393320 GDJ393319:GDJ393320 FTN393319:FTN393320 FJR393319:FJR393320 EZV393319:EZV393320 EPZ393319:EPZ393320 EGD393319:EGD393320 DWH393319:DWH393320 DML393319:DML393320 DCP393319:DCP393320 CST393319:CST393320 CIX393319:CIX393320 BZB393319:BZB393320 BPF393319:BPF393320 BFJ393319:BFJ393320 AVN393319:AVN393320 ALR393319:ALR393320 ABV393319:ABV393320 RZ393319:RZ393320 ID393319:ID393320 WUP327783:WUP327784 WKT327783:WKT327784 WAX327783:WAX327784 VRB327783:VRB327784 VHF327783:VHF327784 UXJ327783:UXJ327784 UNN327783:UNN327784 UDR327783:UDR327784 TTV327783:TTV327784 TJZ327783:TJZ327784 TAD327783:TAD327784 SQH327783:SQH327784 SGL327783:SGL327784 RWP327783:RWP327784 RMT327783:RMT327784 RCX327783:RCX327784 QTB327783:QTB327784 QJF327783:QJF327784 PZJ327783:PZJ327784 PPN327783:PPN327784 PFR327783:PFR327784 OVV327783:OVV327784 OLZ327783:OLZ327784 OCD327783:OCD327784 NSH327783:NSH327784 NIL327783:NIL327784 MYP327783:MYP327784 MOT327783:MOT327784 MEX327783:MEX327784 LVB327783:LVB327784 LLF327783:LLF327784 LBJ327783:LBJ327784 KRN327783:KRN327784 KHR327783:KHR327784 JXV327783:JXV327784 JNZ327783:JNZ327784 JED327783:JED327784 IUH327783:IUH327784 IKL327783:IKL327784 IAP327783:IAP327784 HQT327783:HQT327784 HGX327783:HGX327784 GXB327783:GXB327784 GNF327783:GNF327784 GDJ327783:GDJ327784 FTN327783:FTN327784 FJR327783:FJR327784 EZV327783:EZV327784 EPZ327783:EPZ327784 EGD327783:EGD327784 DWH327783:DWH327784 DML327783:DML327784 DCP327783:DCP327784 CST327783:CST327784 CIX327783:CIX327784 BZB327783:BZB327784 BPF327783:BPF327784 BFJ327783:BFJ327784 AVN327783:AVN327784 ALR327783:ALR327784 ABV327783:ABV327784 RZ327783:RZ327784 ID327783:ID327784 WUP262247:WUP262248 WKT262247:WKT262248 WAX262247:WAX262248 VRB262247:VRB262248 VHF262247:VHF262248 UXJ262247:UXJ262248 UNN262247:UNN262248 UDR262247:UDR262248 TTV262247:TTV262248 TJZ262247:TJZ262248 TAD262247:TAD262248 SQH262247:SQH262248 SGL262247:SGL262248 RWP262247:RWP262248 RMT262247:RMT262248 RCX262247:RCX262248 QTB262247:QTB262248 QJF262247:QJF262248 PZJ262247:PZJ262248 PPN262247:PPN262248 PFR262247:PFR262248 OVV262247:OVV262248 OLZ262247:OLZ262248 OCD262247:OCD262248 NSH262247:NSH262248 NIL262247:NIL262248 MYP262247:MYP262248 MOT262247:MOT262248 MEX262247:MEX262248 LVB262247:LVB262248 LLF262247:LLF262248 LBJ262247:LBJ262248 KRN262247:KRN262248 KHR262247:KHR262248 JXV262247:JXV262248 JNZ262247:JNZ262248 JED262247:JED262248 IUH262247:IUH262248 IKL262247:IKL262248 IAP262247:IAP262248 HQT262247:HQT262248 HGX262247:HGX262248 GXB262247:GXB262248 GNF262247:GNF262248 GDJ262247:GDJ262248 FTN262247:FTN262248 FJR262247:FJR262248 EZV262247:EZV262248 EPZ262247:EPZ262248 EGD262247:EGD262248 DWH262247:DWH262248 DML262247:DML262248 DCP262247:DCP262248 CST262247:CST262248 CIX262247:CIX262248 BZB262247:BZB262248 BPF262247:BPF262248 BFJ262247:BFJ262248 AVN262247:AVN262248 ALR262247:ALR262248 ABV262247:ABV262248 RZ262247:RZ262248 ID262247:ID262248 WUP196711:WUP196712 WKT196711:WKT196712 WAX196711:WAX196712 VRB196711:VRB196712 VHF196711:VHF196712 UXJ196711:UXJ196712 UNN196711:UNN196712 UDR196711:UDR196712 TTV196711:TTV196712 TJZ196711:TJZ196712 TAD196711:TAD196712 SQH196711:SQH196712 SGL196711:SGL196712 RWP196711:RWP196712 RMT196711:RMT196712 RCX196711:RCX196712 QTB196711:QTB196712 QJF196711:QJF196712 PZJ196711:PZJ196712 PPN196711:PPN196712 PFR196711:PFR196712 OVV196711:OVV196712 OLZ196711:OLZ196712 OCD196711:OCD196712 NSH196711:NSH196712 NIL196711:NIL196712 MYP196711:MYP196712 MOT196711:MOT196712 MEX196711:MEX196712 LVB196711:LVB196712 LLF196711:LLF196712 LBJ196711:LBJ196712 KRN196711:KRN196712 KHR196711:KHR196712 JXV196711:JXV196712 JNZ196711:JNZ196712 JED196711:JED196712 IUH196711:IUH196712 IKL196711:IKL196712 IAP196711:IAP196712 HQT196711:HQT196712 HGX196711:HGX196712 GXB196711:GXB196712 GNF196711:GNF196712 GDJ196711:GDJ196712 FTN196711:FTN196712 FJR196711:FJR196712 EZV196711:EZV196712 EPZ196711:EPZ196712 EGD196711:EGD196712 DWH196711:DWH196712 DML196711:DML196712 DCP196711:DCP196712 CST196711:CST196712 CIX196711:CIX196712 BZB196711:BZB196712 BPF196711:BPF196712 BFJ196711:BFJ196712 AVN196711:AVN196712 ALR196711:ALR196712 ABV196711:ABV196712 RZ196711:RZ196712 ID196711:ID196712 WUP131175:WUP131176 WKT131175:WKT131176 WAX131175:WAX131176 VRB131175:VRB131176 VHF131175:VHF131176 UXJ131175:UXJ131176 UNN131175:UNN131176 UDR131175:UDR131176 TTV131175:TTV131176 TJZ131175:TJZ131176 TAD131175:TAD131176 SQH131175:SQH131176 SGL131175:SGL131176 RWP131175:RWP131176 RMT131175:RMT131176 RCX131175:RCX131176 QTB131175:QTB131176 QJF131175:QJF131176 PZJ131175:PZJ131176 PPN131175:PPN131176 PFR131175:PFR131176 OVV131175:OVV131176 OLZ131175:OLZ131176 OCD131175:OCD131176 NSH131175:NSH131176 NIL131175:NIL131176 MYP131175:MYP131176 MOT131175:MOT131176 MEX131175:MEX131176 LVB131175:LVB131176 LLF131175:LLF131176 LBJ131175:LBJ131176 KRN131175:KRN131176 KHR131175:KHR131176 JXV131175:JXV131176 JNZ131175:JNZ131176 JED131175:JED131176 IUH131175:IUH131176 IKL131175:IKL131176 IAP131175:IAP131176 HQT131175:HQT131176 HGX131175:HGX131176 GXB131175:GXB131176 GNF131175:GNF131176 GDJ131175:GDJ131176 FTN131175:FTN131176 FJR131175:FJR131176 EZV131175:EZV131176 EPZ131175:EPZ131176 EGD131175:EGD131176 DWH131175:DWH131176 DML131175:DML131176 DCP131175:DCP131176 CST131175:CST131176 CIX131175:CIX131176 BZB131175:BZB131176 BPF131175:BPF131176 BFJ131175:BFJ131176 AVN131175:AVN131176 ALR131175:ALR131176 ABV131175:ABV131176 RZ131175:RZ131176 ID131175:ID131176 WUP65639:WUP65640 WKT65639:WKT65640 WAX65639:WAX65640 VRB65639:VRB65640 VHF65639:VHF65640 UXJ65639:UXJ65640 UNN65639:UNN65640 UDR65639:UDR65640 TTV65639:TTV65640 TJZ65639:TJZ65640 TAD65639:TAD65640 SQH65639:SQH65640 SGL65639:SGL65640 RWP65639:RWP65640 RMT65639:RMT65640 RCX65639:RCX65640 QTB65639:QTB65640 QJF65639:QJF65640 PZJ65639:PZJ65640 PPN65639:PPN65640 PFR65639:PFR65640 OVV65639:OVV65640 OLZ65639:OLZ65640 OCD65639:OCD65640 NSH65639:NSH65640 NIL65639:NIL65640 MYP65639:MYP65640 MOT65639:MOT65640 MEX65639:MEX65640 LVB65639:LVB65640 LLF65639:LLF65640 LBJ65639:LBJ65640 KRN65639:KRN65640 KHR65639:KHR65640 JXV65639:JXV65640 JNZ65639:JNZ65640 JED65639:JED65640 IUH65639:IUH65640 IKL65639:IKL65640 IAP65639:IAP65640 HQT65639:HQT65640 HGX65639:HGX65640 GXB65639:GXB65640 GNF65639:GNF65640 GDJ65639:GDJ65640 FTN65639:FTN65640 FJR65639:FJR65640 EZV65639:EZV65640 EPZ65639:EPZ65640 EGD65639:EGD65640 DWH65639:DWH65640 DML65639:DML65640 DCP65639:DCP65640 CST65639:CST65640 CIX65639:CIX65640 BZB65639:BZB65640 BPF65639:BPF65640 BFJ65639:BFJ65640 AVN65639:AVN65640 ALR65639:ALR65640 ABV65639:ABV65640 RZ65639:RZ65640 ID65639:ID65640 MYP983039:MYP983041 WUP983136:WUP983137 WKT983136:WKT983137 WAX983136:WAX983137 VRB983136:VRB983137 VHF983136:VHF983137 UXJ983136:UXJ983137 UNN983136:UNN983137 UDR983136:UDR983137 TTV983136:TTV983137 TJZ983136:TJZ983137 TAD983136:TAD983137 SQH983136:SQH983137 SGL983136:SGL983137 RWP983136:RWP983137 RMT983136:RMT983137 RCX983136:RCX983137 QTB983136:QTB983137 QJF983136:QJF983137 PZJ983136:PZJ983137 PPN983136:PPN983137 PFR983136:PFR983137 OVV983136:OVV983137 OLZ983136:OLZ983137 OCD983136:OCD983137 NSH983136:NSH983137 NIL983136:NIL983137 MYP983136:MYP983137 MOT983136:MOT983137 MEX983136:MEX983137 LVB983136:LVB983137 LLF983136:LLF983137 LBJ983136:LBJ983137 KRN983136:KRN983137 KHR983136:KHR983137 JXV983136:JXV983137 JNZ983136:JNZ983137 JED983136:JED983137 IUH983136:IUH983137 IKL983136:IKL983137 IAP983136:IAP983137 HQT983136:HQT983137 HGX983136:HGX983137 GXB983136:GXB983137 GNF983136:GNF983137 GDJ983136:GDJ983137 FTN983136:FTN983137 FJR983136:FJR983137 EZV983136:EZV983137 EPZ983136:EPZ983137 EGD983136:EGD983137 DWH983136:DWH983137 DML983136:DML983137 DCP983136:DCP983137 CST983136:CST983137 CIX983136:CIX983137 BZB983136:BZB983137 BPF983136:BPF983137 BFJ983136:BFJ983137 AVN983136:AVN983137 ALR983136:ALR983137 ABV983136:ABV983137 RZ983136:RZ983137 ID983136:ID983137 WUP917600:WUP917601 WKT917600:WKT917601 WAX917600:WAX917601 VRB917600:VRB917601 VHF917600:VHF917601 UXJ917600:UXJ917601 UNN917600:UNN917601 UDR917600:UDR917601 TTV917600:TTV917601 TJZ917600:TJZ917601 TAD917600:TAD917601 SQH917600:SQH917601 SGL917600:SGL917601 RWP917600:RWP917601 RMT917600:RMT917601 RCX917600:RCX917601 QTB917600:QTB917601 QJF917600:QJF917601 PZJ917600:PZJ917601 PPN917600:PPN917601 PFR917600:PFR917601 OVV917600:OVV917601 OLZ917600:OLZ917601 OCD917600:OCD917601 NSH917600:NSH917601 NIL917600:NIL917601 MYP917600:MYP917601 MOT917600:MOT917601 MEX917600:MEX917601 LVB917600:LVB917601 LLF917600:LLF917601 LBJ917600:LBJ917601 KRN917600:KRN917601 KHR917600:KHR917601 JXV917600:JXV917601 JNZ917600:JNZ917601 JED917600:JED917601 IUH917600:IUH917601 IKL917600:IKL917601 IAP917600:IAP917601 HQT917600:HQT917601 HGX917600:HGX917601 GXB917600:GXB917601 GNF917600:GNF917601 GDJ917600:GDJ917601 FTN917600:FTN917601 FJR917600:FJR917601 EZV917600:EZV917601 EPZ917600:EPZ917601 EGD917600:EGD917601 DWH917600:DWH917601 DML917600:DML917601 DCP917600:DCP917601 CST917600:CST917601 CIX917600:CIX917601 BZB917600:BZB917601 BPF917600:BPF917601 BFJ917600:BFJ917601 AVN917600:AVN917601 ALR917600:ALR917601 ABV917600:ABV917601 RZ917600:RZ917601 ID917600:ID917601 WUP852064:WUP852065 WKT852064:WKT852065 WAX852064:WAX852065 VRB852064:VRB852065 VHF852064:VHF852065 UXJ852064:UXJ852065 UNN852064:UNN852065 UDR852064:UDR852065 TTV852064:TTV852065 TJZ852064:TJZ852065 TAD852064:TAD852065 SQH852064:SQH852065 SGL852064:SGL852065 RWP852064:RWP852065 RMT852064:RMT852065 RCX852064:RCX852065 QTB852064:QTB852065 QJF852064:QJF852065 PZJ852064:PZJ852065 PPN852064:PPN852065 PFR852064:PFR852065 OVV852064:OVV852065 OLZ852064:OLZ852065 OCD852064:OCD852065 NSH852064:NSH852065 NIL852064:NIL852065 MYP852064:MYP852065 MOT852064:MOT852065 MEX852064:MEX852065 LVB852064:LVB852065 LLF852064:LLF852065 LBJ852064:LBJ852065 KRN852064:KRN852065 KHR852064:KHR852065 JXV852064:JXV852065 JNZ852064:JNZ852065 JED852064:JED852065 IUH852064:IUH852065 IKL852064:IKL852065 IAP852064:IAP852065 HQT852064:HQT852065 HGX852064:HGX852065 GXB852064:GXB852065 GNF852064:GNF852065 GDJ852064:GDJ852065 FTN852064:FTN852065 FJR852064:FJR852065 EZV852064:EZV852065 EPZ852064:EPZ852065 EGD852064:EGD852065 DWH852064:DWH852065 DML852064:DML852065 DCP852064:DCP852065 CST852064:CST852065 CIX852064:CIX852065 BZB852064:BZB852065 BPF852064:BPF852065 BFJ852064:BFJ852065 AVN852064:AVN852065 ALR852064:ALR852065 ABV852064:ABV852065 RZ852064:RZ852065 ID852064:ID852065 WUP786528:WUP786529 WKT786528:WKT786529 WAX786528:WAX786529 VRB786528:VRB786529 VHF786528:VHF786529 UXJ786528:UXJ786529 UNN786528:UNN786529 UDR786528:UDR786529 TTV786528:TTV786529 TJZ786528:TJZ786529 TAD786528:TAD786529 SQH786528:SQH786529 SGL786528:SGL786529 RWP786528:RWP786529 RMT786528:RMT786529 RCX786528:RCX786529 QTB786528:QTB786529 QJF786528:QJF786529 PZJ786528:PZJ786529 PPN786528:PPN786529 PFR786528:PFR786529 OVV786528:OVV786529 OLZ786528:OLZ786529 OCD786528:OCD786529 NSH786528:NSH786529 NIL786528:NIL786529 MYP786528:MYP786529 MOT786528:MOT786529 MEX786528:MEX786529 LVB786528:LVB786529 LLF786528:LLF786529 LBJ786528:LBJ786529 KRN786528:KRN786529 KHR786528:KHR786529 JXV786528:JXV786529 JNZ786528:JNZ786529 JED786528:JED786529 IUH786528:IUH786529 IKL786528:IKL786529 IAP786528:IAP786529 HQT786528:HQT786529 HGX786528:HGX786529 GXB786528:GXB786529 GNF786528:GNF786529 GDJ786528:GDJ786529 FTN786528:FTN786529 FJR786528:FJR786529 EZV786528:EZV786529 EPZ786528:EPZ786529 EGD786528:EGD786529 DWH786528:DWH786529 DML786528:DML786529 DCP786528:DCP786529 CST786528:CST786529 CIX786528:CIX786529 BZB786528:BZB786529 BPF786528:BPF786529 BFJ786528:BFJ786529 AVN786528:AVN786529 ALR786528:ALR786529 ABV786528:ABV786529 RZ786528:RZ786529 ID786528:ID786529 WUP720992:WUP720993 WKT720992:WKT720993 WAX720992:WAX720993 VRB720992:VRB720993 VHF720992:VHF720993 UXJ720992:UXJ720993 UNN720992:UNN720993 UDR720992:UDR720993 TTV720992:TTV720993 TJZ720992:TJZ720993 TAD720992:TAD720993 SQH720992:SQH720993 SGL720992:SGL720993 RWP720992:RWP720993 RMT720992:RMT720993 RCX720992:RCX720993 QTB720992:QTB720993 QJF720992:QJF720993 PZJ720992:PZJ720993 PPN720992:PPN720993 PFR720992:PFR720993 OVV720992:OVV720993 OLZ720992:OLZ720993 OCD720992:OCD720993 NSH720992:NSH720993 NIL720992:NIL720993 MYP720992:MYP720993 MOT720992:MOT720993 MEX720992:MEX720993 LVB720992:LVB720993 LLF720992:LLF720993 LBJ720992:LBJ720993 KRN720992:KRN720993 KHR720992:KHR720993 JXV720992:JXV720993 JNZ720992:JNZ720993 JED720992:JED720993 IUH720992:IUH720993 IKL720992:IKL720993 IAP720992:IAP720993 HQT720992:HQT720993 HGX720992:HGX720993 GXB720992:GXB720993 GNF720992:GNF720993 GDJ720992:GDJ720993 FTN720992:FTN720993 FJR720992:FJR720993 EZV720992:EZV720993 EPZ720992:EPZ720993 EGD720992:EGD720993 DWH720992:DWH720993 DML720992:DML720993 DCP720992:DCP720993 CST720992:CST720993 CIX720992:CIX720993 BZB720992:BZB720993 BPF720992:BPF720993 BFJ720992:BFJ720993 AVN720992:AVN720993 ALR720992:ALR720993 ABV720992:ABV720993 RZ720992:RZ720993 ID720992:ID720993 WUP655456:WUP655457 WKT655456:WKT655457 WAX655456:WAX655457 VRB655456:VRB655457 VHF655456:VHF655457 UXJ655456:UXJ655457 UNN655456:UNN655457 UDR655456:UDR655457 TTV655456:TTV655457 TJZ655456:TJZ655457 TAD655456:TAD655457 SQH655456:SQH655457 SGL655456:SGL655457 RWP655456:RWP655457 RMT655456:RMT655457 RCX655456:RCX655457 QTB655456:QTB655457 QJF655456:QJF655457 PZJ655456:PZJ655457 PPN655456:PPN655457 PFR655456:PFR655457 OVV655456:OVV655457 OLZ655456:OLZ655457 OCD655456:OCD655457 NSH655456:NSH655457 NIL655456:NIL655457 MYP655456:MYP655457 MOT655456:MOT655457 MEX655456:MEX655457 LVB655456:LVB655457 LLF655456:LLF655457 LBJ655456:LBJ655457 KRN655456:KRN655457 KHR655456:KHR655457 JXV655456:JXV655457 JNZ655456:JNZ655457 JED655456:JED655457 IUH655456:IUH655457 IKL655456:IKL655457 IAP655456:IAP655457 HQT655456:HQT655457 HGX655456:HGX655457 GXB655456:GXB655457 GNF655456:GNF655457 GDJ655456:GDJ655457 FTN655456:FTN655457 FJR655456:FJR655457 EZV655456:EZV655457 EPZ655456:EPZ655457 EGD655456:EGD655457 DWH655456:DWH655457 DML655456:DML655457 DCP655456:DCP655457 CST655456:CST655457 CIX655456:CIX655457 BZB655456:BZB655457 BPF655456:BPF655457 BFJ655456:BFJ655457 AVN655456:AVN655457 ALR655456:ALR655457 ABV655456:ABV655457 RZ655456:RZ655457 ID655456:ID655457 WUP589920:WUP589921 WKT589920:WKT589921 WAX589920:WAX589921 VRB589920:VRB589921 VHF589920:VHF589921 UXJ589920:UXJ589921 UNN589920:UNN589921 UDR589920:UDR589921 TTV589920:TTV589921 TJZ589920:TJZ589921 TAD589920:TAD589921 SQH589920:SQH589921 SGL589920:SGL589921 RWP589920:RWP589921 RMT589920:RMT589921 RCX589920:RCX589921 QTB589920:QTB589921 QJF589920:QJF589921 PZJ589920:PZJ589921 PPN589920:PPN589921 PFR589920:PFR589921 OVV589920:OVV589921 OLZ589920:OLZ589921 OCD589920:OCD589921 NSH589920:NSH589921 NIL589920:NIL589921 MYP589920:MYP589921 MOT589920:MOT589921 MEX589920:MEX589921 LVB589920:LVB589921 LLF589920:LLF589921 LBJ589920:LBJ589921 KRN589920:KRN589921 KHR589920:KHR589921 JXV589920:JXV589921 JNZ589920:JNZ589921 JED589920:JED589921 IUH589920:IUH589921 IKL589920:IKL589921 IAP589920:IAP589921 HQT589920:HQT589921 HGX589920:HGX589921 GXB589920:GXB589921 GNF589920:GNF589921 GDJ589920:GDJ589921 FTN589920:FTN589921 FJR589920:FJR589921 EZV589920:EZV589921 EPZ589920:EPZ589921 EGD589920:EGD589921 DWH589920:DWH589921 DML589920:DML589921 DCP589920:DCP589921 CST589920:CST589921 CIX589920:CIX589921 BZB589920:BZB589921 BPF589920:BPF589921 BFJ589920:BFJ589921 AVN589920:AVN589921 ALR589920:ALR589921 ABV589920:ABV589921 RZ589920:RZ589921 ID589920:ID589921 WUP524384:WUP524385 WKT524384:WKT524385 WAX524384:WAX524385 VRB524384:VRB524385 VHF524384:VHF524385 UXJ524384:UXJ524385 UNN524384:UNN524385 UDR524384:UDR524385 TTV524384:TTV524385 TJZ524384:TJZ524385 TAD524384:TAD524385 SQH524384:SQH524385 SGL524384:SGL524385 RWP524384:RWP524385 RMT524384:RMT524385 RCX524384:RCX524385 QTB524384:QTB524385 QJF524384:QJF524385 PZJ524384:PZJ524385 PPN524384:PPN524385 PFR524384:PFR524385 OVV524384:OVV524385 OLZ524384:OLZ524385 OCD524384:OCD524385 NSH524384:NSH524385 NIL524384:NIL524385 MYP524384:MYP524385 MOT524384:MOT524385 MEX524384:MEX524385 LVB524384:LVB524385 LLF524384:LLF524385 LBJ524384:LBJ524385 KRN524384:KRN524385 KHR524384:KHR524385 JXV524384:JXV524385 JNZ524384:JNZ524385 JED524384:JED524385 IUH524384:IUH524385 IKL524384:IKL524385 IAP524384:IAP524385 HQT524384:HQT524385 HGX524384:HGX524385 GXB524384:GXB524385 GNF524384:GNF524385 GDJ524384:GDJ524385 FTN524384:FTN524385 FJR524384:FJR524385 EZV524384:EZV524385 EPZ524384:EPZ524385 EGD524384:EGD524385 DWH524384:DWH524385 DML524384:DML524385 DCP524384:DCP524385 CST524384:CST524385 CIX524384:CIX524385 BZB524384:BZB524385 BPF524384:BPF524385 BFJ524384:BFJ524385 AVN524384:AVN524385 ALR524384:ALR524385 ABV524384:ABV524385 RZ524384:RZ524385 ID524384:ID524385 WUP458848:WUP458849 WKT458848:WKT458849 WAX458848:WAX458849 VRB458848:VRB458849 VHF458848:VHF458849 UXJ458848:UXJ458849 UNN458848:UNN458849 UDR458848:UDR458849 TTV458848:TTV458849 TJZ458848:TJZ458849 TAD458848:TAD458849 SQH458848:SQH458849 SGL458848:SGL458849 RWP458848:RWP458849 RMT458848:RMT458849 RCX458848:RCX458849 QTB458848:QTB458849 QJF458848:QJF458849 PZJ458848:PZJ458849 PPN458848:PPN458849 PFR458848:PFR458849 OVV458848:OVV458849 OLZ458848:OLZ458849 OCD458848:OCD458849 NSH458848:NSH458849 NIL458848:NIL458849 MYP458848:MYP458849 MOT458848:MOT458849 MEX458848:MEX458849 LVB458848:LVB458849 LLF458848:LLF458849 LBJ458848:LBJ458849 KRN458848:KRN458849 KHR458848:KHR458849 JXV458848:JXV458849 JNZ458848:JNZ458849 JED458848:JED458849 IUH458848:IUH458849 IKL458848:IKL458849 IAP458848:IAP458849 HQT458848:HQT458849 HGX458848:HGX458849 GXB458848:GXB458849 GNF458848:GNF458849 GDJ458848:GDJ458849 FTN458848:FTN458849 FJR458848:FJR458849 EZV458848:EZV458849 EPZ458848:EPZ458849 EGD458848:EGD458849 DWH458848:DWH458849 DML458848:DML458849 DCP458848:DCP458849 CST458848:CST458849 CIX458848:CIX458849 BZB458848:BZB458849 BPF458848:BPF458849 BFJ458848:BFJ458849 AVN458848:AVN458849 ALR458848:ALR458849 ABV458848:ABV458849 RZ458848:RZ458849 ID458848:ID458849 WUP393312:WUP393313 WKT393312:WKT393313 WAX393312:WAX393313 VRB393312:VRB393313 VHF393312:VHF393313 UXJ393312:UXJ393313 UNN393312:UNN393313 UDR393312:UDR393313 TTV393312:TTV393313 TJZ393312:TJZ393313 TAD393312:TAD393313 SQH393312:SQH393313 SGL393312:SGL393313 RWP393312:RWP393313 RMT393312:RMT393313 RCX393312:RCX393313 QTB393312:QTB393313 QJF393312:QJF393313 PZJ393312:PZJ393313 PPN393312:PPN393313 PFR393312:PFR393313 OVV393312:OVV393313 OLZ393312:OLZ393313 OCD393312:OCD393313 NSH393312:NSH393313 NIL393312:NIL393313 MYP393312:MYP393313 MOT393312:MOT393313 MEX393312:MEX393313 LVB393312:LVB393313 LLF393312:LLF393313 LBJ393312:LBJ393313 KRN393312:KRN393313 KHR393312:KHR393313 JXV393312:JXV393313 JNZ393312:JNZ393313 JED393312:JED393313 IUH393312:IUH393313 IKL393312:IKL393313 IAP393312:IAP393313 HQT393312:HQT393313 HGX393312:HGX393313 GXB393312:GXB393313 GNF393312:GNF393313 GDJ393312:GDJ393313 FTN393312:FTN393313 FJR393312:FJR393313 EZV393312:EZV393313 EPZ393312:EPZ393313 EGD393312:EGD393313 DWH393312:DWH393313 DML393312:DML393313 DCP393312:DCP393313 CST393312:CST393313 CIX393312:CIX393313 BZB393312:BZB393313 BPF393312:BPF393313 BFJ393312:BFJ393313 AVN393312:AVN393313 ALR393312:ALR393313 ABV393312:ABV393313 RZ393312:RZ393313 ID393312:ID393313 WUP327776:WUP327777 WKT327776:WKT327777 WAX327776:WAX327777 VRB327776:VRB327777 VHF327776:VHF327777 UXJ327776:UXJ327777 UNN327776:UNN327777 UDR327776:UDR327777 TTV327776:TTV327777 TJZ327776:TJZ327777 TAD327776:TAD327777 SQH327776:SQH327777 SGL327776:SGL327777 RWP327776:RWP327777 RMT327776:RMT327777 RCX327776:RCX327777 QTB327776:QTB327777 QJF327776:QJF327777 PZJ327776:PZJ327777 PPN327776:PPN327777 PFR327776:PFR327777 OVV327776:OVV327777 OLZ327776:OLZ327777 OCD327776:OCD327777 NSH327776:NSH327777 NIL327776:NIL327777 MYP327776:MYP327777 MOT327776:MOT327777 MEX327776:MEX327777 LVB327776:LVB327777 LLF327776:LLF327777 LBJ327776:LBJ327777 KRN327776:KRN327777 KHR327776:KHR327777 JXV327776:JXV327777 JNZ327776:JNZ327777 JED327776:JED327777 IUH327776:IUH327777 IKL327776:IKL327777 IAP327776:IAP327777 HQT327776:HQT327777 HGX327776:HGX327777 GXB327776:GXB327777 GNF327776:GNF327777 GDJ327776:GDJ327777 FTN327776:FTN327777 FJR327776:FJR327777 EZV327776:EZV327777 EPZ327776:EPZ327777 EGD327776:EGD327777 DWH327776:DWH327777 DML327776:DML327777 DCP327776:DCP327777 CST327776:CST327777 CIX327776:CIX327777 BZB327776:BZB327777 BPF327776:BPF327777 BFJ327776:BFJ327777 AVN327776:AVN327777 ALR327776:ALR327777 ABV327776:ABV327777 RZ327776:RZ327777 ID327776:ID327777 WUP262240:WUP262241 WKT262240:WKT262241 WAX262240:WAX262241 VRB262240:VRB262241 VHF262240:VHF262241 UXJ262240:UXJ262241 UNN262240:UNN262241 UDR262240:UDR262241 TTV262240:TTV262241 TJZ262240:TJZ262241 TAD262240:TAD262241 SQH262240:SQH262241 SGL262240:SGL262241 RWP262240:RWP262241 RMT262240:RMT262241 RCX262240:RCX262241 QTB262240:QTB262241 QJF262240:QJF262241 PZJ262240:PZJ262241 PPN262240:PPN262241 PFR262240:PFR262241 OVV262240:OVV262241 OLZ262240:OLZ262241 OCD262240:OCD262241 NSH262240:NSH262241 NIL262240:NIL262241 MYP262240:MYP262241 MOT262240:MOT262241 MEX262240:MEX262241 LVB262240:LVB262241 LLF262240:LLF262241 LBJ262240:LBJ262241 KRN262240:KRN262241 KHR262240:KHR262241 JXV262240:JXV262241 JNZ262240:JNZ262241 JED262240:JED262241 IUH262240:IUH262241 IKL262240:IKL262241 IAP262240:IAP262241 HQT262240:HQT262241 HGX262240:HGX262241 GXB262240:GXB262241 GNF262240:GNF262241 GDJ262240:GDJ262241 FTN262240:FTN262241 FJR262240:FJR262241 EZV262240:EZV262241 EPZ262240:EPZ262241 EGD262240:EGD262241 DWH262240:DWH262241 DML262240:DML262241 DCP262240:DCP262241 CST262240:CST262241 CIX262240:CIX262241 BZB262240:BZB262241 BPF262240:BPF262241 BFJ262240:BFJ262241 AVN262240:AVN262241 ALR262240:ALR262241 ABV262240:ABV262241 RZ262240:RZ262241 ID262240:ID262241 WUP196704:WUP196705 WKT196704:WKT196705 WAX196704:WAX196705 VRB196704:VRB196705 VHF196704:VHF196705 UXJ196704:UXJ196705 UNN196704:UNN196705 UDR196704:UDR196705 TTV196704:TTV196705 TJZ196704:TJZ196705 TAD196704:TAD196705 SQH196704:SQH196705 SGL196704:SGL196705 RWP196704:RWP196705 RMT196704:RMT196705 RCX196704:RCX196705 QTB196704:QTB196705 QJF196704:QJF196705 PZJ196704:PZJ196705 PPN196704:PPN196705 PFR196704:PFR196705 OVV196704:OVV196705 OLZ196704:OLZ196705 OCD196704:OCD196705 NSH196704:NSH196705 NIL196704:NIL196705 MYP196704:MYP196705 MOT196704:MOT196705 MEX196704:MEX196705 LVB196704:LVB196705 LLF196704:LLF196705 LBJ196704:LBJ196705 KRN196704:KRN196705 KHR196704:KHR196705 JXV196704:JXV196705 JNZ196704:JNZ196705 JED196704:JED196705 IUH196704:IUH196705 IKL196704:IKL196705 IAP196704:IAP196705 HQT196704:HQT196705 HGX196704:HGX196705 GXB196704:GXB196705 GNF196704:GNF196705 GDJ196704:GDJ196705 FTN196704:FTN196705 FJR196704:FJR196705 EZV196704:EZV196705 EPZ196704:EPZ196705 EGD196704:EGD196705 DWH196704:DWH196705 DML196704:DML196705 DCP196704:DCP196705 CST196704:CST196705 CIX196704:CIX196705 BZB196704:BZB196705 BPF196704:BPF196705 BFJ196704:BFJ196705 AVN196704:AVN196705 ALR196704:ALR196705 ABV196704:ABV196705 RZ196704:RZ196705 ID196704:ID196705 WUP131168:WUP131169 WKT131168:WKT131169 WAX131168:WAX131169 VRB131168:VRB131169 VHF131168:VHF131169 UXJ131168:UXJ131169 UNN131168:UNN131169 UDR131168:UDR131169 TTV131168:TTV131169 TJZ131168:TJZ131169 TAD131168:TAD131169 SQH131168:SQH131169 SGL131168:SGL131169 RWP131168:RWP131169 RMT131168:RMT131169 RCX131168:RCX131169 QTB131168:QTB131169 QJF131168:QJF131169 PZJ131168:PZJ131169 PPN131168:PPN131169 PFR131168:PFR131169 OVV131168:OVV131169 OLZ131168:OLZ131169 OCD131168:OCD131169 NSH131168:NSH131169 NIL131168:NIL131169 MYP131168:MYP131169 MOT131168:MOT131169 MEX131168:MEX131169 LVB131168:LVB131169 LLF131168:LLF131169 LBJ131168:LBJ131169 KRN131168:KRN131169 KHR131168:KHR131169 JXV131168:JXV131169 JNZ131168:JNZ131169 JED131168:JED131169 IUH131168:IUH131169 IKL131168:IKL131169 IAP131168:IAP131169 HQT131168:HQT131169 HGX131168:HGX131169 GXB131168:GXB131169 GNF131168:GNF131169 GDJ131168:GDJ131169 FTN131168:FTN131169 FJR131168:FJR131169 EZV131168:EZV131169 EPZ131168:EPZ131169 EGD131168:EGD131169 DWH131168:DWH131169 DML131168:DML131169 DCP131168:DCP131169 CST131168:CST131169 CIX131168:CIX131169 BZB131168:BZB131169 BPF131168:BPF131169 BFJ131168:BFJ131169 AVN131168:AVN131169 ALR131168:ALR131169 ABV131168:ABV131169 RZ131168:RZ131169 ID131168:ID131169 WUP65632:WUP65633 WKT65632:WKT65633 WAX65632:WAX65633 VRB65632:VRB65633 VHF65632:VHF65633 UXJ65632:UXJ65633 UNN65632:UNN65633 UDR65632:UDR65633 TTV65632:TTV65633 TJZ65632:TJZ65633 TAD65632:TAD65633 SQH65632:SQH65633 SGL65632:SGL65633 RWP65632:RWP65633 RMT65632:RMT65633 RCX65632:RCX65633 QTB65632:QTB65633 QJF65632:QJF65633 PZJ65632:PZJ65633 PPN65632:PPN65633 PFR65632:PFR65633 OVV65632:OVV65633 OLZ65632:OLZ65633 OCD65632:OCD65633 NSH65632:NSH65633 NIL65632:NIL65633 MYP65632:MYP65633 MOT65632:MOT65633 MEX65632:MEX65633 LVB65632:LVB65633 LLF65632:LLF65633 LBJ65632:LBJ65633 KRN65632:KRN65633 KHR65632:KHR65633 JXV65632:JXV65633 JNZ65632:JNZ65633 JED65632:JED65633 IUH65632:IUH65633 IKL65632:IKL65633 IAP65632:IAP65633 HQT65632:HQT65633 HGX65632:HGX65633 GXB65632:GXB65633 GNF65632:GNF65633 GDJ65632:GDJ65633 FTN65632:FTN65633 FJR65632:FJR65633 EZV65632:EZV65633 EPZ65632:EPZ65633 EGD65632:EGD65633 DWH65632:DWH65633 DML65632:DML65633 DCP65632:DCP65633 CST65632:CST65633 CIX65632:CIX65633 BZB65632:BZB65633 BPF65632:BPF65633 BFJ65632:BFJ65633 AVN65632:AVN65633 ALR65632:ALR65633 ABV65632:ABV65633 RZ65632:RZ65633 ID65632:ID65633 MOT983039:MOT983041 WUP983141 WKT983141 WAX983141 VRB983141 VHF983141 UXJ983141 UNN983141 UDR983141 TTV983141 TJZ983141 TAD983141 SQH983141 SGL983141 RWP983141 RMT983141 RCX983141 QTB983141 QJF983141 PZJ983141 PPN983141 PFR983141 OVV983141 OLZ983141 OCD983141 NSH983141 NIL983141 MYP983141 MOT983141 MEX983141 LVB983141 LLF983141 LBJ983141 KRN983141 KHR983141 JXV983141 JNZ983141 JED983141 IUH983141 IKL983141 IAP983141 HQT983141 HGX983141 GXB983141 GNF983141 GDJ983141 FTN983141 FJR983141 EZV983141 EPZ983141 EGD983141 DWH983141 DML983141 DCP983141 CST983141 CIX983141 BZB983141 BPF983141 BFJ983141 AVN983141 ALR983141 ABV983141 RZ983141 ID983141 WUP917605 WKT917605 WAX917605 VRB917605 VHF917605 UXJ917605 UNN917605 UDR917605 TTV917605 TJZ917605 TAD917605 SQH917605 SGL917605 RWP917605 RMT917605 RCX917605 QTB917605 QJF917605 PZJ917605 PPN917605 PFR917605 OVV917605 OLZ917605 OCD917605 NSH917605 NIL917605 MYP917605 MOT917605 MEX917605 LVB917605 LLF917605 LBJ917605 KRN917605 KHR917605 JXV917605 JNZ917605 JED917605 IUH917605 IKL917605 IAP917605 HQT917605 HGX917605 GXB917605 GNF917605 GDJ917605 FTN917605 FJR917605 EZV917605 EPZ917605 EGD917605 DWH917605 DML917605 DCP917605 CST917605 CIX917605 BZB917605 BPF917605 BFJ917605 AVN917605 ALR917605 ABV917605 RZ917605 ID917605 WUP852069 WKT852069 WAX852069 VRB852069 VHF852069 UXJ852069 UNN852069 UDR852069 TTV852069 TJZ852069 TAD852069 SQH852069 SGL852069 RWP852069 RMT852069 RCX852069 QTB852069 QJF852069 PZJ852069 PPN852069 PFR852069 OVV852069 OLZ852069 OCD852069 NSH852069 NIL852069 MYP852069 MOT852069 MEX852069 LVB852069 LLF852069 LBJ852069 KRN852069 KHR852069 JXV852069 JNZ852069 JED852069 IUH852069 IKL852069 IAP852069 HQT852069 HGX852069 GXB852069 GNF852069 GDJ852069 FTN852069 FJR852069 EZV852069 EPZ852069 EGD852069 DWH852069 DML852069 DCP852069 CST852069 CIX852069 BZB852069 BPF852069 BFJ852069 AVN852069 ALR852069 ABV852069 RZ852069 ID852069 WUP786533 WKT786533 WAX786533 VRB786533 VHF786533 UXJ786533 UNN786533 UDR786533 TTV786533 TJZ786533 TAD786533 SQH786533 SGL786533 RWP786533 RMT786533 RCX786533 QTB786533 QJF786533 PZJ786533 PPN786533 PFR786533 OVV786533 OLZ786533 OCD786533 NSH786533 NIL786533 MYP786533 MOT786533 MEX786533 LVB786533 LLF786533 LBJ786533 KRN786533 KHR786533 JXV786533 JNZ786533 JED786533 IUH786533 IKL786533 IAP786533 HQT786533 HGX786533 GXB786533 GNF786533 GDJ786533 FTN786533 FJR786533 EZV786533 EPZ786533 EGD786533 DWH786533 DML786533 DCP786533 CST786533 CIX786533 BZB786533 BPF786533 BFJ786533 AVN786533 ALR786533 ABV786533 RZ786533 ID786533 WUP720997 WKT720997 WAX720997 VRB720997 VHF720997 UXJ720997 UNN720997 UDR720997 TTV720997 TJZ720997 TAD720997 SQH720997 SGL720997 RWP720997 RMT720997 RCX720997 QTB720997 QJF720997 PZJ720997 PPN720997 PFR720997 OVV720997 OLZ720997 OCD720997 NSH720997 NIL720997 MYP720997 MOT720997 MEX720997 LVB720997 LLF720997 LBJ720997 KRN720997 KHR720997 JXV720997 JNZ720997 JED720997 IUH720997 IKL720997 IAP720997 HQT720997 HGX720997 GXB720997 GNF720997 GDJ720997 FTN720997 FJR720997 EZV720997 EPZ720997 EGD720997 DWH720997 DML720997 DCP720997 CST720997 CIX720997 BZB720997 BPF720997 BFJ720997 AVN720997 ALR720997 ABV720997 RZ720997 ID720997 WUP655461 WKT655461 WAX655461 VRB655461 VHF655461 UXJ655461 UNN655461 UDR655461 TTV655461 TJZ655461 TAD655461 SQH655461 SGL655461 RWP655461 RMT655461 RCX655461 QTB655461 QJF655461 PZJ655461 PPN655461 PFR655461 OVV655461 OLZ655461 OCD655461 NSH655461 NIL655461 MYP655461 MOT655461 MEX655461 LVB655461 LLF655461 LBJ655461 KRN655461 KHR655461 JXV655461 JNZ655461 JED655461 IUH655461 IKL655461 IAP655461 HQT655461 HGX655461 GXB655461 GNF655461 GDJ655461 FTN655461 FJR655461 EZV655461 EPZ655461 EGD655461 DWH655461 DML655461 DCP655461 CST655461 CIX655461 BZB655461 BPF655461 BFJ655461 AVN655461 ALR655461 ABV655461 RZ655461 ID655461 WUP589925 WKT589925 WAX589925 VRB589925 VHF589925 UXJ589925 UNN589925 UDR589925 TTV589925 TJZ589925 TAD589925 SQH589925 SGL589925 RWP589925 RMT589925 RCX589925 QTB589925 QJF589925 PZJ589925 PPN589925 PFR589925 OVV589925 OLZ589925 OCD589925 NSH589925 NIL589925 MYP589925 MOT589925 MEX589925 LVB589925 LLF589925 LBJ589925 KRN589925 KHR589925 JXV589925 JNZ589925 JED589925 IUH589925 IKL589925 IAP589925 HQT589925 HGX589925 GXB589925 GNF589925 GDJ589925 FTN589925 FJR589925 EZV589925 EPZ589925 EGD589925 DWH589925 DML589925 DCP589925 CST589925 CIX589925 BZB589925 BPF589925 BFJ589925 AVN589925 ALR589925 ABV589925 RZ589925 ID589925 WUP524389 WKT524389 WAX524389 VRB524389 VHF524389 UXJ524389 UNN524389 UDR524389 TTV524389 TJZ524389 TAD524389 SQH524389 SGL524389 RWP524389 RMT524389 RCX524389 QTB524389 QJF524389 PZJ524389 PPN524389 PFR524389 OVV524389 OLZ524389 OCD524389 NSH524389 NIL524389 MYP524389 MOT524389 MEX524389 LVB524389 LLF524389 LBJ524389 KRN524389 KHR524389 JXV524389 JNZ524389 JED524389 IUH524389 IKL524389 IAP524389 HQT524389 HGX524389 GXB524389 GNF524389 GDJ524389 FTN524389 FJR524389 EZV524389 EPZ524389 EGD524389 DWH524389 DML524389 DCP524389 CST524389 CIX524389 BZB524389 BPF524389 BFJ524389 AVN524389 ALR524389 ABV524389 RZ524389 ID524389 WUP458853 WKT458853 WAX458853 VRB458853 VHF458853 UXJ458853 UNN458853 UDR458853 TTV458853 TJZ458853 TAD458853 SQH458853 SGL458853 RWP458853 RMT458853 RCX458853 QTB458853 QJF458853 PZJ458853 PPN458853 PFR458853 OVV458853 OLZ458853 OCD458853 NSH458853 NIL458853 MYP458853 MOT458853 MEX458853 LVB458853 LLF458853 LBJ458853 KRN458853 KHR458853 JXV458853 JNZ458853 JED458853 IUH458853 IKL458853 IAP458853 HQT458853 HGX458853 GXB458853 GNF458853 GDJ458853 FTN458853 FJR458853 EZV458853 EPZ458853 EGD458853 DWH458853 DML458853 DCP458853 CST458853 CIX458853 BZB458853 BPF458853 BFJ458853 AVN458853 ALR458853 ABV458853 RZ458853 ID458853 WUP393317 WKT393317 WAX393317 VRB393317 VHF393317 UXJ393317 UNN393317 UDR393317 TTV393317 TJZ393317 TAD393317 SQH393317 SGL393317 RWP393317 RMT393317 RCX393317 QTB393317 QJF393317 PZJ393317 PPN393317 PFR393317 OVV393317 OLZ393317 OCD393317 NSH393317 NIL393317 MYP393317 MOT393317 MEX393317 LVB393317 LLF393317 LBJ393317 KRN393317 KHR393317 JXV393317 JNZ393317 JED393317 IUH393317 IKL393317 IAP393317 HQT393317 HGX393317 GXB393317 GNF393317 GDJ393317 FTN393317 FJR393317 EZV393317 EPZ393317 EGD393317 DWH393317 DML393317 DCP393317 CST393317 CIX393317 BZB393317 BPF393317 BFJ393317 AVN393317 ALR393317 ABV393317 RZ393317 ID393317 WUP327781 WKT327781 WAX327781 VRB327781 VHF327781 UXJ327781 UNN327781 UDR327781 TTV327781 TJZ327781 TAD327781 SQH327781 SGL327781 RWP327781 RMT327781 RCX327781 QTB327781 QJF327781 PZJ327781 PPN327781 PFR327781 OVV327781 OLZ327781 OCD327781 NSH327781 NIL327781 MYP327781 MOT327781 MEX327781 LVB327781 LLF327781 LBJ327781 KRN327781 KHR327781 JXV327781 JNZ327781 JED327781 IUH327781 IKL327781 IAP327781 HQT327781 HGX327781 GXB327781 GNF327781 GDJ327781 FTN327781 FJR327781 EZV327781 EPZ327781 EGD327781 DWH327781 DML327781 DCP327781 CST327781 CIX327781 BZB327781 BPF327781 BFJ327781 AVN327781 ALR327781 ABV327781 RZ327781 ID327781 WUP262245 WKT262245 WAX262245 VRB262245 VHF262245 UXJ262245 UNN262245 UDR262245 TTV262245 TJZ262245 TAD262245 SQH262245 SGL262245 RWP262245 RMT262245 RCX262245 QTB262245 QJF262245 PZJ262245 PPN262245 PFR262245 OVV262245 OLZ262245 OCD262245 NSH262245 NIL262245 MYP262245 MOT262245 MEX262245 LVB262245 LLF262245 LBJ262245 KRN262245 KHR262245 JXV262245 JNZ262245 JED262245 IUH262245 IKL262245 IAP262245 HQT262245 HGX262245 GXB262245 GNF262245 GDJ262245 FTN262245 FJR262245 EZV262245 EPZ262245 EGD262245 DWH262245 DML262245 DCP262245 CST262245 CIX262245 BZB262245 BPF262245 BFJ262245 AVN262245 ALR262245 ABV262245 RZ262245 ID262245 WUP196709 WKT196709 WAX196709 VRB196709 VHF196709 UXJ196709 UNN196709 UDR196709 TTV196709 TJZ196709 TAD196709 SQH196709 SGL196709 RWP196709 RMT196709 RCX196709 QTB196709 QJF196709 PZJ196709 PPN196709 PFR196709 OVV196709 OLZ196709 OCD196709 NSH196709 NIL196709 MYP196709 MOT196709 MEX196709 LVB196709 LLF196709 LBJ196709 KRN196709 KHR196709 JXV196709 JNZ196709 JED196709 IUH196709 IKL196709 IAP196709 HQT196709 HGX196709 GXB196709 GNF196709 GDJ196709 FTN196709 FJR196709 EZV196709 EPZ196709 EGD196709 DWH196709 DML196709 DCP196709 CST196709 CIX196709 BZB196709 BPF196709 BFJ196709 AVN196709 ALR196709 ABV196709 RZ196709 ID196709 WUP131173 WKT131173 WAX131173 VRB131173 VHF131173 UXJ131173 UNN131173 UDR131173 TTV131173 TJZ131173 TAD131173 SQH131173 SGL131173 RWP131173 RMT131173 RCX131173 QTB131173 QJF131173 PZJ131173 PPN131173 PFR131173 OVV131173 OLZ131173 OCD131173 NSH131173 NIL131173 MYP131173 MOT131173 MEX131173 LVB131173 LLF131173 LBJ131173 KRN131173 KHR131173 JXV131173 JNZ131173 JED131173 IUH131173 IKL131173 IAP131173 HQT131173 HGX131173 GXB131173 GNF131173 GDJ131173 FTN131173 FJR131173 EZV131173 EPZ131173 EGD131173 DWH131173 DML131173 DCP131173 CST131173 CIX131173 BZB131173 BPF131173 BFJ131173 AVN131173 ALR131173 ABV131173 RZ131173 ID131173 WUP65637 WKT65637 WAX65637 VRB65637 VHF65637 UXJ65637 UNN65637 UDR65637 TTV65637 TJZ65637 TAD65637 SQH65637 SGL65637 RWP65637 RMT65637 RCX65637 QTB65637 QJF65637 PZJ65637 PPN65637 PFR65637 OVV65637 OLZ65637 OCD65637 NSH65637 NIL65637 MYP65637 MOT65637 MEX65637 LVB65637 LLF65637 LBJ65637 KRN65637 KHR65637 JXV65637 JNZ65637 JED65637 IUH65637 IKL65637 IAP65637 HQT65637 HGX65637 GXB65637 GNF65637 GDJ65637 FTN65637 FJR65637 EZV65637 EPZ65637 EGD65637 DWH65637 DML65637 DCP65637 CST65637 CIX65637 BZB65637 BPF65637 BFJ65637 AVN65637 ALR65637 ABV65637 RZ65637 ID65637 MEX983039:MEX983041 WUP983120:WUP983123 WKT983120:WKT983123 WAX983120:WAX983123 VRB983120:VRB983123 VHF983120:VHF983123 UXJ983120:UXJ983123 UNN983120:UNN983123 UDR983120:UDR983123 TTV983120:TTV983123 TJZ983120:TJZ983123 TAD983120:TAD983123 SQH983120:SQH983123 SGL983120:SGL983123 RWP983120:RWP983123 RMT983120:RMT983123 RCX983120:RCX983123 QTB983120:QTB983123 QJF983120:QJF983123 PZJ983120:PZJ983123 PPN983120:PPN983123 PFR983120:PFR983123 OVV983120:OVV983123 OLZ983120:OLZ983123 OCD983120:OCD983123 NSH983120:NSH983123 NIL983120:NIL983123 MYP983120:MYP983123 MOT983120:MOT983123 MEX983120:MEX983123 LVB983120:LVB983123 LLF983120:LLF983123 LBJ983120:LBJ983123 KRN983120:KRN983123 KHR983120:KHR983123 JXV983120:JXV983123 JNZ983120:JNZ983123 JED983120:JED983123 IUH983120:IUH983123 IKL983120:IKL983123 IAP983120:IAP983123 HQT983120:HQT983123 HGX983120:HGX983123 GXB983120:GXB983123 GNF983120:GNF983123 GDJ983120:GDJ983123 FTN983120:FTN983123 FJR983120:FJR983123 EZV983120:EZV983123 EPZ983120:EPZ983123 EGD983120:EGD983123 DWH983120:DWH983123 DML983120:DML983123 DCP983120:DCP983123 CST983120:CST983123 CIX983120:CIX983123 BZB983120:BZB983123 BPF983120:BPF983123 BFJ983120:BFJ983123 AVN983120:AVN983123 ALR983120:ALR983123 ABV983120:ABV983123 RZ983120:RZ983123 ID983120:ID983123 WUP917584:WUP917587 WKT917584:WKT917587 WAX917584:WAX917587 VRB917584:VRB917587 VHF917584:VHF917587 UXJ917584:UXJ917587 UNN917584:UNN917587 UDR917584:UDR917587 TTV917584:TTV917587 TJZ917584:TJZ917587 TAD917584:TAD917587 SQH917584:SQH917587 SGL917584:SGL917587 RWP917584:RWP917587 RMT917584:RMT917587 RCX917584:RCX917587 QTB917584:QTB917587 QJF917584:QJF917587 PZJ917584:PZJ917587 PPN917584:PPN917587 PFR917584:PFR917587 OVV917584:OVV917587 OLZ917584:OLZ917587 OCD917584:OCD917587 NSH917584:NSH917587 NIL917584:NIL917587 MYP917584:MYP917587 MOT917584:MOT917587 MEX917584:MEX917587 LVB917584:LVB917587 LLF917584:LLF917587 LBJ917584:LBJ917587 KRN917584:KRN917587 KHR917584:KHR917587 JXV917584:JXV917587 JNZ917584:JNZ917587 JED917584:JED917587 IUH917584:IUH917587 IKL917584:IKL917587 IAP917584:IAP917587 HQT917584:HQT917587 HGX917584:HGX917587 GXB917584:GXB917587 GNF917584:GNF917587 GDJ917584:GDJ917587 FTN917584:FTN917587 FJR917584:FJR917587 EZV917584:EZV917587 EPZ917584:EPZ917587 EGD917584:EGD917587 DWH917584:DWH917587 DML917584:DML917587 DCP917584:DCP917587 CST917584:CST917587 CIX917584:CIX917587 BZB917584:BZB917587 BPF917584:BPF917587 BFJ917584:BFJ917587 AVN917584:AVN917587 ALR917584:ALR917587 ABV917584:ABV917587 RZ917584:RZ917587 ID917584:ID917587 WUP852048:WUP852051 WKT852048:WKT852051 WAX852048:WAX852051 VRB852048:VRB852051 VHF852048:VHF852051 UXJ852048:UXJ852051 UNN852048:UNN852051 UDR852048:UDR852051 TTV852048:TTV852051 TJZ852048:TJZ852051 TAD852048:TAD852051 SQH852048:SQH852051 SGL852048:SGL852051 RWP852048:RWP852051 RMT852048:RMT852051 RCX852048:RCX852051 QTB852048:QTB852051 QJF852048:QJF852051 PZJ852048:PZJ852051 PPN852048:PPN852051 PFR852048:PFR852051 OVV852048:OVV852051 OLZ852048:OLZ852051 OCD852048:OCD852051 NSH852048:NSH852051 NIL852048:NIL852051 MYP852048:MYP852051 MOT852048:MOT852051 MEX852048:MEX852051 LVB852048:LVB852051 LLF852048:LLF852051 LBJ852048:LBJ852051 KRN852048:KRN852051 KHR852048:KHR852051 JXV852048:JXV852051 JNZ852048:JNZ852051 JED852048:JED852051 IUH852048:IUH852051 IKL852048:IKL852051 IAP852048:IAP852051 HQT852048:HQT852051 HGX852048:HGX852051 GXB852048:GXB852051 GNF852048:GNF852051 GDJ852048:GDJ852051 FTN852048:FTN852051 FJR852048:FJR852051 EZV852048:EZV852051 EPZ852048:EPZ852051 EGD852048:EGD852051 DWH852048:DWH852051 DML852048:DML852051 DCP852048:DCP852051 CST852048:CST852051 CIX852048:CIX852051 BZB852048:BZB852051 BPF852048:BPF852051 BFJ852048:BFJ852051 AVN852048:AVN852051 ALR852048:ALR852051 ABV852048:ABV852051 RZ852048:RZ852051 ID852048:ID852051 WUP786512:WUP786515 WKT786512:WKT786515 WAX786512:WAX786515 VRB786512:VRB786515 VHF786512:VHF786515 UXJ786512:UXJ786515 UNN786512:UNN786515 UDR786512:UDR786515 TTV786512:TTV786515 TJZ786512:TJZ786515 TAD786512:TAD786515 SQH786512:SQH786515 SGL786512:SGL786515 RWP786512:RWP786515 RMT786512:RMT786515 RCX786512:RCX786515 QTB786512:QTB786515 QJF786512:QJF786515 PZJ786512:PZJ786515 PPN786512:PPN786515 PFR786512:PFR786515 OVV786512:OVV786515 OLZ786512:OLZ786515 OCD786512:OCD786515 NSH786512:NSH786515 NIL786512:NIL786515 MYP786512:MYP786515 MOT786512:MOT786515 MEX786512:MEX786515 LVB786512:LVB786515 LLF786512:LLF786515 LBJ786512:LBJ786515 KRN786512:KRN786515 KHR786512:KHR786515 JXV786512:JXV786515 JNZ786512:JNZ786515 JED786512:JED786515 IUH786512:IUH786515 IKL786512:IKL786515 IAP786512:IAP786515 HQT786512:HQT786515 HGX786512:HGX786515 GXB786512:GXB786515 GNF786512:GNF786515 GDJ786512:GDJ786515 FTN786512:FTN786515 FJR786512:FJR786515 EZV786512:EZV786515 EPZ786512:EPZ786515 EGD786512:EGD786515 DWH786512:DWH786515 DML786512:DML786515 DCP786512:DCP786515 CST786512:CST786515 CIX786512:CIX786515 BZB786512:BZB786515 BPF786512:BPF786515 BFJ786512:BFJ786515 AVN786512:AVN786515 ALR786512:ALR786515 ABV786512:ABV786515 RZ786512:RZ786515 ID786512:ID786515 WUP720976:WUP720979 WKT720976:WKT720979 WAX720976:WAX720979 VRB720976:VRB720979 VHF720976:VHF720979 UXJ720976:UXJ720979 UNN720976:UNN720979 UDR720976:UDR720979 TTV720976:TTV720979 TJZ720976:TJZ720979 TAD720976:TAD720979 SQH720976:SQH720979 SGL720976:SGL720979 RWP720976:RWP720979 RMT720976:RMT720979 RCX720976:RCX720979 QTB720976:QTB720979 QJF720976:QJF720979 PZJ720976:PZJ720979 PPN720976:PPN720979 PFR720976:PFR720979 OVV720976:OVV720979 OLZ720976:OLZ720979 OCD720976:OCD720979 NSH720976:NSH720979 NIL720976:NIL720979 MYP720976:MYP720979 MOT720976:MOT720979 MEX720976:MEX720979 LVB720976:LVB720979 LLF720976:LLF720979 LBJ720976:LBJ720979 KRN720976:KRN720979 KHR720976:KHR720979 JXV720976:JXV720979 JNZ720976:JNZ720979 JED720976:JED720979 IUH720976:IUH720979 IKL720976:IKL720979 IAP720976:IAP720979 HQT720976:HQT720979 HGX720976:HGX720979 GXB720976:GXB720979 GNF720976:GNF720979 GDJ720976:GDJ720979 FTN720976:FTN720979 FJR720976:FJR720979 EZV720976:EZV720979 EPZ720976:EPZ720979 EGD720976:EGD720979 DWH720976:DWH720979 DML720976:DML720979 DCP720976:DCP720979 CST720976:CST720979 CIX720976:CIX720979 BZB720976:BZB720979 BPF720976:BPF720979 BFJ720976:BFJ720979 AVN720976:AVN720979 ALR720976:ALR720979 ABV720976:ABV720979 RZ720976:RZ720979 ID720976:ID720979 WUP655440:WUP655443 WKT655440:WKT655443 WAX655440:WAX655443 VRB655440:VRB655443 VHF655440:VHF655443 UXJ655440:UXJ655443 UNN655440:UNN655443 UDR655440:UDR655443 TTV655440:TTV655443 TJZ655440:TJZ655443 TAD655440:TAD655443 SQH655440:SQH655443 SGL655440:SGL655443 RWP655440:RWP655443 RMT655440:RMT655443 RCX655440:RCX655443 QTB655440:QTB655443 QJF655440:QJF655443 PZJ655440:PZJ655443 PPN655440:PPN655443 PFR655440:PFR655443 OVV655440:OVV655443 OLZ655440:OLZ655443 OCD655440:OCD655443 NSH655440:NSH655443 NIL655440:NIL655443 MYP655440:MYP655443 MOT655440:MOT655443 MEX655440:MEX655443 LVB655440:LVB655443 LLF655440:LLF655443 LBJ655440:LBJ655443 KRN655440:KRN655443 KHR655440:KHR655443 JXV655440:JXV655443 JNZ655440:JNZ655443 JED655440:JED655443 IUH655440:IUH655443 IKL655440:IKL655443 IAP655440:IAP655443 HQT655440:HQT655443 HGX655440:HGX655443 GXB655440:GXB655443 GNF655440:GNF655443 GDJ655440:GDJ655443 FTN655440:FTN655443 FJR655440:FJR655443 EZV655440:EZV655443 EPZ655440:EPZ655443 EGD655440:EGD655443 DWH655440:DWH655443 DML655440:DML655443 DCP655440:DCP655443 CST655440:CST655443 CIX655440:CIX655443 BZB655440:BZB655443 BPF655440:BPF655443 BFJ655440:BFJ655443 AVN655440:AVN655443 ALR655440:ALR655443 ABV655440:ABV655443 RZ655440:RZ655443 ID655440:ID655443 WUP589904:WUP589907 WKT589904:WKT589907 WAX589904:WAX589907 VRB589904:VRB589907 VHF589904:VHF589907 UXJ589904:UXJ589907 UNN589904:UNN589907 UDR589904:UDR589907 TTV589904:TTV589907 TJZ589904:TJZ589907 TAD589904:TAD589907 SQH589904:SQH589907 SGL589904:SGL589907 RWP589904:RWP589907 RMT589904:RMT589907 RCX589904:RCX589907 QTB589904:QTB589907 QJF589904:QJF589907 PZJ589904:PZJ589907 PPN589904:PPN589907 PFR589904:PFR589907 OVV589904:OVV589907 OLZ589904:OLZ589907 OCD589904:OCD589907 NSH589904:NSH589907 NIL589904:NIL589907 MYP589904:MYP589907 MOT589904:MOT589907 MEX589904:MEX589907 LVB589904:LVB589907 LLF589904:LLF589907 LBJ589904:LBJ589907 KRN589904:KRN589907 KHR589904:KHR589907 JXV589904:JXV589907 JNZ589904:JNZ589907 JED589904:JED589907 IUH589904:IUH589907 IKL589904:IKL589907 IAP589904:IAP589907 HQT589904:HQT589907 HGX589904:HGX589907 GXB589904:GXB589907 GNF589904:GNF589907 GDJ589904:GDJ589907 FTN589904:FTN589907 FJR589904:FJR589907 EZV589904:EZV589907 EPZ589904:EPZ589907 EGD589904:EGD589907 DWH589904:DWH589907 DML589904:DML589907 DCP589904:DCP589907 CST589904:CST589907 CIX589904:CIX589907 BZB589904:BZB589907 BPF589904:BPF589907 BFJ589904:BFJ589907 AVN589904:AVN589907 ALR589904:ALR589907 ABV589904:ABV589907 RZ589904:RZ589907 ID589904:ID589907 WUP524368:WUP524371 WKT524368:WKT524371 WAX524368:WAX524371 VRB524368:VRB524371 VHF524368:VHF524371 UXJ524368:UXJ524371 UNN524368:UNN524371 UDR524368:UDR524371 TTV524368:TTV524371 TJZ524368:TJZ524371 TAD524368:TAD524371 SQH524368:SQH524371 SGL524368:SGL524371 RWP524368:RWP524371 RMT524368:RMT524371 RCX524368:RCX524371 QTB524368:QTB524371 QJF524368:QJF524371 PZJ524368:PZJ524371 PPN524368:PPN524371 PFR524368:PFR524371 OVV524368:OVV524371 OLZ524368:OLZ524371 OCD524368:OCD524371 NSH524368:NSH524371 NIL524368:NIL524371 MYP524368:MYP524371 MOT524368:MOT524371 MEX524368:MEX524371 LVB524368:LVB524371 LLF524368:LLF524371 LBJ524368:LBJ524371 KRN524368:KRN524371 KHR524368:KHR524371 JXV524368:JXV524371 JNZ524368:JNZ524371 JED524368:JED524371 IUH524368:IUH524371 IKL524368:IKL524371 IAP524368:IAP524371 HQT524368:HQT524371 HGX524368:HGX524371 GXB524368:GXB524371 GNF524368:GNF524371 GDJ524368:GDJ524371 FTN524368:FTN524371 FJR524368:FJR524371 EZV524368:EZV524371 EPZ524368:EPZ524371 EGD524368:EGD524371 DWH524368:DWH524371 DML524368:DML524371 DCP524368:DCP524371 CST524368:CST524371 CIX524368:CIX524371 BZB524368:BZB524371 BPF524368:BPF524371 BFJ524368:BFJ524371 AVN524368:AVN524371 ALR524368:ALR524371 ABV524368:ABV524371 RZ524368:RZ524371 ID524368:ID524371 WUP458832:WUP458835 WKT458832:WKT458835 WAX458832:WAX458835 VRB458832:VRB458835 VHF458832:VHF458835 UXJ458832:UXJ458835 UNN458832:UNN458835 UDR458832:UDR458835 TTV458832:TTV458835 TJZ458832:TJZ458835 TAD458832:TAD458835 SQH458832:SQH458835 SGL458832:SGL458835 RWP458832:RWP458835 RMT458832:RMT458835 RCX458832:RCX458835 QTB458832:QTB458835 QJF458832:QJF458835 PZJ458832:PZJ458835 PPN458832:PPN458835 PFR458832:PFR458835 OVV458832:OVV458835 OLZ458832:OLZ458835 OCD458832:OCD458835 NSH458832:NSH458835 NIL458832:NIL458835 MYP458832:MYP458835 MOT458832:MOT458835 MEX458832:MEX458835 LVB458832:LVB458835 LLF458832:LLF458835 LBJ458832:LBJ458835 KRN458832:KRN458835 KHR458832:KHR458835 JXV458832:JXV458835 JNZ458832:JNZ458835 JED458832:JED458835 IUH458832:IUH458835 IKL458832:IKL458835 IAP458832:IAP458835 HQT458832:HQT458835 HGX458832:HGX458835 GXB458832:GXB458835 GNF458832:GNF458835 GDJ458832:GDJ458835 FTN458832:FTN458835 FJR458832:FJR458835 EZV458832:EZV458835 EPZ458832:EPZ458835 EGD458832:EGD458835 DWH458832:DWH458835 DML458832:DML458835 DCP458832:DCP458835 CST458832:CST458835 CIX458832:CIX458835 BZB458832:BZB458835 BPF458832:BPF458835 BFJ458832:BFJ458835 AVN458832:AVN458835 ALR458832:ALR458835 ABV458832:ABV458835 RZ458832:RZ458835 ID458832:ID458835 WUP393296:WUP393299 WKT393296:WKT393299 WAX393296:WAX393299 VRB393296:VRB393299 VHF393296:VHF393299 UXJ393296:UXJ393299 UNN393296:UNN393299 UDR393296:UDR393299 TTV393296:TTV393299 TJZ393296:TJZ393299 TAD393296:TAD393299 SQH393296:SQH393299 SGL393296:SGL393299 RWP393296:RWP393299 RMT393296:RMT393299 RCX393296:RCX393299 QTB393296:QTB393299 QJF393296:QJF393299 PZJ393296:PZJ393299 PPN393296:PPN393299 PFR393296:PFR393299 OVV393296:OVV393299 OLZ393296:OLZ393299 OCD393296:OCD393299 NSH393296:NSH393299 NIL393296:NIL393299 MYP393296:MYP393299 MOT393296:MOT393299 MEX393296:MEX393299 LVB393296:LVB393299 LLF393296:LLF393299 LBJ393296:LBJ393299 KRN393296:KRN393299 KHR393296:KHR393299 JXV393296:JXV393299 JNZ393296:JNZ393299 JED393296:JED393299 IUH393296:IUH393299 IKL393296:IKL393299 IAP393296:IAP393299 HQT393296:HQT393299 HGX393296:HGX393299 GXB393296:GXB393299 GNF393296:GNF393299 GDJ393296:GDJ393299 FTN393296:FTN393299 FJR393296:FJR393299 EZV393296:EZV393299 EPZ393296:EPZ393299 EGD393296:EGD393299 DWH393296:DWH393299 DML393296:DML393299 DCP393296:DCP393299 CST393296:CST393299 CIX393296:CIX393299 BZB393296:BZB393299 BPF393296:BPF393299 BFJ393296:BFJ393299 AVN393296:AVN393299 ALR393296:ALR393299 ABV393296:ABV393299 RZ393296:RZ393299 ID393296:ID393299 WUP327760:WUP327763 WKT327760:WKT327763 WAX327760:WAX327763 VRB327760:VRB327763 VHF327760:VHF327763 UXJ327760:UXJ327763 UNN327760:UNN327763 UDR327760:UDR327763 TTV327760:TTV327763 TJZ327760:TJZ327763 TAD327760:TAD327763 SQH327760:SQH327763 SGL327760:SGL327763 RWP327760:RWP327763 RMT327760:RMT327763 RCX327760:RCX327763 QTB327760:QTB327763 QJF327760:QJF327763 PZJ327760:PZJ327763 PPN327760:PPN327763 PFR327760:PFR327763 OVV327760:OVV327763 OLZ327760:OLZ327763 OCD327760:OCD327763 NSH327760:NSH327763 NIL327760:NIL327763 MYP327760:MYP327763 MOT327760:MOT327763 MEX327760:MEX327763 LVB327760:LVB327763 LLF327760:LLF327763 LBJ327760:LBJ327763 KRN327760:KRN327763 KHR327760:KHR327763 JXV327760:JXV327763 JNZ327760:JNZ327763 JED327760:JED327763 IUH327760:IUH327763 IKL327760:IKL327763 IAP327760:IAP327763 HQT327760:HQT327763 HGX327760:HGX327763 GXB327760:GXB327763 GNF327760:GNF327763 GDJ327760:GDJ327763 FTN327760:FTN327763 FJR327760:FJR327763 EZV327760:EZV327763 EPZ327760:EPZ327763 EGD327760:EGD327763 DWH327760:DWH327763 DML327760:DML327763 DCP327760:DCP327763 CST327760:CST327763 CIX327760:CIX327763 BZB327760:BZB327763 BPF327760:BPF327763 BFJ327760:BFJ327763 AVN327760:AVN327763 ALR327760:ALR327763 ABV327760:ABV327763 RZ327760:RZ327763 ID327760:ID327763 WUP262224:WUP262227 WKT262224:WKT262227 WAX262224:WAX262227 VRB262224:VRB262227 VHF262224:VHF262227 UXJ262224:UXJ262227 UNN262224:UNN262227 UDR262224:UDR262227 TTV262224:TTV262227 TJZ262224:TJZ262227 TAD262224:TAD262227 SQH262224:SQH262227 SGL262224:SGL262227 RWP262224:RWP262227 RMT262224:RMT262227 RCX262224:RCX262227 QTB262224:QTB262227 QJF262224:QJF262227 PZJ262224:PZJ262227 PPN262224:PPN262227 PFR262224:PFR262227 OVV262224:OVV262227 OLZ262224:OLZ262227 OCD262224:OCD262227 NSH262224:NSH262227 NIL262224:NIL262227 MYP262224:MYP262227 MOT262224:MOT262227 MEX262224:MEX262227 LVB262224:LVB262227 LLF262224:LLF262227 LBJ262224:LBJ262227 KRN262224:KRN262227 KHR262224:KHR262227 JXV262224:JXV262227 JNZ262224:JNZ262227 JED262224:JED262227 IUH262224:IUH262227 IKL262224:IKL262227 IAP262224:IAP262227 HQT262224:HQT262227 HGX262224:HGX262227 GXB262224:GXB262227 GNF262224:GNF262227 GDJ262224:GDJ262227 FTN262224:FTN262227 FJR262224:FJR262227 EZV262224:EZV262227 EPZ262224:EPZ262227 EGD262224:EGD262227 DWH262224:DWH262227 DML262224:DML262227 DCP262224:DCP262227 CST262224:CST262227 CIX262224:CIX262227 BZB262224:BZB262227 BPF262224:BPF262227 BFJ262224:BFJ262227 AVN262224:AVN262227 ALR262224:ALR262227 ABV262224:ABV262227 RZ262224:RZ262227 ID262224:ID262227 WUP196688:WUP196691 WKT196688:WKT196691 WAX196688:WAX196691 VRB196688:VRB196691 VHF196688:VHF196691 UXJ196688:UXJ196691 UNN196688:UNN196691 UDR196688:UDR196691 TTV196688:TTV196691 TJZ196688:TJZ196691 TAD196688:TAD196691 SQH196688:SQH196691 SGL196688:SGL196691 RWP196688:RWP196691 RMT196688:RMT196691 RCX196688:RCX196691 QTB196688:QTB196691 QJF196688:QJF196691 PZJ196688:PZJ196691 PPN196688:PPN196691 PFR196688:PFR196691 OVV196688:OVV196691 OLZ196688:OLZ196691 OCD196688:OCD196691 NSH196688:NSH196691 NIL196688:NIL196691 MYP196688:MYP196691 MOT196688:MOT196691 MEX196688:MEX196691 LVB196688:LVB196691 LLF196688:LLF196691 LBJ196688:LBJ196691 KRN196688:KRN196691 KHR196688:KHR196691 JXV196688:JXV196691 JNZ196688:JNZ196691 JED196688:JED196691 IUH196688:IUH196691 IKL196688:IKL196691 IAP196688:IAP196691 HQT196688:HQT196691 HGX196688:HGX196691 GXB196688:GXB196691 GNF196688:GNF196691 GDJ196688:GDJ196691 FTN196688:FTN196691 FJR196688:FJR196691 EZV196688:EZV196691 EPZ196688:EPZ196691 EGD196688:EGD196691 DWH196688:DWH196691 DML196688:DML196691 DCP196688:DCP196691 CST196688:CST196691 CIX196688:CIX196691 BZB196688:BZB196691 BPF196688:BPF196691 BFJ196688:BFJ196691 AVN196688:AVN196691 ALR196688:ALR196691 ABV196688:ABV196691 RZ196688:RZ196691 ID196688:ID196691 WUP131152:WUP131155 WKT131152:WKT131155 WAX131152:WAX131155 VRB131152:VRB131155 VHF131152:VHF131155 UXJ131152:UXJ131155 UNN131152:UNN131155 UDR131152:UDR131155 TTV131152:TTV131155 TJZ131152:TJZ131155 TAD131152:TAD131155 SQH131152:SQH131155 SGL131152:SGL131155 RWP131152:RWP131155 RMT131152:RMT131155 RCX131152:RCX131155 QTB131152:QTB131155 QJF131152:QJF131155 PZJ131152:PZJ131155 PPN131152:PPN131155 PFR131152:PFR131155 OVV131152:OVV131155 OLZ131152:OLZ131155 OCD131152:OCD131155 NSH131152:NSH131155 NIL131152:NIL131155 MYP131152:MYP131155 MOT131152:MOT131155 MEX131152:MEX131155 LVB131152:LVB131155 LLF131152:LLF131155 LBJ131152:LBJ131155 KRN131152:KRN131155 KHR131152:KHR131155 JXV131152:JXV131155 JNZ131152:JNZ131155 JED131152:JED131155 IUH131152:IUH131155 IKL131152:IKL131155 IAP131152:IAP131155 HQT131152:HQT131155 HGX131152:HGX131155 GXB131152:GXB131155 GNF131152:GNF131155 GDJ131152:GDJ131155 FTN131152:FTN131155 FJR131152:FJR131155 EZV131152:EZV131155 EPZ131152:EPZ131155 EGD131152:EGD131155 DWH131152:DWH131155 DML131152:DML131155 DCP131152:DCP131155 CST131152:CST131155 CIX131152:CIX131155 BZB131152:BZB131155 BPF131152:BPF131155 BFJ131152:BFJ131155 AVN131152:AVN131155 ALR131152:ALR131155 ABV131152:ABV131155 RZ131152:RZ131155 ID131152:ID131155 WUP65616:WUP65619 WKT65616:WKT65619 WAX65616:WAX65619 VRB65616:VRB65619 VHF65616:VHF65619 UXJ65616:UXJ65619 UNN65616:UNN65619 UDR65616:UDR65619 TTV65616:TTV65619 TJZ65616:TJZ65619 TAD65616:TAD65619 SQH65616:SQH65619 SGL65616:SGL65619 RWP65616:RWP65619 RMT65616:RMT65619 RCX65616:RCX65619 QTB65616:QTB65619 QJF65616:QJF65619 PZJ65616:PZJ65619 PPN65616:PPN65619 PFR65616:PFR65619 OVV65616:OVV65619 OLZ65616:OLZ65619 OCD65616:OCD65619 NSH65616:NSH65619 NIL65616:NIL65619 MYP65616:MYP65619 MOT65616:MOT65619 MEX65616:MEX65619 LVB65616:LVB65619 LLF65616:LLF65619 LBJ65616:LBJ65619 KRN65616:KRN65619 KHR65616:KHR65619 JXV65616:JXV65619 JNZ65616:JNZ65619 JED65616:JED65619 IUH65616:IUH65619 IKL65616:IKL65619 IAP65616:IAP65619 HQT65616:HQT65619 HGX65616:HGX65619 GXB65616:GXB65619 GNF65616:GNF65619 GDJ65616:GDJ65619 FTN65616:FTN65619 FJR65616:FJR65619 EZV65616:EZV65619 EPZ65616:EPZ65619 EGD65616:EGD65619 DWH65616:DWH65619 DML65616:DML65619 DCP65616:DCP65619 CST65616:CST65619 CIX65616:CIX65619 BZB65616:BZB65619 BPF65616:BPF65619 BFJ65616:BFJ65619 AVN65616:AVN65619 ALR65616:ALR65619 ABV65616:ABV65619 RZ65616:RZ65619 ID65616:ID65619 LVB983039:LVB983041 WUP983106 WKT983106 WAX983106 VRB983106 VHF983106 UXJ983106 UNN983106 UDR983106 TTV983106 TJZ983106 TAD983106 SQH983106 SGL983106 RWP983106 RMT983106 RCX983106 QTB983106 QJF983106 PZJ983106 PPN983106 PFR983106 OVV983106 OLZ983106 OCD983106 NSH983106 NIL983106 MYP983106 MOT983106 MEX983106 LVB983106 LLF983106 LBJ983106 KRN983106 KHR983106 JXV983106 JNZ983106 JED983106 IUH983106 IKL983106 IAP983106 HQT983106 HGX983106 GXB983106 GNF983106 GDJ983106 FTN983106 FJR983106 EZV983106 EPZ983106 EGD983106 DWH983106 DML983106 DCP983106 CST983106 CIX983106 BZB983106 BPF983106 BFJ983106 AVN983106 ALR983106 ABV983106 RZ983106 ID983106 WUP917570 WKT917570 WAX917570 VRB917570 VHF917570 UXJ917570 UNN917570 UDR917570 TTV917570 TJZ917570 TAD917570 SQH917570 SGL917570 RWP917570 RMT917570 RCX917570 QTB917570 QJF917570 PZJ917570 PPN917570 PFR917570 OVV917570 OLZ917570 OCD917570 NSH917570 NIL917570 MYP917570 MOT917570 MEX917570 LVB917570 LLF917570 LBJ917570 KRN917570 KHR917570 JXV917570 JNZ917570 JED917570 IUH917570 IKL917570 IAP917570 HQT917570 HGX917570 GXB917570 GNF917570 GDJ917570 FTN917570 FJR917570 EZV917570 EPZ917570 EGD917570 DWH917570 DML917570 DCP917570 CST917570 CIX917570 BZB917570 BPF917570 BFJ917570 AVN917570 ALR917570 ABV917570 RZ917570 ID917570 WUP852034 WKT852034 WAX852034 VRB852034 VHF852034 UXJ852034 UNN852034 UDR852034 TTV852034 TJZ852034 TAD852034 SQH852034 SGL852034 RWP852034 RMT852034 RCX852034 QTB852034 QJF852034 PZJ852034 PPN852034 PFR852034 OVV852034 OLZ852034 OCD852034 NSH852034 NIL852034 MYP852034 MOT852034 MEX852034 LVB852034 LLF852034 LBJ852034 KRN852034 KHR852034 JXV852034 JNZ852034 JED852034 IUH852034 IKL852034 IAP852034 HQT852034 HGX852034 GXB852034 GNF852034 GDJ852034 FTN852034 FJR852034 EZV852034 EPZ852034 EGD852034 DWH852034 DML852034 DCP852034 CST852034 CIX852034 BZB852034 BPF852034 BFJ852034 AVN852034 ALR852034 ABV852034 RZ852034 ID852034 WUP786498 WKT786498 WAX786498 VRB786498 VHF786498 UXJ786498 UNN786498 UDR786498 TTV786498 TJZ786498 TAD786498 SQH786498 SGL786498 RWP786498 RMT786498 RCX786498 QTB786498 QJF786498 PZJ786498 PPN786498 PFR786498 OVV786498 OLZ786498 OCD786498 NSH786498 NIL786498 MYP786498 MOT786498 MEX786498 LVB786498 LLF786498 LBJ786498 KRN786498 KHR786498 JXV786498 JNZ786498 JED786498 IUH786498 IKL786498 IAP786498 HQT786498 HGX786498 GXB786498 GNF786498 GDJ786498 FTN786498 FJR786498 EZV786498 EPZ786498 EGD786498 DWH786498 DML786498 DCP786498 CST786498 CIX786498 BZB786498 BPF786498 BFJ786498 AVN786498 ALR786498 ABV786498 RZ786498 ID786498 WUP720962 WKT720962 WAX720962 VRB720962 VHF720962 UXJ720962 UNN720962 UDR720962 TTV720962 TJZ720962 TAD720962 SQH720962 SGL720962 RWP720962 RMT720962 RCX720962 QTB720962 QJF720962 PZJ720962 PPN720962 PFR720962 OVV720962 OLZ720962 OCD720962 NSH720962 NIL720962 MYP720962 MOT720962 MEX720962 LVB720962 LLF720962 LBJ720962 KRN720962 KHR720962 JXV720962 JNZ720962 JED720962 IUH720962 IKL720962 IAP720962 HQT720962 HGX720962 GXB720962 GNF720962 GDJ720962 FTN720962 FJR720962 EZV720962 EPZ720962 EGD720962 DWH720962 DML720962 DCP720962 CST720962 CIX720962 BZB720962 BPF720962 BFJ720962 AVN720962 ALR720962 ABV720962 RZ720962 ID720962 WUP655426 WKT655426 WAX655426 VRB655426 VHF655426 UXJ655426 UNN655426 UDR655426 TTV655426 TJZ655426 TAD655426 SQH655426 SGL655426 RWP655426 RMT655426 RCX655426 QTB655426 QJF655426 PZJ655426 PPN655426 PFR655426 OVV655426 OLZ655426 OCD655426 NSH655426 NIL655426 MYP655426 MOT655426 MEX655426 LVB655426 LLF655426 LBJ655426 KRN655426 KHR655426 JXV655426 JNZ655426 JED655426 IUH655426 IKL655426 IAP655426 HQT655426 HGX655426 GXB655426 GNF655426 GDJ655426 FTN655426 FJR655426 EZV655426 EPZ655426 EGD655426 DWH655426 DML655426 DCP655426 CST655426 CIX655426 BZB655426 BPF655426 BFJ655426 AVN655426 ALR655426 ABV655426 RZ655426 ID655426 WUP589890 WKT589890 WAX589890 VRB589890 VHF589890 UXJ589890 UNN589890 UDR589890 TTV589890 TJZ589890 TAD589890 SQH589890 SGL589890 RWP589890 RMT589890 RCX589890 QTB589890 QJF589890 PZJ589890 PPN589890 PFR589890 OVV589890 OLZ589890 OCD589890 NSH589890 NIL589890 MYP589890 MOT589890 MEX589890 LVB589890 LLF589890 LBJ589890 KRN589890 KHR589890 JXV589890 JNZ589890 JED589890 IUH589890 IKL589890 IAP589890 HQT589890 HGX589890 GXB589890 GNF589890 GDJ589890 FTN589890 FJR589890 EZV589890 EPZ589890 EGD589890 DWH589890 DML589890 DCP589890 CST589890 CIX589890 BZB589890 BPF589890 BFJ589890 AVN589890 ALR589890 ABV589890 RZ589890 ID589890 WUP524354 WKT524354 WAX524354 VRB524354 VHF524354 UXJ524354 UNN524354 UDR524354 TTV524354 TJZ524354 TAD524354 SQH524354 SGL524354 RWP524354 RMT524354 RCX524354 QTB524354 QJF524354 PZJ524354 PPN524354 PFR524354 OVV524354 OLZ524354 OCD524354 NSH524354 NIL524354 MYP524354 MOT524354 MEX524354 LVB524354 LLF524354 LBJ524354 KRN524354 KHR524354 JXV524354 JNZ524354 JED524354 IUH524354 IKL524354 IAP524354 HQT524354 HGX524354 GXB524354 GNF524354 GDJ524354 FTN524354 FJR524354 EZV524354 EPZ524354 EGD524354 DWH524354 DML524354 DCP524354 CST524354 CIX524354 BZB524354 BPF524354 BFJ524354 AVN524354 ALR524354 ABV524354 RZ524354 ID524354 WUP458818 WKT458818 WAX458818 VRB458818 VHF458818 UXJ458818 UNN458818 UDR458818 TTV458818 TJZ458818 TAD458818 SQH458818 SGL458818 RWP458818 RMT458818 RCX458818 QTB458818 QJF458818 PZJ458818 PPN458818 PFR458818 OVV458818 OLZ458818 OCD458818 NSH458818 NIL458818 MYP458818 MOT458818 MEX458818 LVB458818 LLF458818 LBJ458818 KRN458818 KHR458818 JXV458818 JNZ458818 JED458818 IUH458818 IKL458818 IAP458818 HQT458818 HGX458818 GXB458818 GNF458818 GDJ458818 FTN458818 FJR458818 EZV458818 EPZ458818 EGD458818 DWH458818 DML458818 DCP458818 CST458818 CIX458818 BZB458818 BPF458818 BFJ458818 AVN458818 ALR458818 ABV458818 RZ458818 ID458818 WUP393282 WKT393282 WAX393282 VRB393282 VHF393282 UXJ393282 UNN393282 UDR393282 TTV393282 TJZ393282 TAD393282 SQH393282 SGL393282 RWP393282 RMT393282 RCX393282 QTB393282 QJF393282 PZJ393282 PPN393282 PFR393282 OVV393282 OLZ393282 OCD393282 NSH393282 NIL393282 MYP393282 MOT393282 MEX393282 LVB393282 LLF393282 LBJ393282 KRN393282 KHR393282 JXV393282 JNZ393282 JED393282 IUH393282 IKL393282 IAP393282 HQT393282 HGX393282 GXB393282 GNF393282 GDJ393282 FTN393282 FJR393282 EZV393282 EPZ393282 EGD393282 DWH393282 DML393282 DCP393282 CST393282 CIX393282 BZB393282 BPF393282 BFJ393282 AVN393282 ALR393282 ABV393282 RZ393282 ID393282 WUP327746 WKT327746 WAX327746 VRB327746 VHF327746 UXJ327746 UNN327746 UDR327746 TTV327746 TJZ327746 TAD327746 SQH327746 SGL327746 RWP327746 RMT327746 RCX327746 QTB327746 QJF327746 PZJ327746 PPN327746 PFR327746 OVV327746 OLZ327746 OCD327746 NSH327746 NIL327746 MYP327746 MOT327746 MEX327746 LVB327746 LLF327746 LBJ327746 KRN327746 KHR327746 JXV327746 JNZ327746 JED327746 IUH327746 IKL327746 IAP327746 HQT327746 HGX327746 GXB327746 GNF327746 GDJ327746 FTN327746 FJR327746 EZV327746 EPZ327746 EGD327746 DWH327746 DML327746 DCP327746 CST327746 CIX327746 BZB327746 BPF327746 BFJ327746 AVN327746 ALR327746 ABV327746 RZ327746 ID327746 WUP262210 WKT262210 WAX262210 VRB262210 VHF262210 UXJ262210 UNN262210 UDR262210 TTV262210 TJZ262210 TAD262210 SQH262210 SGL262210 RWP262210 RMT262210 RCX262210 QTB262210 QJF262210 PZJ262210 PPN262210 PFR262210 OVV262210 OLZ262210 OCD262210 NSH262210 NIL262210 MYP262210 MOT262210 MEX262210 LVB262210 LLF262210 LBJ262210 KRN262210 KHR262210 JXV262210 JNZ262210 JED262210 IUH262210 IKL262210 IAP262210 HQT262210 HGX262210 GXB262210 GNF262210 GDJ262210 FTN262210 FJR262210 EZV262210 EPZ262210 EGD262210 DWH262210 DML262210 DCP262210 CST262210 CIX262210 BZB262210 BPF262210 BFJ262210 AVN262210 ALR262210 ABV262210 RZ262210 ID262210 WUP196674 WKT196674 WAX196674 VRB196674 VHF196674 UXJ196674 UNN196674 UDR196674 TTV196674 TJZ196674 TAD196674 SQH196674 SGL196674 RWP196674 RMT196674 RCX196674 QTB196674 QJF196674 PZJ196674 PPN196674 PFR196674 OVV196674 OLZ196674 OCD196674 NSH196674 NIL196674 MYP196674 MOT196674 MEX196674 LVB196674 LLF196674 LBJ196674 KRN196674 KHR196674 JXV196674 JNZ196674 JED196674 IUH196674 IKL196674 IAP196674 HQT196674 HGX196674 GXB196674 GNF196674 GDJ196674 FTN196674 FJR196674 EZV196674 EPZ196674 EGD196674 DWH196674 DML196674 DCP196674 CST196674 CIX196674 BZB196674 BPF196674 BFJ196674 AVN196674 ALR196674 ABV196674 RZ196674 ID196674 WUP131138 WKT131138 WAX131138 VRB131138 VHF131138 UXJ131138 UNN131138 UDR131138 TTV131138 TJZ131138 TAD131138 SQH131138 SGL131138 RWP131138 RMT131138 RCX131138 QTB131138 QJF131138 PZJ131138 PPN131138 PFR131138 OVV131138 OLZ131138 OCD131138 NSH131138 NIL131138 MYP131138 MOT131138 MEX131138 LVB131138 LLF131138 LBJ131138 KRN131138 KHR131138 JXV131138 JNZ131138 JED131138 IUH131138 IKL131138 IAP131138 HQT131138 HGX131138 GXB131138 GNF131138 GDJ131138 FTN131138 FJR131138 EZV131138 EPZ131138 EGD131138 DWH131138 DML131138 DCP131138 CST131138 CIX131138 BZB131138 BPF131138 BFJ131138 AVN131138 ALR131138 ABV131138 RZ131138 ID131138 WUP65602 WKT65602 WAX65602 VRB65602 VHF65602 UXJ65602 UNN65602 UDR65602 TTV65602 TJZ65602 TAD65602 SQH65602 SGL65602 RWP65602 RMT65602 RCX65602 QTB65602 QJF65602 PZJ65602 PPN65602 PFR65602 OVV65602 OLZ65602 OCD65602 NSH65602 NIL65602 MYP65602 MOT65602 MEX65602 LVB65602 LLF65602 LBJ65602 KRN65602 KHR65602 JXV65602 JNZ65602 JED65602 IUH65602 IKL65602 IAP65602 HQT65602 HGX65602 GXB65602 GNF65602 GDJ65602 FTN65602 FJR65602 EZV65602 EPZ65602 EGD65602 DWH65602 DML65602 DCP65602 CST65602 CIX65602 BZB65602 BPF65602 BFJ65602 AVN65602 ALR65602 ABV65602 RZ65602 ID65602 LLF983039:LLF983041 WUP983139 WKT983139 WAX983139 VRB983139 VHF983139 UXJ983139 UNN983139 UDR983139 TTV983139 TJZ983139 TAD983139 SQH983139 SGL983139 RWP983139 RMT983139 RCX983139 QTB983139 QJF983139 PZJ983139 PPN983139 PFR983139 OVV983139 OLZ983139 OCD983139 NSH983139 NIL983139 MYP983139 MOT983139 MEX983139 LVB983139 LLF983139 LBJ983139 KRN983139 KHR983139 JXV983139 JNZ983139 JED983139 IUH983139 IKL983139 IAP983139 HQT983139 HGX983139 GXB983139 GNF983139 GDJ983139 FTN983139 FJR983139 EZV983139 EPZ983139 EGD983139 DWH983139 DML983139 DCP983139 CST983139 CIX983139 BZB983139 BPF983139 BFJ983139 AVN983139 ALR983139 ABV983139 RZ983139 ID983139 WUP917603 WKT917603 WAX917603 VRB917603 VHF917603 UXJ917603 UNN917603 UDR917603 TTV917603 TJZ917603 TAD917603 SQH917603 SGL917603 RWP917603 RMT917603 RCX917603 QTB917603 QJF917603 PZJ917603 PPN917603 PFR917603 OVV917603 OLZ917603 OCD917603 NSH917603 NIL917603 MYP917603 MOT917603 MEX917603 LVB917603 LLF917603 LBJ917603 KRN917603 KHR917603 JXV917603 JNZ917603 JED917603 IUH917603 IKL917603 IAP917603 HQT917603 HGX917603 GXB917603 GNF917603 GDJ917603 FTN917603 FJR917603 EZV917603 EPZ917603 EGD917603 DWH917603 DML917603 DCP917603 CST917603 CIX917603 BZB917603 BPF917603 BFJ917603 AVN917603 ALR917603 ABV917603 RZ917603 ID917603 WUP852067 WKT852067 WAX852067 VRB852067 VHF852067 UXJ852067 UNN852067 UDR852067 TTV852067 TJZ852067 TAD852067 SQH852067 SGL852067 RWP852067 RMT852067 RCX852067 QTB852067 QJF852067 PZJ852067 PPN852067 PFR852067 OVV852067 OLZ852067 OCD852067 NSH852067 NIL852067 MYP852067 MOT852067 MEX852067 LVB852067 LLF852067 LBJ852067 KRN852067 KHR852067 JXV852067 JNZ852067 JED852067 IUH852067 IKL852067 IAP852067 HQT852067 HGX852067 GXB852067 GNF852067 GDJ852067 FTN852067 FJR852067 EZV852067 EPZ852067 EGD852067 DWH852067 DML852067 DCP852067 CST852067 CIX852067 BZB852067 BPF852067 BFJ852067 AVN852067 ALR852067 ABV852067 RZ852067 ID852067 WUP786531 WKT786531 WAX786531 VRB786531 VHF786531 UXJ786531 UNN786531 UDR786531 TTV786531 TJZ786531 TAD786531 SQH786531 SGL786531 RWP786531 RMT786531 RCX786531 QTB786531 QJF786531 PZJ786531 PPN786531 PFR786531 OVV786531 OLZ786531 OCD786531 NSH786531 NIL786531 MYP786531 MOT786531 MEX786531 LVB786531 LLF786531 LBJ786531 KRN786531 KHR786531 JXV786531 JNZ786531 JED786531 IUH786531 IKL786531 IAP786531 HQT786531 HGX786531 GXB786531 GNF786531 GDJ786531 FTN786531 FJR786531 EZV786531 EPZ786531 EGD786531 DWH786531 DML786531 DCP786531 CST786531 CIX786531 BZB786531 BPF786531 BFJ786531 AVN786531 ALR786531 ABV786531 RZ786531 ID786531 WUP720995 WKT720995 WAX720995 VRB720995 VHF720995 UXJ720995 UNN720995 UDR720995 TTV720995 TJZ720995 TAD720995 SQH720995 SGL720995 RWP720995 RMT720995 RCX720995 QTB720995 QJF720995 PZJ720995 PPN720995 PFR720995 OVV720995 OLZ720995 OCD720995 NSH720995 NIL720995 MYP720995 MOT720995 MEX720995 LVB720995 LLF720995 LBJ720995 KRN720995 KHR720995 JXV720995 JNZ720995 JED720995 IUH720995 IKL720995 IAP720995 HQT720995 HGX720995 GXB720995 GNF720995 GDJ720995 FTN720995 FJR720995 EZV720995 EPZ720995 EGD720995 DWH720995 DML720995 DCP720995 CST720995 CIX720995 BZB720995 BPF720995 BFJ720995 AVN720995 ALR720995 ABV720995 RZ720995 ID720995 WUP655459 WKT655459 WAX655459 VRB655459 VHF655459 UXJ655459 UNN655459 UDR655459 TTV655459 TJZ655459 TAD655459 SQH655459 SGL655459 RWP655459 RMT655459 RCX655459 QTB655459 QJF655459 PZJ655459 PPN655459 PFR655459 OVV655459 OLZ655459 OCD655459 NSH655459 NIL655459 MYP655459 MOT655459 MEX655459 LVB655459 LLF655459 LBJ655459 KRN655459 KHR655459 JXV655459 JNZ655459 JED655459 IUH655459 IKL655459 IAP655459 HQT655459 HGX655459 GXB655459 GNF655459 GDJ655459 FTN655459 FJR655459 EZV655459 EPZ655459 EGD655459 DWH655459 DML655459 DCP655459 CST655459 CIX655459 BZB655459 BPF655459 BFJ655459 AVN655459 ALR655459 ABV655459 RZ655459 ID655459 WUP589923 WKT589923 WAX589923 VRB589923 VHF589923 UXJ589923 UNN589923 UDR589923 TTV589923 TJZ589923 TAD589923 SQH589923 SGL589923 RWP589923 RMT589923 RCX589923 QTB589923 QJF589923 PZJ589923 PPN589923 PFR589923 OVV589923 OLZ589923 OCD589923 NSH589923 NIL589923 MYP589923 MOT589923 MEX589923 LVB589923 LLF589923 LBJ589923 KRN589923 KHR589923 JXV589923 JNZ589923 JED589923 IUH589923 IKL589923 IAP589923 HQT589923 HGX589923 GXB589923 GNF589923 GDJ589923 FTN589923 FJR589923 EZV589923 EPZ589923 EGD589923 DWH589923 DML589923 DCP589923 CST589923 CIX589923 BZB589923 BPF589923 BFJ589923 AVN589923 ALR589923 ABV589923 RZ589923 ID589923 WUP524387 WKT524387 WAX524387 VRB524387 VHF524387 UXJ524387 UNN524387 UDR524387 TTV524387 TJZ524387 TAD524387 SQH524387 SGL524387 RWP524387 RMT524387 RCX524387 QTB524387 QJF524387 PZJ524387 PPN524387 PFR524387 OVV524387 OLZ524387 OCD524387 NSH524387 NIL524387 MYP524387 MOT524387 MEX524387 LVB524387 LLF524387 LBJ524387 KRN524387 KHR524387 JXV524387 JNZ524387 JED524387 IUH524387 IKL524387 IAP524387 HQT524387 HGX524387 GXB524387 GNF524387 GDJ524387 FTN524387 FJR524387 EZV524387 EPZ524387 EGD524387 DWH524387 DML524387 DCP524387 CST524387 CIX524387 BZB524387 BPF524387 BFJ524387 AVN524387 ALR524387 ABV524387 RZ524387 ID524387 WUP458851 WKT458851 WAX458851 VRB458851 VHF458851 UXJ458851 UNN458851 UDR458851 TTV458851 TJZ458851 TAD458851 SQH458851 SGL458851 RWP458851 RMT458851 RCX458851 QTB458851 QJF458851 PZJ458851 PPN458851 PFR458851 OVV458851 OLZ458851 OCD458851 NSH458851 NIL458851 MYP458851 MOT458851 MEX458851 LVB458851 LLF458851 LBJ458851 KRN458851 KHR458851 JXV458851 JNZ458851 JED458851 IUH458851 IKL458851 IAP458851 HQT458851 HGX458851 GXB458851 GNF458851 GDJ458851 FTN458851 FJR458851 EZV458851 EPZ458851 EGD458851 DWH458851 DML458851 DCP458851 CST458851 CIX458851 BZB458851 BPF458851 BFJ458851 AVN458851 ALR458851 ABV458851 RZ458851 ID458851 WUP393315 WKT393315 WAX393315 VRB393315 VHF393315 UXJ393315 UNN393315 UDR393315 TTV393315 TJZ393315 TAD393315 SQH393315 SGL393315 RWP393315 RMT393315 RCX393315 QTB393315 QJF393315 PZJ393315 PPN393315 PFR393315 OVV393315 OLZ393315 OCD393315 NSH393315 NIL393315 MYP393315 MOT393315 MEX393315 LVB393315 LLF393315 LBJ393315 KRN393315 KHR393315 JXV393315 JNZ393315 JED393315 IUH393315 IKL393315 IAP393315 HQT393315 HGX393315 GXB393315 GNF393315 GDJ393315 FTN393315 FJR393315 EZV393315 EPZ393315 EGD393315 DWH393315 DML393315 DCP393315 CST393315 CIX393315 BZB393315 BPF393315 BFJ393315 AVN393315 ALR393315 ABV393315 RZ393315 ID393315 WUP327779 WKT327779 WAX327779 VRB327779 VHF327779 UXJ327779 UNN327779 UDR327779 TTV327779 TJZ327779 TAD327779 SQH327779 SGL327779 RWP327779 RMT327779 RCX327779 QTB327779 QJF327779 PZJ327779 PPN327779 PFR327779 OVV327779 OLZ327779 OCD327779 NSH327779 NIL327779 MYP327779 MOT327779 MEX327779 LVB327779 LLF327779 LBJ327779 KRN327779 KHR327779 JXV327779 JNZ327779 JED327779 IUH327779 IKL327779 IAP327779 HQT327779 HGX327779 GXB327779 GNF327779 GDJ327779 FTN327779 FJR327779 EZV327779 EPZ327779 EGD327779 DWH327779 DML327779 DCP327779 CST327779 CIX327779 BZB327779 BPF327779 BFJ327779 AVN327779 ALR327779 ABV327779 RZ327779 ID327779 WUP262243 WKT262243 WAX262243 VRB262243 VHF262243 UXJ262243 UNN262243 UDR262243 TTV262243 TJZ262243 TAD262243 SQH262243 SGL262243 RWP262243 RMT262243 RCX262243 QTB262243 QJF262243 PZJ262243 PPN262243 PFR262243 OVV262243 OLZ262243 OCD262243 NSH262243 NIL262243 MYP262243 MOT262243 MEX262243 LVB262243 LLF262243 LBJ262243 KRN262243 KHR262243 JXV262243 JNZ262243 JED262243 IUH262243 IKL262243 IAP262243 HQT262243 HGX262243 GXB262243 GNF262243 GDJ262243 FTN262243 FJR262243 EZV262243 EPZ262243 EGD262243 DWH262243 DML262243 DCP262243 CST262243 CIX262243 BZB262243 BPF262243 BFJ262243 AVN262243 ALR262243 ABV262243 RZ262243 ID262243 WUP196707 WKT196707 WAX196707 VRB196707 VHF196707 UXJ196707 UNN196707 UDR196707 TTV196707 TJZ196707 TAD196707 SQH196707 SGL196707 RWP196707 RMT196707 RCX196707 QTB196707 QJF196707 PZJ196707 PPN196707 PFR196707 OVV196707 OLZ196707 OCD196707 NSH196707 NIL196707 MYP196707 MOT196707 MEX196707 LVB196707 LLF196707 LBJ196707 KRN196707 KHR196707 JXV196707 JNZ196707 JED196707 IUH196707 IKL196707 IAP196707 HQT196707 HGX196707 GXB196707 GNF196707 GDJ196707 FTN196707 FJR196707 EZV196707 EPZ196707 EGD196707 DWH196707 DML196707 DCP196707 CST196707 CIX196707 BZB196707 BPF196707 BFJ196707 AVN196707 ALR196707 ABV196707 RZ196707 ID196707 WUP131171 WKT131171 WAX131171 VRB131171 VHF131171 UXJ131171 UNN131171 UDR131171 TTV131171 TJZ131171 TAD131171 SQH131171 SGL131171 RWP131171 RMT131171 RCX131171 QTB131171 QJF131171 PZJ131171 PPN131171 PFR131171 OVV131171 OLZ131171 OCD131171 NSH131171 NIL131171 MYP131171 MOT131171 MEX131171 LVB131171 LLF131171 LBJ131171 KRN131171 KHR131171 JXV131171 JNZ131171 JED131171 IUH131171 IKL131171 IAP131171 HQT131171 HGX131171 GXB131171 GNF131171 GDJ131171 FTN131171 FJR131171 EZV131171 EPZ131171 EGD131171 DWH131171 DML131171 DCP131171 CST131171 CIX131171 BZB131171 BPF131171 BFJ131171 AVN131171 ALR131171 ABV131171 RZ131171 ID131171 WUP65635 WKT65635 WAX65635 VRB65635 VHF65635 UXJ65635 UNN65635 UDR65635 TTV65635 TJZ65635 TAD65635 SQH65635 SGL65635 RWP65635 RMT65635 RCX65635 QTB65635 QJF65635 PZJ65635 PPN65635 PFR65635 OVV65635 OLZ65635 OCD65635 NSH65635 NIL65635 MYP65635 MOT65635 MEX65635 LVB65635 LLF65635 LBJ65635 KRN65635 KHR65635 JXV65635 JNZ65635 JED65635 IUH65635 IKL65635 IAP65635 HQT65635 HGX65635 GXB65635 GNF65635 GDJ65635 FTN65635 FJR65635 EZV65635 EPZ65635 EGD65635 DWH65635 DML65635 DCP65635 CST65635 CIX65635 BZB65635 BPF65635 BFJ65635 AVN65635 ALR65635 ABV65635 RZ65635 ID65635 LBJ983039:LBJ983041 WUP983114 WKT983114 WAX983114 VRB983114 VHF983114 UXJ983114 UNN983114 UDR983114 TTV983114 TJZ983114 TAD983114 SQH983114 SGL983114 RWP983114 RMT983114 RCX983114 QTB983114 QJF983114 PZJ983114 PPN983114 PFR983114 OVV983114 OLZ983114 OCD983114 NSH983114 NIL983114 MYP983114 MOT983114 MEX983114 LVB983114 LLF983114 LBJ983114 KRN983114 KHR983114 JXV983114 JNZ983114 JED983114 IUH983114 IKL983114 IAP983114 HQT983114 HGX983114 GXB983114 GNF983114 GDJ983114 FTN983114 FJR983114 EZV983114 EPZ983114 EGD983114 DWH983114 DML983114 DCP983114 CST983114 CIX983114 BZB983114 BPF983114 BFJ983114 AVN983114 ALR983114 ABV983114 RZ983114 ID983114 WUP917578 WKT917578 WAX917578 VRB917578 VHF917578 UXJ917578 UNN917578 UDR917578 TTV917578 TJZ917578 TAD917578 SQH917578 SGL917578 RWP917578 RMT917578 RCX917578 QTB917578 QJF917578 PZJ917578 PPN917578 PFR917578 OVV917578 OLZ917578 OCD917578 NSH917578 NIL917578 MYP917578 MOT917578 MEX917578 LVB917578 LLF917578 LBJ917578 KRN917578 KHR917578 JXV917578 JNZ917578 JED917578 IUH917578 IKL917578 IAP917578 HQT917578 HGX917578 GXB917578 GNF917578 GDJ917578 FTN917578 FJR917578 EZV917578 EPZ917578 EGD917578 DWH917578 DML917578 DCP917578 CST917578 CIX917578 BZB917578 BPF917578 BFJ917578 AVN917578 ALR917578 ABV917578 RZ917578 ID917578 WUP852042 WKT852042 WAX852042 VRB852042 VHF852042 UXJ852042 UNN852042 UDR852042 TTV852042 TJZ852042 TAD852042 SQH852042 SGL852042 RWP852042 RMT852042 RCX852042 QTB852042 QJF852042 PZJ852042 PPN852042 PFR852042 OVV852042 OLZ852042 OCD852042 NSH852042 NIL852042 MYP852042 MOT852042 MEX852042 LVB852042 LLF852042 LBJ852042 KRN852042 KHR852042 JXV852042 JNZ852042 JED852042 IUH852042 IKL852042 IAP852042 HQT852042 HGX852042 GXB852042 GNF852042 GDJ852042 FTN852042 FJR852042 EZV852042 EPZ852042 EGD852042 DWH852042 DML852042 DCP852042 CST852042 CIX852042 BZB852042 BPF852042 BFJ852042 AVN852042 ALR852042 ABV852042 RZ852042 ID852042 WUP786506 WKT786506 WAX786506 VRB786506 VHF786506 UXJ786506 UNN786506 UDR786506 TTV786506 TJZ786506 TAD786506 SQH786506 SGL786506 RWP786506 RMT786506 RCX786506 QTB786506 QJF786506 PZJ786506 PPN786506 PFR786506 OVV786506 OLZ786506 OCD786506 NSH786506 NIL786506 MYP786506 MOT786506 MEX786506 LVB786506 LLF786506 LBJ786506 KRN786506 KHR786506 JXV786506 JNZ786506 JED786506 IUH786506 IKL786506 IAP786506 HQT786506 HGX786506 GXB786506 GNF786506 GDJ786506 FTN786506 FJR786506 EZV786506 EPZ786506 EGD786506 DWH786506 DML786506 DCP786506 CST786506 CIX786506 BZB786506 BPF786506 BFJ786506 AVN786506 ALR786506 ABV786506 RZ786506 ID786506 WUP720970 WKT720970 WAX720970 VRB720970 VHF720970 UXJ720970 UNN720970 UDR720970 TTV720970 TJZ720970 TAD720970 SQH720970 SGL720970 RWP720970 RMT720970 RCX720970 QTB720970 QJF720970 PZJ720970 PPN720970 PFR720970 OVV720970 OLZ720970 OCD720970 NSH720970 NIL720970 MYP720970 MOT720970 MEX720970 LVB720970 LLF720970 LBJ720970 KRN720970 KHR720970 JXV720970 JNZ720970 JED720970 IUH720970 IKL720970 IAP720970 HQT720970 HGX720970 GXB720970 GNF720970 GDJ720970 FTN720970 FJR720970 EZV720970 EPZ720970 EGD720970 DWH720970 DML720970 DCP720970 CST720970 CIX720970 BZB720970 BPF720970 BFJ720970 AVN720970 ALR720970 ABV720970 RZ720970 ID720970 WUP655434 WKT655434 WAX655434 VRB655434 VHF655434 UXJ655434 UNN655434 UDR655434 TTV655434 TJZ655434 TAD655434 SQH655434 SGL655434 RWP655434 RMT655434 RCX655434 QTB655434 QJF655434 PZJ655434 PPN655434 PFR655434 OVV655434 OLZ655434 OCD655434 NSH655434 NIL655434 MYP655434 MOT655434 MEX655434 LVB655434 LLF655434 LBJ655434 KRN655434 KHR655434 JXV655434 JNZ655434 JED655434 IUH655434 IKL655434 IAP655434 HQT655434 HGX655434 GXB655434 GNF655434 GDJ655434 FTN655434 FJR655434 EZV655434 EPZ655434 EGD655434 DWH655434 DML655434 DCP655434 CST655434 CIX655434 BZB655434 BPF655434 BFJ655434 AVN655434 ALR655434 ABV655434 RZ655434 ID655434 WUP589898 WKT589898 WAX589898 VRB589898 VHF589898 UXJ589898 UNN589898 UDR589898 TTV589898 TJZ589898 TAD589898 SQH589898 SGL589898 RWP589898 RMT589898 RCX589898 QTB589898 QJF589898 PZJ589898 PPN589898 PFR589898 OVV589898 OLZ589898 OCD589898 NSH589898 NIL589898 MYP589898 MOT589898 MEX589898 LVB589898 LLF589898 LBJ589898 KRN589898 KHR589898 JXV589898 JNZ589898 JED589898 IUH589898 IKL589898 IAP589898 HQT589898 HGX589898 GXB589898 GNF589898 GDJ589898 FTN589898 FJR589898 EZV589898 EPZ589898 EGD589898 DWH589898 DML589898 DCP589898 CST589898 CIX589898 BZB589898 BPF589898 BFJ589898 AVN589898 ALR589898 ABV589898 RZ589898 ID589898 WUP524362 WKT524362 WAX524362 VRB524362 VHF524362 UXJ524362 UNN524362 UDR524362 TTV524362 TJZ524362 TAD524362 SQH524362 SGL524362 RWP524362 RMT524362 RCX524362 QTB524362 QJF524362 PZJ524362 PPN524362 PFR524362 OVV524362 OLZ524362 OCD524362 NSH524362 NIL524362 MYP524362 MOT524362 MEX524362 LVB524362 LLF524362 LBJ524362 KRN524362 KHR524362 JXV524362 JNZ524362 JED524362 IUH524362 IKL524362 IAP524362 HQT524362 HGX524362 GXB524362 GNF524362 GDJ524362 FTN524362 FJR524362 EZV524362 EPZ524362 EGD524362 DWH524362 DML524362 DCP524362 CST524362 CIX524362 BZB524362 BPF524362 BFJ524362 AVN524362 ALR524362 ABV524362 RZ524362 ID524362 WUP458826 WKT458826 WAX458826 VRB458826 VHF458826 UXJ458826 UNN458826 UDR458826 TTV458826 TJZ458826 TAD458826 SQH458826 SGL458826 RWP458826 RMT458826 RCX458826 QTB458826 QJF458826 PZJ458826 PPN458826 PFR458826 OVV458826 OLZ458826 OCD458826 NSH458826 NIL458826 MYP458826 MOT458826 MEX458826 LVB458826 LLF458826 LBJ458826 KRN458826 KHR458826 JXV458826 JNZ458826 JED458826 IUH458826 IKL458826 IAP458826 HQT458826 HGX458826 GXB458826 GNF458826 GDJ458826 FTN458826 FJR458826 EZV458826 EPZ458826 EGD458826 DWH458826 DML458826 DCP458826 CST458826 CIX458826 BZB458826 BPF458826 BFJ458826 AVN458826 ALR458826 ABV458826 RZ458826 ID458826 WUP393290 WKT393290 WAX393290 VRB393290 VHF393290 UXJ393290 UNN393290 UDR393290 TTV393290 TJZ393290 TAD393290 SQH393290 SGL393290 RWP393290 RMT393290 RCX393290 QTB393290 QJF393290 PZJ393290 PPN393290 PFR393290 OVV393290 OLZ393290 OCD393290 NSH393290 NIL393290 MYP393290 MOT393290 MEX393290 LVB393290 LLF393290 LBJ393290 KRN393290 KHR393290 JXV393290 JNZ393290 JED393290 IUH393290 IKL393290 IAP393290 HQT393290 HGX393290 GXB393290 GNF393290 GDJ393290 FTN393290 FJR393290 EZV393290 EPZ393290 EGD393290 DWH393290 DML393290 DCP393290 CST393290 CIX393290 BZB393290 BPF393290 BFJ393290 AVN393290 ALR393290 ABV393290 RZ393290 ID393290 WUP327754 WKT327754 WAX327754 VRB327754 VHF327754 UXJ327754 UNN327754 UDR327754 TTV327754 TJZ327754 TAD327754 SQH327754 SGL327754 RWP327754 RMT327754 RCX327754 QTB327754 QJF327754 PZJ327754 PPN327754 PFR327754 OVV327754 OLZ327754 OCD327754 NSH327754 NIL327754 MYP327754 MOT327754 MEX327754 LVB327754 LLF327754 LBJ327754 KRN327754 KHR327754 JXV327754 JNZ327754 JED327754 IUH327754 IKL327754 IAP327754 HQT327754 HGX327754 GXB327754 GNF327754 GDJ327754 FTN327754 FJR327754 EZV327754 EPZ327754 EGD327754 DWH327754 DML327754 DCP327754 CST327754 CIX327754 BZB327754 BPF327754 BFJ327754 AVN327754 ALR327754 ABV327754 RZ327754 ID327754 WUP262218 WKT262218 WAX262218 VRB262218 VHF262218 UXJ262218 UNN262218 UDR262218 TTV262218 TJZ262218 TAD262218 SQH262218 SGL262218 RWP262218 RMT262218 RCX262218 QTB262218 QJF262218 PZJ262218 PPN262218 PFR262218 OVV262218 OLZ262218 OCD262218 NSH262218 NIL262218 MYP262218 MOT262218 MEX262218 LVB262218 LLF262218 LBJ262218 KRN262218 KHR262218 JXV262218 JNZ262218 JED262218 IUH262218 IKL262218 IAP262218 HQT262218 HGX262218 GXB262218 GNF262218 GDJ262218 FTN262218 FJR262218 EZV262218 EPZ262218 EGD262218 DWH262218 DML262218 DCP262218 CST262218 CIX262218 BZB262218 BPF262218 BFJ262218 AVN262218 ALR262218 ABV262218 RZ262218 ID262218 WUP196682 WKT196682 WAX196682 VRB196682 VHF196682 UXJ196682 UNN196682 UDR196682 TTV196682 TJZ196682 TAD196682 SQH196682 SGL196682 RWP196682 RMT196682 RCX196682 QTB196682 QJF196682 PZJ196682 PPN196682 PFR196682 OVV196682 OLZ196682 OCD196682 NSH196682 NIL196682 MYP196682 MOT196682 MEX196682 LVB196682 LLF196682 LBJ196682 KRN196682 KHR196682 JXV196682 JNZ196682 JED196682 IUH196682 IKL196682 IAP196682 HQT196682 HGX196682 GXB196682 GNF196682 GDJ196682 FTN196682 FJR196682 EZV196682 EPZ196682 EGD196682 DWH196682 DML196682 DCP196682 CST196682 CIX196682 BZB196682 BPF196682 BFJ196682 AVN196682 ALR196682 ABV196682 RZ196682 ID196682 WUP131146 WKT131146 WAX131146 VRB131146 VHF131146 UXJ131146 UNN131146 UDR131146 TTV131146 TJZ131146 TAD131146 SQH131146 SGL131146 RWP131146 RMT131146 RCX131146 QTB131146 QJF131146 PZJ131146 PPN131146 PFR131146 OVV131146 OLZ131146 OCD131146 NSH131146 NIL131146 MYP131146 MOT131146 MEX131146 LVB131146 LLF131146 LBJ131146 KRN131146 KHR131146 JXV131146 JNZ131146 JED131146 IUH131146 IKL131146 IAP131146 HQT131146 HGX131146 GXB131146 GNF131146 GDJ131146 FTN131146 FJR131146 EZV131146 EPZ131146 EGD131146 DWH131146 DML131146 DCP131146 CST131146 CIX131146 BZB131146 BPF131146 BFJ131146 AVN131146 ALR131146 ABV131146 RZ131146 ID131146 WUP65610 WKT65610 WAX65610 VRB65610 VHF65610 UXJ65610 UNN65610 UDR65610 TTV65610 TJZ65610 TAD65610 SQH65610 SGL65610 RWP65610 RMT65610 RCX65610 QTB65610 QJF65610 PZJ65610 PPN65610 PFR65610 OVV65610 OLZ65610 OCD65610 NSH65610 NIL65610 MYP65610 MOT65610 MEX65610 LVB65610 LLF65610 LBJ65610 KRN65610 KHR65610 JXV65610 JNZ65610 JED65610 IUH65610 IKL65610 IAP65610 HQT65610 HGX65610 GXB65610 GNF65610 GDJ65610 FTN65610 FJR65610 EZV65610 EPZ65610 EGD65610 DWH65610 DML65610 DCP65610 CST65610 CIX65610 BZB65610 BPF65610 BFJ65610 AVN65610 ALR65610 ABV65610 RZ65610 ID65610 WUP97 WKT97 WAX97 VRB97 VHF97 UXJ97 UNN97 UDR97 TTV97 TJZ97 TAD97 SQH97 SGL97 RWP97 RMT97 RCX97 QTB97 QJF97 PZJ97 PPN97 PFR97 OVV97 OLZ97 OCD97 NSH97 NIL97 MYP97 MOT97 MEX97 LVB97 LLF97 LBJ97 KRN97 KHR97 JXV97 JNZ97 JED97 IUH97 IKL97 IAP97 HQT97 HGX97 GXB97 GNF97 GDJ97 FTN97 FJR97 EZV97 EPZ97 EGD97 DWH97 DML97 DCP97 CST97 CIX97 BZB97 BPF97 BFJ97 AVN97 ALR97 ABV97 RZ97 ID97 B4:B5 WUP32:WUP34 WKT32:WKT34 WAX32:WAX34 VRB32:VRB34 VHF32:VHF34 UXJ32:UXJ34 UNN32:UNN34 UDR32:UDR34 TTV32:TTV34 TJZ32:TJZ34 TAD32:TAD34 SQH32:SQH34 SGL32:SGL34 RWP32:RWP34 RMT32:RMT34 RCX32:RCX34 QTB32:QTB34 QJF32:QJF34 PZJ32:PZJ34 PPN32:PPN34 PFR32:PFR34 OVV32:OVV34 OLZ32:OLZ34 OCD32:OCD34 NSH32:NSH34 NIL32:NIL34 MYP32:MYP34 MOT32:MOT34 MEX32:MEX34 LVB32:LVB34 LLF32:LLF34 LBJ32:LBJ34 KRN32:KRN34 KHR32:KHR34 JXV32:JXV34 JNZ32:JNZ34 JED32:JED34 IUH32:IUH34 IKL32:IKL34 IAP32:IAP34 HQT32:HQT34 HGX32:HGX34 GXB32:GXB34 GNF32:GNF34 GDJ32:GDJ34 FTN32:FTN34 FJR32:FJR34 EZV32:EZV34 EPZ32:EPZ34 EGD32:EGD34 DWH32:DWH34 DML32:DML34 DCP32:DCP34 CST32:CST34 CIX32:CIX34 BZB32:BZB34 BPF32:BPF34 BFJ32:BFJ34 AVN32:AVN34 ALR32:ALR34 ABV32:ABV34 RZ32:RZ34 ID32:ID34 WUP64:WUP71 WKT64:WKT71 WAX64:WAX71 VRB64:VRB71 VHF64:VHF71 UXJ64:UXJ71 UNN64:UNN71 UDR64:UDR71 TTV64:TTV71 TJZ64:TJZ71 TAD64:TAD71 SQH64:SQH71 SGL64:SGL71 RWP64:RWP71 RMT64:RMT71 RCX64:RCX71 QTB64:QTB71 QJF64:QJF71 PZJ64:PZJ71 PPN64:PPN71 PFR64:PFR71 OVV64:OVV71 OLZ64:OLZ71 OCD64:OCD71 NSH64:NSH71 NIL64:NIL71 MYP64:MYP71 MOT64:MOT71 MEX64:MEX71 LVB64:LVB71 LLF64:LLF71 LBJ64:LBJ71 KRN64:KRN71 KHR64:KHR71 JXV64:JXV71 JNZ64:JNZ71 JED64:JED71 IUH64:IUH71 IKL64:IKL71 IAP64:IAP71 HQT64:HQT71 HGX64:HGX71 GXB64:GXB71 GNF64:GNF71 GDJ64:GDJ71 FTN64:FTN71 FJR64:FJR71 EZV64:EZV71 EPZ64:EPZ71 EGD64:EGD71 DWH64:DWH71 DML64:DML71 DCP64:DCP71 CST64:CST71 CIX64:CIX71 BZB64:BZB71 BPF64:BPF71 BFJ64:BFJ71 AVN64:AVN71 ALR64:ALR71 ABV64:ABV71 RZ64:RZ71 ID64:ID71 WUP81 WKT81 WAX81 VRB81 VHF81 UXJ81 UNN81 UDR81 TTV81 TJZ81 TAD81 SQH81 SGL81 RWP81 RMT81 RCX81 QTB81 QJF81 PZJ81 PPN81 PFR81 OVV81 OLZ81 OCD81 NSH81 NIL81 MYP81 MOT81 MEX81 LVB81 LLF81 LBJ81 KRN81 KHR81 JXV81 JNZ81 JED81 IUH81 IKL81 IAP81 HQT81 HGX81 GXB81 GNF81 GDJ81 FTN81 FJR81 EZV81 EPZ81 EGD81 DWH81 DML81 DCP81 CST81 CIX81 BZB81 BPF81 BFJ81 AVN81 ALR81 ABV81 RZ81 ID81 B96:B103 B105 B107 WUP109:WUP114 ID109:ID114 RZ109:RZ114 ABV109:ABV114 ALR109:ALR114 AVN109:AVN114 BFJ109:BFJ114 BPF109:BPF114 BZB109:BZB114 CIX109:CIX114 CST109:CST114 DCP109:DCP114 DML109:DML114 DWH109:DWH114 EGD109:EGD114 EPZ109:EPZ114 EZV109:EZV114 FJR109:FJR114 FTN109:FTN114 GDJ109:GDJ114 GNF109:GNF114 GXB109:GXB114 HGX109:HGX114 HQT109:HQT114 IAP109:IAP114 IKL109:IKL114 IUH109:IUH114 JED109:JED114 JNZ109:JNZ114 JXV109:JXV114 KHR109:KHR114 KRN109:KRN114 LBJ109:LBJ114 LLF109:LLF114 LVB109:LVB114 MEX109:MEX114 MOT109:MOT114 MYP109:MYP114 NIL109:NIL114 NSH109:NSH114 OCD109:OCD114 OLZ109:OLZ114 OVV109:OVV114 PFR109:PFR114 PPN109:PPN114 PZJ109:PZJ114 QJF109:QJF114 QTB109:QTB114 RCX109:RCX114 RMT109:RMT114 RWP109:RWP114 SGL109:SGL114 SQH109:SQH114 TAD109:TAD114 TJZ109:TJZ114 TTV109:TTV114 UDR109:UDR114 UNN109:UNN114 UXJ109:UXJ114 VHF109:VHF114 VRB109:VRB114 WAX109:WAX114 WKT109:WKT114 WUP105:WUP106 B114:B119 B122:B123 ID94:ID95 RZ94:RZ95 ABV94:ABV95 ALR94:ALR95 AVN94:AVN95 BFJ94:BFJ95 BPF94:BPF95 BZB94:BZB95 CIX94:CIX95 CST94:CST95 DCP94:DCP95 DML94:DML95 DWH94:DWH95 EGD94:EGD95 EPZ94:EPZ95 EZV94:EZV95 FJR94:FJR95 FTN94:FTN95 GDJ94:GDJ95 GNF94:GNF95 GXB94:GXB95 HGX94:HGX95 HQT94:HQT95 IAP94:IAP95 IKL94:IKL95 IUH94:IUH95 JED94:JED95 JNZ94:JNZ95 JXV94:JXV95 KHR94:KHR95 KRN94:KRN95 LBJ94:LBJ95 LLF94:LLF95 LVB94:LVB95 MEX94:MEX95 MOT94:MOT95 MYP94:MYP95 NIL94:NIL95 NSH94:NSH95 OCD94:OCD95 OLZ94:OLZ95 OVV94:OVV95 PFR94:PFR95 PPN94:PPN95 PZJ94:PZJ95 QJF94:QJF95 QTB94:QTB95 RCX94:RCX95 RMT94:RMT95 RWP94:RWP95 SGL94:SGL95 SQH94:SQH95 TAD94:TAD95 TJZ94:TJZ95 TTV94:TTV95 UDR94:UDR95 UNN94:UNN95 UXJ94:UXJ95 VHF94:VHF95 VRB94:VRB95 WAX94:WAX95 WKT94:WKT95 WUP94:WUP95 B112 B46:B48 B50 ID52:ID55 RZ52:RZ55 ABV52:ABV55 ALR52:ALR55 AVN52:AVN55 BFJ52:BFJ55 BPF52:BPF55 BZB52:BZB55 CIX52:CIX55 CST52:CST55 DCP52:DCP55 DML52:DML55 DWH52:DWH55 EGD52:EGD55 EPZ52:EPZ55 EZV52:EZV55 FJR52:FJR55 FTN52:FTN55 GDJ52:GDJ55 GNF52:GNF55 GXB52:GXB55 HGX52:HGX55 HQT52:HQT55 IAP52:IAP55 IKL52:IKL55 IUH52:IUH55 JED52:JED55 JNZ52:JNZ55 JXV52:JXV55 KHR52:KHR55 KRN52:KRN55 LBJ52:LBJ55 LLF52:LLF55 LVB52:LVB55 MEX52:MEX55 MOT52:MOT55 MYP52:MYP55 NIL52:NIL55 NSH52:NSH55 OCD52:OCD55 OLZ52:OLZ55 OVV52:OVV55 PFR52:PFR55 PPN52:PPN55 PZJ52:PZJ55 QJF52:QJF55 QTB52:QTB55 RCX52:RCX55 RMT52:RMT55 RWP52:RWP55 SGL52:SGL55 SQH52:SQH55 TAD52:TAD55 TJZ52:TJZ55 TTV52:TTV55 UDR52:UDR55 UNN52:UNN55 UXJ52:UXJ55 VHF52:VHF55 VRB52:VRB55 WAX52:WAX55 WKT52:WKT55 WUP52:WUP55 ID99:ID100 B25 B28:B33 B58 B78:B79 B7:B23 B40:B41 B60:B64 B67 WUP89:WUP92 WKT89:WKT92 WAX89:WAX92 VRB89:VRB92 VHF89:VHF92 UXJ89:UXJ92 UNN89:UNN92 UDR89:UDR92 TTV89:TTV92 TJZ89:TJZ92 TAD89:TAD92 SQH89:SQH92 SGL89:SGL92 RWP89:RWP92 RMT89:RMT92 RCX89:RCX92 QTB89:QTB92 QJF89:QJF92 PZJ89:PZJ92 PPN89:PPN92 PFR89:PFR92 OVV89:OVV92 OLZ89:OLZ92 OCD89:OCD92 NSH89:NSH92 NIL89:NIL92 MYP89:MYP92 MOT89:MOT92 MEX89:MEX92 LVB89:LVB92 LLF89:LLF92 LBJ89:LBJ92 KRN89:KRN92 KHR89:KHR92 JXV89:JXV92 JNZ89:JNZ92 JED89:JED92 IUH89:IUH92 IKL89:IKL92 IAP89:IAP92 HQT89:HQT92 HGX89:HGX92 GXB89:GXB92 GNF89:GNF92 GDJ89:GDJ92 FTN89:FTN92 FJR89:FJR92 EZV89:EZV92 EPZ89:EPZ92 EGD89:EGD92 DWH89:DWH92 DML89:DML92 DCP89:DCP92 CST89:CST92 CIX89:CIX92 BZB89:BZB92 BPF89:BPF92 BFJ89:BFJ92 AVN89:AVN92 ALR89:ALR92 ABV89:ABV92 RZ89:RZ92 ID89:ID92 B88:B91 WUP99:WUP100 WKT99:WKT100 WAX99:WAX100 VRB99:VRB100 VHF99:VHF100 UXJ99:UXJ100 UNN99:UNN100 UDR99:UDR100 TTV99:TTV100 TJZ99:TJZ100 TAD99:TAD100 SQH99:SQH100 SGL99:SGL100 RWP99:RWP100 RMT99:RMT100 RCX99:RCX100 QTB99:QTB100 QJF99:QJF100 PZJ99:PZJ100 PPN99:PPN100 PFR99:PFR100 OVV99:OVV100 OLZ99:OLZ100 OCD99:OCD100 NSH99:NSH100 NIL99:NIL100 MYP99:MYP100 MOT99:MOT100 MEX99:MEX100 LVB99:LVB100 LLF99:LLF100 LBJ99:LBJ100 KRN99:KRN100 KHR99:KHR100 JXV99:JXV100 JNZ99:JNZ100 JED99:JED100 IUH99:IUH100 IKL99:IKL100 IAP99:IAP100 HQT99:HQT100 HGX99:HGX100 GXB99:GXB100 GNF99:GNF100 GDJ99:GDJ100 FTN99:FTN100 FJR99:FJR100 EZV99:EZV100 EPZ99:EPZ100 EGD99:EGD100 DWH99:DWH100 DML99:DML100 DCP99:DCP100 CST99:CST100 CIX99:CIX100 BZB99:BZB100 BPF99:BPF100 BFJ99:BFJ100 AVN99:AVN100 ALR99:ALR100 ABV99:ABV100 RZ99:RZ100 B52 B54:B56 WUP119:WUP123 WKT119:WKT123 WAX119:WAX123 VRB119:VRB123 VHF119:VHF123 UXJ119:UXJ123 UNN119:UNN123 UDR119:UDR123 TTV119:TTV123 TJZ119:TJZ123 TAD119:TAD123 SQH119:SQH123 SGL119:SGL123 RWP119:RWP123 RMT119:RMT123 RCX119:RCX123 QTB119:QTB123 QJF119:QJF123 PZJ119:PZJ123 PPN119:PPN123 PFR119:PFR123 OVV119:OVV123 OLZ119:OLZ123 OCD119:OCD123 NSH119:NSH123 NIL119:NIL123 MYP119:MYP123 MOT119:MOT123 MEX119:MEX123 LVB119:LVB123 LLF119:LLF123 LBJ119:LBJ123 KRN119:KRN123 KHR119:KHR123 JXV119:JXV123 JNZ119:JNZ123 JED119:JED123 IUH119:IUH123 IKL119:IKL123 IAP119:IAP123 HQT119:HQT123 HGX119:HGX123 GXB119:GXB123 GNF119:GNF123 GDJ119:GDJ123 FTN119:FTN123 FJR119:FJR123 EZV119:EZV123 EPZ119:EPZ123 EGD119:EGD123 DWH119:DWH123 DML119:DML123 DCP119:DCP123 CST119:CST123 CIX119:CIX123 BZB119:BZB123 BPF119:BPF123 BFJ119:BFJ123 AVN119:AVN123 ALR119:ALR123 ABV119:ABV123 RZ119:RZ123 B38 B69:B75 ID105:ID106 RZ105:RZ106 ABV105:ABV106 ALR105:ALR106 AVN105:AVN106 BFJ105:BFJ106 BPF105:BPF106 BZB105:BZB106 CIX105:CIX106 CST105:CST106 DCP105:DCP106 DML105:DML106 DWH105:DWH106 EGD105:EGD106 EPZ105:EPZ106 EZV105:EZV106 FJR105:FJR106 FTN105:FTN106 GDJ105:GDJ106 GNF105:GNF106 GXB105:GXB106 HGX105:HGX106 HQT105:HQT106 IAP105:IAP106 IKL105:IKL106 IUH105:IUH106 JED105:JED106 JNZ105:JNZ106 JXV105:JXV106 KHR105:KHR106 KRN105:KRN106 LBJ105:LBJ106 LLF105:LLF106 LVB105:LVB106 MEX105:MEX106 MOT105:MOT106 MYP105:MYP106 NIL105:NIL106 NSH105:NSH106 OCD105:OCD106 OLZ105:OLZ106 OVV105:OVV106 PFR105:PFR106 PPN105:PPN106 PZJ105:PZJ106 QJF105:QJF106 QTB105:QTB106 RCX105:RCX106 RMT105:RMT106 RWP105:RWP106 SGL105:SGL106 SQH105:SQH106 TAD105:TAD106 TJZ105:TJZ106 TTV105:TTV106 UDR105:UDR106 UNN105:UNN106 UXJ105:UXJ106 VHF105:VHF106 VRB105:VRB106 WAX105:WAX106 WKT105:WKT106 B109:B110 B81:B85</xm:sqref>
        </x14:dataValidation>
        <x14:dataValidation type="list" allowBlank="1" showInputMessage="1" showErrorMessage="1" xr:uid="{00000000-0002-0000-0600-000002000000}">
          <x14:formula1>
            <xm:f>#REF!</xm:f>
          </x14:formula1>
          <xm:sqref>TUW983082:TUZ983082 B65497 B131033 B196569 B262105 B327641 B393177 B458713 B524249 B589785 B655321 B720857 B786393 B851929 B917465 B983001 B6 ID6 RZ6 ABV6 ALR6 AVN6 BFJ6 BPF6 BZB6 CIX6 CST6 DCP6 DML6 DWH6 EGD6 EPZ6 EZV6 FJR6 FTN6 GDJ6 GNF6 GXB6 HGX6 HQT6 IAP6 IKL6 IUH6 JED6 JNZ6 JXV6 KHR6 KRN6 LBJ6 LLF6 LVB6 MEX6 MOT6 MYP6 NIL6 NSH6 OCD6 OLZ6 OVV6 PFR6 PPN6 PZJ6 QJF6 QTB6 RCX6 RMT6 RWP6 SGL6 SQH6 TAD6 TJZ6 TTV6 UDR6 UNN6 UXJ6 VHF6 VRB6 WAX6 WKT6 WUP6 IW6:JH6 SS6:TD6 ACO6:ACZ6 AMK6:AMV6 AWG6:AWR6 BGC6:BGN6 BPY6:BQJ6 BZU6:CAF6 CJQ6:CKB6 CTM6:CTX6 DDI6:DDT6 DNE6:DNP6 DXA6:DXL6 EGW6:EHH6 EQS6:ERD6 FAO6:FAZ6 FKK6:FKV6 FUG6:FUR6 GEC6:GEN6 GNY6:GOJ6 GXU6:GYF6 HHQ6:HIB6 HRM6:HRX6 IBI6:IBT6 ILE6:ILP6 IVA6:IVL6 JEW6:JFH6 JOS6:JPD6 JYO6:JYZ6 KIK6:KIV6 KSG6:KSR6 LCC6:LCN6 LLY6:LMJ6 LVU6:LWF6 MFQ6:MGB6 MPM6:MPX6 MZI6:MZT6 NJE6:NJP6 NTA6:NTL6 OCW6:ODH6 OMS6:OND6 OWO6:OWZ6 PGK6:PGV6 PQG6:PQR6 QAC6:QAN6 QJY6:QKJ6 QTU6:QUF6 RDQ6:REB6 RNM6:RNX6 RXI6:RXT6 SHE6:SHP6 SRA6:SRL6 TAW6:TBH6 TKS6:TLD6 TUO6:TUZ6 UEK6:UEV6 UOG6:UOR6 UYC6:UYN6 VHY6:VIJ6 VRU6:VSF6 WBQ6:WCB6 WLM6:WLX6 WVI6:WVT6 JE29:JH29 TA29:TD29 ACW29:ACZ29 AMS29:AMV29 AWO29:AWR29 BGK29:BGN29 BQG29:BQJ29 CAC29:CAF29 CJY29:CKB29 CTU29:CTX29 DDQ29:DDT29 DNM29:DNP29 DXI29:DXL29 EHE29:EHH29 ERA29:ERD29 FAW29:FAZ29 FKS29:FKV29 FUO29:FUR29 GEK29:GEN29 GOG29:GOJ29 GYC29:GYF29 HHY29:HIB29 HRU29:HRX29 IBQ29:IBT29 ILM29:ILP29 IVI29:IVL29 JFE29:JFH29 JPA29:JPD29 JYW29:JYZ29 KIS29:KIV29 KSO29:KSR29 LCK29:LCN29 LMG29:LMJ29 LWC29:LWF29 MFY29:MGB29 MPU29:MPX29 MZQ29:MZT29 NJM29:NJP29 NTI29:NTL29 ODE29:ODH29 ONA29:OND29 OWW29:OWZ29 PGS29:PGV29 PQO29:PQR29 QAK29:QAN29 QKG29:QKJ29 QUC29:QUF29 RDY29:REB29 RNU29:RNX29 RXQ29:RXT29 SHM29:SHP29 SRI29:SRL29 TBE29:TBH29 TLA29:TLD29 TUW29:TUZ29 UES29:UEV29 UOO29:UOR29 UYK29:UYN29 VIG29:VIJ29 VSC29:VSF29 WBY29:WCB29 WLU29:WLX29 WVQ29:WVT29 TLA983082:TLD983082 TBE983082:TBH983082 SRI983082:SRL983082 SHM983082:SHP983082 RXQ983082:RXT983082 RNU983082:RNX983082 RDY983082:REB983082 QUC983082:QUF983082 QKG983082:QKJ983082 QAK983082:QAN983082 PQO983082:PQR983082 PGS983082:PGV983082 OWW983082:OWZ983082 ONA983082:OND983082 ODE983082:ODH983082 NTI983082:NTL983082 NJM983082:NJP983082 MZQ983082:MZT983082 MPU983082:MPX983082 MFY983082:MGB983082 LWC983082:LWF983082 LMG983082:LMJ983082 LCK983082:LCN983082 KSO983082:KSR983082 KIS983082:KIV983082 JYW983082:JYZ983082 JPA983082:JPD983082 JFE983082:JFH983082 IVI983082:IVL983082 ILM983082:ILP983082 IBQ983082:IBT983082 HRU983082:HRX983082 HHY983082:HIB983082 GYC983082:GYF983082 GOG983082:GOJ983082 GEK983082:GEN983082 FUO983082:FUR983082 FKS983082:FKV983082 FAW983082:FAZ983082 ERA983082:ERD983082 EHE983082:EHH983082 DXI983082:DXL983082 DNM983082:DNP983082 DDQ983082:DDT983082 CTU983082:CTX983082 CJY983082:CKB983082 CAC983082:CAF983082 BQG983082:BQJ983082 BGK983082:BGN983082 AWO983082:AWR983082 AMS983082:AMV983082 ACW983082:ACZ983082 TA983082:TD983082 JE983082:JH983082 WVQ917546:WVT917546 WLU917546:WLX917546 WBY917546:WCB917546 VSC917546:VSF917546 VIG917546:VIJ917546 UYK917546:UYN917546 UOO917546:UOR917546 UES917546:UEV917546 TUW917546:TUZ917546 TLA917546:TLD917546 TBE917546:TBH917546 SRI917546:SRL917546 SHM917546:SHP917546 RXQ917546:RXT917546 RNU917546:RNX917546 RDY917546:REB917546 QUC917546:QUF917546 QKG917546:QKJ917546 QAK917546:QAN917546 PQO917546:PQR917546 PGS917546:PGV917546 OWW917546:OWZ917546 ONA917546:OND917546 ODE917546:ODH917546 NTI917546:NTL917546 NJM917546:NJP917546 MZQ917546:MZT917546 MPU917546:MPX917546 MFY917546:MGB917546 LWC917546:LWF917546 LMG917546:LMJ917546 LCK917546:LCN917546 KSO917546:KSR917546 KIS917546:KIV917546 JYW917546:JYZ917546 JPA917546:JPD917546 JFE917546:JFH917546 IVI917546:IVL917546 ILM917546:ILP917546 IBQ917546:IBT917546 HRU917546:HRX917546 HHY917546:HIB917546 GYC917546:GYF917546 GOG917546:GOJ917546 GEK917546:GEN917546 FUO917546:FUR917546 FKS917546:FKV917546 FAW917546:FAZ917546 ERA917546:ERD917546 EHE917546:EHH917546 DXI917546:DXL917546 DNM917546:DNP917546 DDQ917546:DDT917546 CTU917546:CTX917546 CJY917546:CKB917546 CAC917546:CAF917546 BQG917546:BQJ917546 BGK917546:BGN917546 AWO917546:AWR917546 AMS917546:AMV917546 ACW917546:ACZ917546 TA917546:TD917546 JE917546:JH917546 WVQ852010:WVT852010 WLU852010:WLX852010 WBY852010:WCB852010 VSC852010:VSF852010 VIG852010:VIJ852010 UYK852010:UYN852010 UOO852010:UOR852010 UES852010:UEV852010 TUW852010:TUZ852010 TLA852010:TLD852010 TBE852010:TBH852010 SRI852010:SRL852010 SHM852010:SHP852010 RXQ852010:RXT852010 RNU852010:RNX852010 RDY852010:REB852010 QUC852010:QUF852010 QKG852010:QKJ852010 QAK852010:QAN852010 PQO852010:PQR852010 PGS852010:PGV852010 OWW852010:OWZ852010 ONA852010:OND852010 ODE852010:ODH852010 NTI852010:NTL852010 NJM852010:NJP852010 MZQ852010:MZT852010 MPU852010:MPX852010 MFY852010:MGB852010 LWC852010:LWF852010 LMG852010:LMJ852010 LCK852010:LCN852010 KSO852010:KSR852010 KIS852010:KIV852010 JYW852010:JYZ852010 JPA852010:JPD852010 JFE852010:JFH852010 IVI852010:IVL852010 ILM852010:ILP852010 IBQ852010:IBT852010 HRU852010:HRX852010 HHY852010:HIB852010 GYC852010:GYF852010 GOG852010:GOJ852010 GEK852010:GEN852010 FUO852010:FUR852010 FKS852010:FKV852010 FAW852010:FAZ852010 ERA852010:ERD852010 EHE852010:EHH852010 DXI852010:DXL852010 DNM852010:DNP852010 DDQ852010:DDT852010 CTU852010:CTX852010 CJY852010:CKB852010 CAC852010:CAF852010 BQG852010:BQJ852010 BGK852010:BGN852010 AWO852010:AWR852010 AMS852010:AMV852010 ACW852010:ACZ852010 TA852010:TD852010 JE852010:JH852010 WVQ786474:WVT786474 WLU786474:WLX786474 WBY786474:WCB786474 VSC786474:VSF786474 VIG786474:VIJ786474 UYK786474:UYN786474 UOO786474:UOR786474 UES786474:UEV786474 TUW786474:TUZ786474 TLA786474:TLD786474 TBE786474:TBH786474 SRI786474:SRL786474 SHM786474:SHP786474 RXQ786474:RXT786474 RNU786474:RNX786474 RDY786474:REB786474 QUC786474:QUF786474 QKG786474:QKJ786474 QAK786474:QAN786474 PQO786474:PQR786474 PGS786474:PGV786474 OWW786474:OWZ786474 ONA786474:OND786474 ODE786474:ODH786474 NTI786474:NTL786474 NJM786474:NJP786474 MZQ786474:MZT786474 MPU786474:MPX786474 MFY786474:MGB786474 LWC786474:LWF786474 LMG786474:LMJ786474 LCK786474:LCN786474 KSO786474:KSR786474 KIS786474:KIV786474 JYW786474:JYZ786474 JPA786474:JPD786474 JFE786474:JFH786474 IVI786474:IVL786474 ILM786474:ILP786474 IBQ786474:IBT786474 HRU786474:HRX786474 HHY786474:HIB786474 GYC786474:GYF786474 GOG786474:GOJ786474 GEK786474:GEN786474 FUO786474:FUR786474 FKS786474:FKV786474 FAW786474:FAZ786474 ERA786474:ERD786474 EHE786474:EHH786474 DXI786474:DXL786474 DNM786474:DNP786474 DDQ786474:DDT786474 CTU786474:CTX786474 CJY786474:CKB786474 CAC786474:CAF786474 BQG786474:BQJ786474 BGK786474:BGN786474 AWO786474:AWR786474 AMS786474:AMV786474 ACW786474:ACZ786474 TA786474:TD786474 JE786474:JH786474 WVQ720938:WVT720938 WLU720938:WLX720938 WBY720938:WCB720938 VSC720938:VSF720938 VIG720938:VIJ720938 UYK720938:UYN720938 UOO720938:UOR720938 UES720938:UEV720938 TUW720938:TUZ720938 TLA720938:TLD720938 TBE720938:TBH720938 SRI720938:SRL720938 SHM720938:SHP720938 RXQ720938:RXT720938 RNU720938:RNX720938 RDY720938:REB720938 QUC720938:QUF720938 QKG720938:QKJ720938 QAK720938:QAN720938 PQO720938:PQR720938 PGS720938:PGV720938 OWW720938:OWZ720938 ONA720938:OND720938 ODE720938:ODH720938 NTI720938:NTL720938 NJM720938:NJP720938 MZQ720938:MZT720938 MPU720938:MPX720938 MFY720938:MGB720938 LWC720938:LWF720938 LMG720938:LMJ720938 LCK720938:LCN720938 KSO720938:KSR720938 KIS720938:KIV720938 JYW720938:JYZ720938 JPA720938:JPD720938 JFE720938:JFH720938 IVI720938:IVL720938 ILM720938:ILP720938 IBQ720938:IBT720938 HRU720938:HRX720938 HHY720938:HIB720938 GYC720938:GYF720938 GOG720938:GOJ720938 GEK720938:GEN720938 FUO720938:FUR720938 FKS720938:FKV720938 FAW720938:FAZ720938 ERA720938:ERD720938 EHE720938:EHH720938 DXI720938:DXL720938 DNM720938:DNP720938 DDQ720938:DDT720938 CTU720938:CTX720938 CJY720938:CKB720938 CAC720938:CAF720938 BQG720938:BQJ720938 BGK720938:BGN720938 AWO720938:AWR720938 AMS720938:AMV720938 ACW720938:ACZ720938 TA720938:TD720938 JE720938:JH720938 WVQ655402:WVT655402 WLU655402:WLX655402 WBY655402:WCB655402 VSC655402:VSF655402 VIG655402:VIJ655402 UYK655402:UYN655402 UOO655402:UOR655402 UES655402:UEV655402 TUW655402:TUZ655402 TLA655402:TLD655402 TBE655402:TBH655402 SRI655402:SRL655402 SHM655402:SHP655402 RXQ655402:RXT655402 RNU655402:RNX655402 RDY655402:REB655402 QUC655402:QUF655402 QKG655402:QKJ655402 QAK655402:QAN655402 PQO655402:PQR655402 PGS655402:PGV655402 OWW655402:OWZ655402 ONA655402:OND655402 ODE655402:ODH655402 NTI655402:NTL655402 NJM655402:NJP655402 MZQ655402:MZT655402 MPU655402:MPX655402 MFY655402:MGB655402 LWC655402:LWF655402 LMG655402:LMJ655402 LCK655402:LCN655402 KSO655402:KSR655402 KIS655402:KIV655402 JYW655402:JYZ655402 JPA655402:JPD655402 JFE655402:JFH655402 IVI655402:IVL655402 ILM655402:ILP655402 IBQ655402:IBT655402 HRU655402:HRX655402 HHY655402:HIB655402 GYC655402:GYF655402 GOG655402:GOJ655402 GEK655402:GEN655402 FUO655402:FUR655402 FKS655402:FKV655402 FAW655402:FAZ655402 ERA655402:ERD655402 EHE655402:EHH655402 DXI655402:DXL655402 DNM655402:DNP655402 DDQ655402:DDT655402 CTU655402:CTX655402 CJY655402:CKB655402 CAC655402:CAF655402 BQG655402:BQJ655402 BGK655402:BGN655402 AWO655402:AWR655402 AMS655402:AMV655402 ACW655402:ACZ655402 TA655402:TD655402 JE655402:JH655402 WVQ589866:WVT589866 WLU589866:WLX589866 WBY589866:WCB589866 VSC589866:VSF589866 VIG589866:VIJ589866 UYK589866:UYN589866 UOO589866:UOR589866 UES589866:UEV589866 TUW589866:TUZ589866 TLA589866:TLD589866 TBE589866:TBH589866 SRI589866:SRL589866 SHM589866:SHP589866 RXQ589866:RXT589866 RNU589866:RNX589866 RDY589866:REB589866 QUC589866:QUF589866 QKG589866:QKJ589866 QAK589866:QAN589866 PQO589866:PQR589866 PGS589866:PGV589866 OWW589866:OWZ589866 ONA589866:OND589866 ODE589866:ODH589866 NTI589866:NTL589866 NJM589866:NJP589866 MZQ589866:MZT589866 MPU589866:MPX589866 MFY589866:MGB589866 LWC589866:LWF589866 LMG589866:LMJ589866 LCK589866:LCN589866 KSO589866:KSR589866 KIS589866:KIV589866 JYW589866:JYZ589866 JPA589866:JPD589866 JFE589866:JFH589866 IVI589866:IVL589866 ILM589866:ILP589866 IBQ589866:IBT589866 HRU589866:HRX589866 HHY589866:HIB589866 GYC589866:GYF589866 GOG589866:GOJ589866 GEK589866:GEN589866 FUO589866:FUR589866 FKS589866:FKV589866 FAW589866:FAZ589866 ERA589866:ERD589866 EHE589866:EHH589866 DXI589866:DXL589866 DNM589866:DNP589866 DDQ589866:DDT589866 CTU589866:CTX589866 CJY589866:CKB589866 CAC589866:CAF589866 BQG589866:BQJ589866 BGK589866:BGN589866 AWO589866:AWR589866 AMS589866:AMV589866 ACW589866:ACZ589866 TA589866:TD589866 JE589866:JH589866 WVQ524330:WVT524330 WLU524330:WLX524330 WBY524330:WCB524330 VSC524330:VSF524330 VIG524330:VIJ524330 UYK524330:UYN524330 UOO524330:UOR524330 UES524330:UEV524330 TUW524330:TUZ524330 TLA524330:TLD524330 TBE524330:TBH524330 SRI524330:SRL524330 SHM524330:SHP524330 RXQ524330:RXT524330 RNU524330:RNX524330 RDY524330:REB524330 QUC524330:QUF524330 QKG524330:QKJ524330 QAK524330:QAN524330 PQO524330:PQR524330 PGS524330:PGV524330 OWW524330:OWZ524330 ONA524330:OND524330 ODE524330:ODH524330 NTI524330:NTL524330 NJM524330:NJP524330 MZQ524330:MZT524330 MPU524330:MPX524330 MFY524330:MGB524330 LWC524330:LWF524330 LMG524330:LMJ524330 LCK524330:LCN524330 KSO524330:KSR524330 KIS524330:KIV524330 JYW524330:JYZ524330 JPA524330:JPD524330 JFE524330:JFH524330 IVI524330:IVL524330 ILM524330:ILP524330 IBQ524330:IBT524330 HRU524330:HRX524330 HHY524330:HIB524330 GYC524330:GYF524330 GOG524330:GOJ524330 GEK524330:GEN524330 FUO524330:FUR524330 FKS524330:FKV524330 FAW524330:FAZ524330 ERA524330:ERD524330 EHE524330:EHH524330 DXI524330:DXL524330 DNM524330:DNP524330 DDQ524330:DDT524330 CTU524330:CTX524330 CJY524330:CKB524330 CAC524330:CAF524330 BQG524330:BQJ524330 BGK524330:BGN524330 AWO524330:AWR524330 AMS524330:AMV524330 ACW524330:ACZ524330 TA524330:TD524330 JE524330:JH524330 WVQ458794:WVT458794 WLU458794:WLX458794 WBY458794:WCB458794 VSC458794:VSF458794 VIG458794:VIJ458794 UYK458794:UYN458794 UOO458794:UOR458794 UES458794:UEV458794 TUW458794:TUZ458794 TLA458794:TLD458794 TBE458794:TBH458794 SRI458794:SRL458794 SHM458794:SHP458794 RXQ458794:RXT458794 RNU458794:RNX458794 RDY458794:REB458794 QUC458794:QUF458794 QKG458794:QKJ458794 QAK458794:QAN458794 PQO458794:PQR458794 PGS458794:PGV458794 OWW458794:OWZ458794 ONA458794:OND458794 ODE458794:ODH458794 NTI458794:NTL458794 NJM458794:NJP458794 MZQ458794:MZT458794 MPU458794:MPX458794 MFY458794:MGB458794 LWC458794:LWF458794 LMG458794:LMJ458794 LCK458794:LCN458794 KSO458794:KSR458794 KIS458794:KIV458794 JYW458794:JYZ458794 JPA458794:JPD458794 JFE458794:JFH458794 IVI458794:IVL458794 ILM458794:ILP458794 IBQ458794:IBT458794 HRU458794:HRX458794 HHY458794:HIB458794 GYC458794:GYF458794 GOG458794:GOJ458794 GEK458794:GEN458794 FUO458794:FUR458794 FKS458794:FKV458794 FAW458794:FAZ458794 ERA458794:ERD458794 EHE458794:EHH458794 DXI458794:DXL458794 DNM458794:DNP458794 DDQ458794:DDT458794 CTU458794:CTX458794 CJY458794:CKB458794 CAC458794:CAF458794 BQG458794:BQJ458794 BGK458794:BGN458794 AWO458794:AWR458794 AMS458794:AMV458794 ACW458794:ACZ458794 TA458794:TD458794 JE458794:JH458794 WVQ393258:WVT393258 WLU393258:WLX393258 WBY393258:WCB393258 VSC393258:VSF393258 VIG393258:VIJ393258 UYK393258:UYN393258 UOO393258:UOR393258 UES393258:UEV393258 TUW393258:TUZ393258 TLA393258:TLD393258 TBE393258:TBH393258 SRI393258:SRL393258 SHM393258:SHP393258 RXQ393258:RXT393258 RNU393258:RNX393258 RDY393258:REB393258 QUC393258:QUF393258 QKG393258:QKJ393258 QAK393258:QAN393258 PQO393258:PQR393258 PGS393258:PGV393258 OWW393258:OWZ393258 ONA393258:OND393258 ODE393258:ODH393258 NTI393258:NTL393258 NJM393258:NJP393258 MZQ393258:MZT393258 MPU393258:MPX393258 MFY393258:MGB393258 LWC393258:LWF393258 LMG393258:LMJ393258 LCK393258:LCN393258 KSO393258:KSR393258 KIS393258:KIV393258 JYW393258:JYZ393258 JPA393258:JPD393258 JFE393258:JFH393258 IVI393258:IVL393258 ILM393258:ILP393258 IBQ393258:IBT393258 HRU393258:HRX393258 HHY393258:HIB393258 GYC393258:GYF393258 GOG393258:GOJ393258 GEK393258:GEN393258 FUO393258:FUR393258 FKS393258:FKV393258 FAW393258:FAZ393258 ERA393258:ERD393258 EHE393258:EHH393258 DXI393258:DXL393258 DNM393258:DNP393258 DDQ393258:DDT393258 CTU393258:CTX393258 CJY393258:CKB393258 CAC393258:CAF393258 BQG393258:BQJ393258 BGK393258:BGN393258 AWO393258:AWR393258 AMS393258:AMV393258 ACW393258:ACZ393258 TA393258:TD393258 JE393258:JH393258 WVQ327722:WVT327722 WLU327722:WLX327722 WBY327722:WCB327722 VSC327722:VSF327722 VIG327722:VIJ327722 UYK327722:UYN327722 UOO327722:UOR327722 UES327722:UEV327722 TUW327722:TUZ327722 TLA327722:TLD327722 TBE327722:TBH327722 SRI327722:SRL327722 SHM327722:SHP327722 RXQ327722:RXT327722 RNU327722:RNX327722 RDY327722:REB327722 QUC327722:QUF327722 QKG327722:QKJ327722 QAK327722:QAN327722 PQO327722:PQR327722 PGS327722:PGV327722 OWW327722:OWZ327722 ONA327722:OND327722 ODE327722:ODH327722 NTI327722:NTL327722 NJM327722:NJP327722 MZQ327722:MZT327722 MPU327722:MPX327722 MFY327722:MGB327722 LWC327722:LWF327722 LMG327722:LMJ327722 LCK327722:LCN327722 KSO327722:KSR327722 KIS327722:KIV327722 JYW327722:JYZ327722 JPA327722:JPD327722 JFE327722:JFH327722 IVI327722:IVL327722 ILM327722:ILP327722 IBQ327722:IBT327722 HRU327722:HRX327722 HHY327722:HIB327722 GYC327722:GYF327722 GOG327722:GOJ327722 GEK327722:GEN327722 FUO327722:FUR327722 FKS327722:FKV327722 FAW327722:FAZ327722 ERA327722:ERD327722 EHE327722:EHH327722 DXI327722:DXL327722 DNM327722:DNP327722 DDQ327722:DDT327722 CTU327722:CTX327722 CJY327722:CKB327722 CAC327722:CAF327722 BQG327722:BQJ327722 BGK327722:BGN327722 AWO327722:AWR327722 AMS327722:AMV327722 ACW327722:ACZ327722 TA327722:TD327722 JE327722:JH327722 WVQ262186:WVT262186 WLU262186:WLX262186 WBY262186:WCB262186 VSC262186:VSF262186 VIG262186:VIJ262186 UYK262186:UYN262186 UOO262186:UOR262186 UES262186:UEV262186 TUW262186:TUZ262186 TLA262186:TLD262186 TBE262186:TBH262186 SRI262186:SRL262186 SHM262186:SHP262186 RXQ262186:RXT262186 RNU262186:RNX262186 RDY262186:REB262186 QUC262186:QUF262186 QKG262186:QKJ262186 QAK262186:QAN262186 PQO262186:PQR262186 PGS262186:PGV262186 OWW262186:OWZ262186 ONA262186:OND262186 ODE262186:ODH262186 NTI262186:NTL262186 NJM262186:NJP262186 MZQ262186:MZT262186 MPU262186:MPX262186 MFY262186:MGB262186 LWC262186:LWF262186 LMG262186:LMJ262186 LCK262186:LCN262186 KSO262186:KSR262186 KIS262186:KIV262186 JYW262186:JYZ262186 JPA262186:JPD262186 JFE262186:JFH262186 IVI262186:IVL262186 ILM262186:ILP262186 IBQ262186:IBT262186 HRU262186:HRX262186 HHY262186:HIB262186 GYC262186:GYF262186 GOG262186:GOJ262186 GEK262186:GEN262186 FUO262186:FUR262186 FKS262186:FKV262186 FAW262186:FAZ262186 ERA262186:ERD262186 EHE262186:EHH262186 DXI262186:DXL262186 DNM262186:DNP262186 DDQ262186:DDT262186 CTU262186:CTX262186 CJY262186:CKB262186 CAC262186:CAF262186 BQG262186:BQJ262186 BGK262186:BGN262186 AWO262186:AWR262186 AMS262186:AMV262186 ACW262186:ACZ262186 TA262186:TD262186 JE262186:JH262186 WVQ196650:WVT196650 WLU196650:WLX196650 WBY196650:WCB196650 VSC196650:VSF196650 VIG196650:VIJ196650 UYK196650:UYN196650 UOO196650:UOR196650 UES196650:UEV196650 TUW196650:TUZ196650 TLA196650:TLD196650 TBE196650:TBH196650 SRI196650:SRL196650 SHM196650:SHP196650 RXQ196650:RXT196650 RNU196650:RNX196650 RDY196650:REB196650 QUC196650:QUF196650 QKG196650:QKJ196650 QAK196650:QAN196650 PQO196650:PQR196650 PGS196650:PGV196650 OWW196650:OWZ196650 ONA196650:OND196650 ODE196650:ODH196650 NTI196650:NTL196650 NJM196650:NJP196650 MZQ196650:MZT196650 MPU196650:MPX196650 MFY196650:MGB196650 LWC196650:LWF196650 LMG196650:LMJ196650 LCK196650:LCN196650 KSO196650:KSR196650 KIS196650:KIV196650 JYW196650:JYZ196650 JPA196650:JPD196650 JFE196650:JFH196650 IVI196650:IVL196650 ILM196650:ILP196650 IBQ196650:IBT196650 HRU196650:HRX196650 HHY196650:HIB196650 GYC196650:GYF196650 GOG196650:GOJ196650 GEK196650:GEN196650 FUO196650:FUR196650 FKS196650:FKV196650 FAW196650:FAZ196650 ERA196650:ERD196650 EHE196650:EHH196650 DXI196650:DXL196650 DNM196650:DNP196650 DDQ196650:DDT196650 CTU196650:CTX196650 CJY196650:CKB196650 CAC196650:CAF196650 BQG196650:BQJ196650 BGK196650:BGN196650 AWO196650:AWR196650 AMS196650:AMV196650 ACW196650:ACZ196650 TA196650:TD196650 JE196650:JH196650 WVQ131114:WVT131114 WLU131114:WLX131114 WBY131114:WCB131114 VSC131114:VSF131114 VIG131114:VIJ131114 UYK131114:UYN131114 UOO131114:UOR131114 UES131114:UEV131114 TUW131114:TUZ131114 TLA131114:TLD131114 TBE131114:TBH131114 SRI131114:SRL131114 SHM131114:SHP131114 RXQ131114:RXT131114 RNU131114:RNX131114 RDY131114:REB131114 QUC131114:QUF131114 QKG131114:QKJ131114 QAK131114:QAN131114 PQO131114:PQR131114 PGS131114:PGV131114 OWW131114:OWZ131114 ONA131114:OND131114 ODE131114:ODH131114 NTI131114:NTL131114 NJM131114:NJP131114 MZQ131114:MZT131114 MPU131114:MPX131114 MFY131114:MGB131114 LWC131114:LWF131114 LMG131114:LMJ131114 LCK131114:LCN131114 KSO131114:KSR131114 KIS131114:KIV131114 JYW131114:JYZ131114 JPA131114:JPD131114 JFE131114:JFH131114 IVI131114:IVL131114 ILM131114:ILP131114 IBQ131114:IBT131114 HRU131114:HRX131114 HHY131114:HIB131114 GYC131114:GYF131114 GOG131114:GOJ131114 GEK131114:GEN131114 FUO131114:FUR131114 FKS131114:FKV131114 FAW131114:FAZ131114 ERA131114:ERD131114 EHE131114:EHH131114 DXI131114:DXL131114 DNM131114:DNP131114 DDQ131114:DDT131114 CTU131114:CTX131114 CJY131114:CKB131114 CAC131114:CAF131114 BQG131114:BQJ131114 BGK131114:BGN131114 AWO131114:AWR131114 AMS131114:AMV131114 ACW131114:ACZ131114 TA131114:TD131114 JE131114:JH131114 WVQ65578:WVT65578 WLU65578:WLX65578 WBY65578:WCB65578 VSC65578:VSF65578 VIG65578:VIJ65578 UYK65578:UYN65578 UOO65578:UOR65578 UES65578:UEV65578 TUW65578:TUZ65578 TLA65578:TLD65578 TBE65578:TBH65578 SRI65578:SRL65578 SHM65578:SHP65578 RXQ65578:RXT65578 RNU65578:RNX65578 RDY65578:REB65578 QUC65578:QUF65578 QKG65578:QKJ65578 QAK65578:QAN65578 PQO65578:PQR65578 PGS65578:PGV65578 OWW65578:OWZ65578 ONA65578:OND65578 ODE65578:ODH65578 NTI65578:NTL65578 NJM65578:NJP65578 MZQ65578:MZT65578 MPU65578:MPX65578 MFY65578:MGB65578 LWC65578:LWF65578 LMG65578:LMJ65578 LCK65578:LCN65578 KSO65578:KSR65578 KIS65578:KIV65578 JYW65578:JYZ65578 JPA65578:JPD65578 JFE65578:JFH65578 IVI65578:IVL65578 ILM65578:ILP65578 IBQ65578:IBT65578 HRU65578:HRX65578 HHY65578:HIB65578 GYC65578:GYF65578 GOG65578:GOJ65578 GEK65578:GEN65578 FUO65578:FUR65578 FKS65578:FKV65578 FAW65578:FAZ65578 ERA65578:ERD65578 EHE65578:EHH65578 DXI65578:DXL65578 DNM65578:DNP65578 DDQ65578:DDT65578 CTU65578:CTX65578 CJY65578:CKB65578 CAC65578:CAF65578 BQG65578:BQJ65578 BGK65578:BGN65578 AWO65578:AWR65578 AMS65578:AMV65578 ACW65578:ACZ65578 TA65578:TD65578 JE65578:JH65578 WVQ983082:WVT983082 WVQ983073:WVT983073 WLU983073:WLX983073 WBY983073:WCB983073 VSC983073:VSF983073 VIG983073:VIJ983073 UYK983073:UYN983073 UOO983073:UOR983073 UES983073:UEV983073 TUW983073:TUZ983073 TLA983073:TLD983073 TBE983073:TBH983073 SRI983073:SRL983073 SHM983073:SHP983073 RXQ983073:RXT983073 RNU983073:RNX983073 RDY983073:REB983073 QUC983073:QUF983073 QKG983073:QKJ983073 QAK983073:QAN983073 PQO983073:PQR983073 PGS983073:PGV983073 OWW983073:OWZ983073 ONA983073:OND983073 ODE983073:ODH983073 NTI983073:NTL983073 NJM983073:NJP983073 MZQ983073:MZT983073 MPU983073:MPX983073 MFY983073:MGB983073 LWC983073:LWF983073 LMG983073:LMJ983073 LCK983073:LCN983073 KSO983073:KSR983073 KIS983073:KIV983073 JYW983073:JYZ983073 JPA983073:JPD983073 JFE983073:JFH983073 IVI983073:IVL983073 ILM983073:ILP983073 IBQ983073:IBT983073 HRU983073:HRX983073 HHY983073:HIB983073 GYC983073:GYF983073 GOG983073:GOJ983073 GEK983073:GEN983073 FUO983073:FUR983073 FKS983073:FKV983073 FAW983073:FAZ983073 ERA983073:ERD983073 EHE983073:EHH983073 DXI983073:DXL983073 DNM983073:DNP983073 DDQ983073:DDT983073 CTU983073:CTX983073 CJY983073:CKB983073 CAC983073:CAF983073 BQG983073:BQJ983073 BGK983073:BGN983073 AWO983073:AWR983073 AMS983073:AMV983073 ACW983073:ACZ983073 TA983073:TD983073 JE983073:JH983073 WVQ917537:WVT917537 WLU917537:WLX917537 WBY917537:WCB917537 VSC917537:VSF917537 VIG917537:VIJ917537 UYK917537:UYN917537 UOO917537:UOR917537 UES917537:UEV917537 TUW917537:TUZ917537 TLA917537:TLD917537 TBE917537:TBH917537 SRI917537:SRL917537 SHM917537:SHP917537 RXQ917537:RXT917537 RNU917537:RNX917537 RDY917537:REB917537 QUC917537:QUF917537 QKG917537:QKJ917537 QAK917537:QAN917537 PQO917537:PQR917537 PGS917537:PGV917537 OWW917537:OWZ917537 ONA917537:OND917537 ODE917537:ODH917537 NTI917537:NTL917537 NJM917537:NJP917537 MZQ917537:MZT917537 MPU917537:MPX917537 MFY917537:MGB917537 LWC917537:LWF917537 LMG917537:LMJ917537 LCK917537:LCN917537 KSO917537:KSR917537 KIS917537:KIV917537 JYW917537:JYZ917537 JPA917537:JPD917537 JFE917537:JFH917537 IVI917537:IVL917537 ILM917537:ILP917537 IBQ917537:IBT917537 HRU917537:HRX917537 HHY917537:HIB917537 GYC917537:GYF917537 GOG917537:GOJ917537 GEK917537:GEN917537 FUO917537:FUR917537 FKS917537:FKV917537 FAW917537:FAZ917537 ERA917537:ERD917537 EHE917537:EHH917537 DXI917537:DXL917537 DNM917537:DNP917537 DDQ917537:DDT917537 CTU917537:CTX917537 CJY917537:CKB917537 CAC917537:CAF917537 BQG917537:BQJ917537 BGK917537:BGN917537 AWO917537:AWR917537 AMS917537:AMV917537 ACW917537:ACZ917537 TA917537:TD917537 JE917537:JH917537 WVQ852001:WVT852001 WLU852001:WLX852001 WBY852001:WCB852001 VSC852001:VSF852001 VIG852001:VIJ852001 UYK852001:UYN852001 UOO852001:UOR852001 UES852001:UEV852001 TUW852001:TUZ852001 TLA852001:TLD852001 TBE852001:TBH852001 SRI852001:SRL852001 SHM852001:SHP852001 RXQ852001:RXT852001 RNU852001:RNX852001 RDY852001:REB852001 QUC852001:QUF852001 QKG852001:QKJ852001 QAK852001:QAN852001 PQO852001:PQR852001 PGS852001:PGV852001 OWW852001:OWZ852001 ONA852001:OND852001 ODE852001:ODH852001 NTI852001:NTL852001 NJM852001:NJP852001 MZQ852001:MZT852001 MPU852001:MPX852001 MFY852001:MGB852001 LWC852001:LWF852001 LMG852001:LMJ852001 LCK852001:LCN852001 KSO852001:KSR852001 KIS852001:KIV852001 JYW852001:JYZ852001 JPA852001:JPD852001 JFE852001:JFH852001 IVI852001:IVL852001 ILM852001:ILP852001 IBQ852001:IBT852001 HRU852001:HRX852001 HHY852001:HIB852001 GYC852001:GYF852001 GOG852001:GOJ852001 GEK852001:GEN852001 FUO852001:FUR852001 FKS852001:FKV852001 FAW852001:FAZ852001 ERA852001:ERD852001 EHE852001:EHH852001 DXI852001:DXL852001 DNM852001:DNP852001 DDQ852001:DDT852001 CTU852001:CTX852001 CJY852001:CKB852001 CAC852001:CAF852001 BQG852001:BQJ852001 BGK852001:BGN852001 AWO852001:AWR852001 AMS852001:AMV852001 ACW852001:ACZ852001 TA852001:TD852001 JE852001:JH852001 WVQ786465:WVT786465 WLU786465:WLX786465 WBY786465:WCB786465 VSC786465:VSF786465 VIG786465:VIJ786465 UYK786465:UYN786465 UOO786465:UOR786465 UES786465:UEV786465 TUW786465:TUZ786465 TLA786465:TLD786465 TBE786465:TBH786465 SRI786465:SRL786465 SHM786465:SHP786465 RXQ786465:RXT786465 RNU786465:RNX786465 RDY786465:REB786465 QUC786465:QUF786465 QKG786465:QKJ786465 QAK786465:QAN786465 PQO786465:PQR786465 PGS786465:PGV786465 OWW786465:OWZ786465 ONA786465:OND786465 ODE786465:ODH786465 NTI786465:NTL786465 NJM786465:NJP786465 MZQ786465:MZT786465 MPU786465:MPX786465 MFY786465:MGB786465 LWC786465:LWF786465 LMG786465:LMJ786465 LCK786465:LCN786465 KSO786465:KSR786465 KIS786465:KIV786465 JYW786465:JYZ786465 JPA786465:JPD786465 JFE786465:JFH786465 IVI786465:IVL786465 ILM786465:ILP786465 IBQ786465:IBT786465 HRU786465:HRX786465 HHY786465:HIB786465 GYC786465:GYF786465 GOG786465:GOJ786465 GEK786465:GEN786465 FUO786465:FUR786465 FKS786465:FKV786465 FAW786465:FAZ786465 ERA786465:ERD786465 EHE786465:EHH786465 DXI786465:DXL786465 DNM786465:DNP786465 DDQ786465:DDT786465 CTU786465:CTX786465 CJY786465:CKB786465 CAC786465:CAF786465 BQG786465:BQJ786465 BGK786465:BGN786465 AWO786465:AWR786465 AMS786465:AMV786465 ACW786465:ACZ786465 TA786465:TD786465 JE786465:JH786465 WVQ720929:WVT720929 WLU720929:WLX720929 WBY720929:WCB720929 VSC720929:VSF720929 VIG720929:VIJ720929 UYK720929:UYN720929 UOO720929:UOR720929 UES720929:UEV720929 TUW720929:TUZ720929 TLA720929:TLD720929 TBE720929:TBH720929 SRI720929:SRL720929 SHM720929:SHP720929 RXQ720929:RXT720929 RNU720929:RNX720929 RDY720929:REB720929 QUC720929:QUF720929 QKG720929:QKJ720929 QAK720929:QAN720929 PQO720929:PQR720929 PGS720929:PGV720929 OWW720929:OWZ720929 ONA720929:OND720929 ODE720929:ODH720929 NTI720929:NTL720929 NJM720929:NJP720929 MZQ720929:MZT720929 MPU720929:MPX720929 MFY720929:MGB720929 LWC720929:LWF720929 LMG720929:LMJ720929 LCK720929:LCN720929 KSO720929:KSR720929 KIS720929:KIV720929 JYW720929:JYZ720929 JPA720929:JPD720929 JFE720929:JFH720929 IVI720929:IVL720929 ILM720929:ILP720929 IBQ720929:IBT720929 HRU720929:HRX720929 HHY720929:HIB720929 GYC720929:GYF720929 GOG720929:GOJ720929 GEK720929:GEN720929 FUO720929:FUR720929 FKS720929:FKV720929 FAW720929:FAZ720929 ERA720929:ERD720929 EHE720929:EHH720929 DXI720929:DXL720929 DNM720929:DNP720929 DDQ720929:DDT720929 CTU720929:CTX720929 CJY720929:CKB720929 CAC720929:CAF720929 BQG720929:BQJ720929 BGK720929:BGN720929 AWO720929:AWR720929 AMS720929:AMV720929 ACW720929:ACZ720929 TA720929:TD720929 JE720929:JH720929 WVQ655393:WVT655393 WLU655393:WLX655393 WBY655393:WCB655393 VSC655393:VSF655393 VIG655393:VIJ655393 UYK655393:UYN655393 UOO655393:UOR655393 UES655393:UEV655393 TUW655393:TUZ655393 TLA655393:TLD655393 TBE655393:TBH655393 SRI655393:SRL655393 SHM655393:SHP655393 RXQ655393:RXT655393 RNU655393:RNX655393 RDY655393:REB655393 QUC655393:QUF655393 QKG655393:QKJ655393 QAK655393:QAN655393 PQO655393:PQR655393 PGS655393:PGV655393 OWW655393:OWZ655393 ONA655393:OND655393 ODE655393:ODH655393 NTI655393:NTL655393 NJM655393:NJP655393 MZQ655393:MZT655393 MPU655393:MPX655393 MFY655393:MGB655393 LWC655393:LWF655393 LMG655393:LMJ655393 LCK655393:LCN655393 KSO655393:KSR655393 KIS655393:KIV655393 JYW655393:JYZ655393 JPA655393:JPD655393 JFE655393:JFH655393 IVI655393:IVL655393 ILM655393:ILP655393 IBQ655393:IBT655393 HRU655393:HRX655393 HHY655393:HIB655393 GYC655393:GYF655393 GOG655393:GOJ655393 GEK655393:GEN655393 FUO655393:FUR655393 FKS655393:FKV655393 FAW655393:FAZ655393 ERA655393:ERD655393 EHE655393:EHH655393 DXI655393:DXL655393 DNM655393:DNP655393 DDQ655393:DDT655393 CTU655393:CTX655393 CJY655393:CKB655393 CAC655393:CAF655393 BQG655393:BQJ655393 BGK655393:BGN655393 AWO655393:AWR655393 AMS655393:AMV655393 ACW655393:ACZ655393 TA655393:TD655393 JE655393:JH655393 WVQ589857:WVT589857 WLU589857:WLX589857 WBY589857:WCB589857 VSC589857:VSF589857 VIG589857:VIJ589857 UYK589857:UYN589857 UOO589857:UOR589857 UES589857:UEV589857 TUW589857:TUZ589857 TLA589857:TLD589857 TBE589857:TBH589857 SRI589857:SRL589857 SHM589857:SHP589857 RXQ589857:RXT589857 RNU589857:RNX589857 RDY589857:REB589857 QUC589857:QUF589857 QKG589857:QKJ589857 QAK589857:QAN589857 PQO589857:PQR589857 PGS589857:PGV589857 OWW589857:OWZ589857 ONA589857:OND589857 ODE589857:ODH589857 NTI589857:NTL589857 NJM589857:NJP589857 MZQ589857:MZT589857 MPU589857:MPX589857 MFY589857:MGB589857 LWC589857:LWF589857 LMG589857:LMJ589857 LCK589857:LCN589857 KSO589857:KSR589857 KIS589857:KIV589857 JYW589857:JYZ589857 JPA589857:JPD589857 JFE589857:JFH589857 IVI589857:IVL589857 ILM589857:ILP589857 IBQ589857:IBT589857 HRU589857:HRX589857 HHY589857:HIB589857 GYC589857:GYF589857 GOG589857:GOJ589857 GEK589857:GEN589857 FUO589857:FUR589857 FKS589857:FKV589857 FAW589857:FAZ589857 ERA589857:ERD589857 EHE589857:EHH589857 DXI589857:DXL589857 DNM589857:DNP589857 DDQ589857:DDT589857 CTU589857:CTX589857 CJY589857:CKB589857 CAC589857:CAF589857 BQG589857:BQJ589857 BGK589857:BGN589857 AWO589857:AWR589857 AMS589857:AMV589857 ACW589857:ACZ589857 TA589857:TD589857 JE589857:JH589857 WVQ524321:WVT524321 WLU524321:WLX524321 WBY524321:WCB524321 VSC524321:VSF524321 VIG524321:VIJ524321 UYK524321:UYN524321 UOO524321:UOR524321 UES524321:UEV524321 TUW524321:TUZ524321 TLA524321:TLD524321 TBE524321:TBH524321 SRI524321:SRL524321 SHM524321:SHP524321 RXQ524321:RXT524321 RNU524321:RNX524321 RDY524321:REB524321 QUC524321:QUF524321 QKG524321:QKJ524321 QAK524321:QAN524321 PQO524321:PQR524321 PGS524321:PGV524321 OWW524321:OWZ524321 ONA524321:OND524321 ODE524321:ODH524321 NTI524321:NTL524321 NJM524321:NJP524321 MZQ524321:MZT524321 MPU524321:MPX524321 MFY524321:MGB524321 LWC524321:LWF524321 LMG524321:LMJ524321 LCK524321:LCN524321 KSO524321:KSR524321 KIS524321:KIV524321 JYW524321:JYZ524321 JPA524321:JPD524321 JFE524321:JFH524321 IVI524321:IVL524321 ILM524321:ILP524321 IBQ524321:IBT524321 HRU524321:HRX524321 HHY524321:HIB524321 GYC524321:GYF524321 GOG524321:GOJ524321 GEK524321:GEN524321 FUO524321:FUR524321 FKS524321:FKV524321 FAW524321:FAZ524321 ERA524321:ERD524321 EHE524321:EHH524321 DXI524321:DXL524321 DNM524321:DNP524321 DDQ524321:DDT524321 CTU524321:CTX524321 CJY524321:CKB524321 CAC524321:CAF524321 BQG524321:BQJ524321 BGK524321:BGN524321 AWO524321:AWR524321 AMS524321:AMV524321 ACW524321:ACZ524321 TA524321:TD524321 JE524321:JH524321 WVQ458785:WVT458785 WLU458785:WLX458785 WBY458785:WCB458785 VSC458785:VSF458785 VIG458785:VIJ458785 UYK458785:UYN458785 UOO458785:UOR458785 UES458785:UEV458785 TUW458785:TUZ458785 TLA458785:TLD458785 TBE458785:TBH458785 SRI458785:SRL458785 SHM458785:SHP458785 RXQ458785:RXT458785 RNU458785:RNX458785 RDY458785:REB458785 QUC458785:QUF458785 QKG458785:QKJ458785 QAK458785:QAN458785 PQO458785:PQR458785 PGS458785:PGV458785 OWW458785:OWZ458785 ONA458785:OND458785 ODE458785:ODH458785 NTI458785:NTL458785 NJM458785:NJP458785 MZQ458785:MZT458785 MPU458785:MPX458785 MFY458785:MGB458785 LWC458785:LWF458785 LMG458785:LMJ458785 LCK458785:LCN458785 KSO458785:KSR458785 KIS458785:KIV458785 JYW458785:JYZ458785 JPA458785:JPD458785 JFE458785:JFH458785 IVI458785:IVL458785 ILM458785:ILP458785 IBQ458785:IBT458785 HRU458785:HRX458785 HHY458785:HIB458785 GYC458785:GYF458785 GOG458785:GOJ458785 GEK458785:GEN458785 FUO458785:FUR458785 FKS458785:FKV458785 FAW458785:FAZ458785 ERA458785:ERD458785 EHE458785:EHH458785 DXI458785:DXL458785 DNM458785:DNP458785 DDQ458785:DDT458785 CTU458785:CTX458785 CJY458785:CKB458785 CAC458785:CAF458785 BQG458785:BQJ458785 BGK458785:BGN458785 AWO458785:AWR458785 AMS458785:AMV458785 ACW458785:ACZ458785 TA458785:TD458785 JE458785:JH458785 WVQ393249:WVT393249 WLU393249:WLX393249 WBY393249:WCB393249 VSC393249:VSF393249 VIG393249:VIJ393249 UYK393249:UYN393249 UOO393249:UOR393249 UES393249:UEV393249 TUW393249:TUZ393249 TLA393249:TLD393249 TBE393249:TBH393249 SRI393249:SRL393249 SHM393249:SHP393249 RXQ393249:RXT393249 RNU393249:RNX393249 RDY393249:REB393249 QUC393249:QUF393249 QKG393249:QKJ393249 QAK393249:QAN393249 PQO393249:PQR393249 PGS393249:PGV393249 OWW393249:OWZ393249 ONA393249:OND393249 ODE393249:ODH393249 NTI393249:NTL393249 NJM393249:NJP393249 MZQ393249:MZT393249 MPU393249:MPX393249 MFY393249:MGB393249 LWC393249:LWF393249 LMG393249:LMJ393249 LCK393249:LCN393249 KSO393249:KSR393249 KIS393249:KIV393249 JYW393249:JYZ393249 JPA393249:JPD393249 JFE393249:JFH393249 IVI393249:IVL393249 ILM393249:ILP393249 IBQ393249:IBT393249 HRU393249:HRX393249 HHY393249:HIB393249 GYC393249:GYF393249 GOG393249:GOJ393249 GEK393249:GEN393249 FUO393249:FUR393249 FKS393249:FKV393249 FAW393249:FAZ393249 ERA393249:ERD393249 EHE393249:EHH393249 DXI393249:DXL393249 DNM393249:DNP393249 DDQ393249:DDT393249 CTU393249:CTX393249 CJY393249:CKB393249 CAC393249:CAF393249 BQG393249:BQJ393249 BGK393249:BGN393249 AWO393249:AWR393249 AMS393249:AMV393249 ACW393249:ACZ393249 TA393249:TD393249 JE393249:JH393249 WVQ327713:WVT327713 WLU327713:WLX327713 WBY327713:WCB327713 VSC327713:VSF327713 VIG327713:VIJ327713 UYK327713:UYN327713 UOO327713:UOR327713 UES327713:UEV327713 TUW327713:TUZ327713 TLA327713:TLD327713 TBE327713:TBH327713 SRI327713:SRL327713 SHM327713:SHP327713 RXQ327713:RXT327713 RNU327713:RNX327713 RDY327713:REB327713 QUC327713:QUF327713 QKG327713:QKJ327713 QAK327713:QAN327713 PQO327713:PQR327713 PGS327713:PGV327713 OWW327713:OWZ327713 ONA327713:OND327713 ODE327713:ODH327713 NTI327713:NTL327713 NJM327713:NJP327713 MZQ327713:MZT327713 MPU327713:MPX327713 MFY327713:MGB327713 LWC327713:LWF327713 LMG327713:LMJ327713 LCK327713:LCN327713 KSO327713:KSR327713 KIS327713:KIV327713 JYW327713:JYZ327713 JPA327713:JPD327713 JFE327713:JFH327713 IVI327713:IVL327713 ILM327713:ILP327713 IBQ327713:IBT327713 HRU327713:HRX327713 HHY327713:HIB327713 GYC327713:GYF327713 GOG327713:GOJ327713 GEK327713:GEN327713 FUO327713:FUR327713 FKS327713:FKV327713 FAW327713:FAZ327713 ERA327713:ERD327713 EHE327713:EHH327713 DXI327713:DXL327713 DNM327713:DNP327713 DDQ327713:DDT327713 CTU327713:CTX327713 CJY327713:CKB327713 CAC327713:CAF327713 BQG327713:BQJ327713 BGK327713:BGN327713 AWO327713:AWR327713 AMS327713:AMV327713 ACW327713:ACZ327713 TA327713:TD327713 JE327713:JH327713 WVQ262177:WVT262177 WLU262177:WLX262177 WBY262177:WCB262177 VSC262177:VSF262177 VIG262177:VIJ262177 UYK262177:UYN262177 UOO262177:UOR262177 UES262177:UEV262177 TUW262177:TUZ262177 TLA262177:TLD262177 TBE262177:TBH262177 SRI262177:SRL262177 SHM262177:SHP262177 RXQ262177:RXT262177 RNU262177:RNX262177 RDY262177:REB262177 QUC262177:QUF262177 QKG262177:QKJ262177 QAK262177:QAN262177 PQO262177:PQR262177 PGS262177:PGV262177 OWW262177:OWZ262177 ONA262177:OND262177 ODE262177:ODH262177 NTI262177:NTL262177 NJM262177:NJP262177 MZQ262177:MZT262177 MPU262177:MPX262177 MFY262177:MGB262177 LWC262177:LWF262177 LMG262177:LMJ262177 LCK262177:LCN262177 KSO262177:KSR262177 KIS262177:KIV262177 JYW262177:JYZ262177 JPA262177:JPD262177 JFE262177:JFH262177 IVI262177:IVL262177 ILM262177:ILP262177 IBQ262177:IBT262177 HRU262177:HRX262177 HHY262177:HIB262177 GYC262177:GYF262177 GOG262177:GOJ262177 GEK262177:GEN262177 FUO262177:FUR262177 FKS262177:FKV262177 FAW262177:FAZ262177 ERA262177:ERD262177 EHE262177:EHH262177 DXI262177:DXL262177 DNM262177:DNP262177 DDQ262177:DDT262177 CTU262177:CTX262177 CJY262177:CKB262177 CAC262177:CAF262177 BQG262177:BQJ262177 BGK262177:BGN262177 AWO262177:AWR262177 AMS262177:AMV262177 ACW262177:ACZ262177 TA262177:TD262177 JE262177:JH262177 WVQ196641:WVT196641 WLU196641:WLX196641 WBY196641:WCB196641 VSC196641:VSF196641 VIG196641:VIJ196641 UYK196641:UYN196641 UOO196641:UOR196641 UES196641:UEV196641 TUW196641:TUZ196641 TLA196641:TLD196641 TBE196641:TBH196641 SRI196641:SRL196641 SHM196641:SHP196641 RXQ196641:RXT196641 RNU196641:RNX196641 RDY196641:REB196641 QUC196641:QUF196641 QKG196641:QKJ196641 QAK196641:QAN196641 PQO196641:PQR196641 PGS196641:PGV196641 OWW196641:OWZ196641 ONA196641:OND196641 ODE196641:ODH196641 NTI196641:NTL196641 NJM196641:NJP196641 MZQ196641:MZT196641 MPU196641:MPX196641 MFY196641:MGB196641 LWC196641:LWF196641 LMG196641:LMJ196641 LCK196641:LCN196641 KSO196641:KSR196641 KIS196641:KIV196641 JYW196641:JYZ196641 JPA196641:JPD196641 JFE196641:JFH196641 IVI196641:IVL196641 ILM196641:ILP196641 IBQ196641:IBT196641 HRU196641:HRX196641 HHY196641:HIB196641 GYC196641:GYF196641 GOG196641:GOJ196641 GEK196641:GEN196641 FUO196641:FUR196641 FKS196641:FKV196641 FAW196641:FAZ196641 ERA196641:ERD196641 EHE196641:EHH196641 DXI196641:DXL196641 DNM196641:DNP196641 DDQ196641:DDT196641 CTU196641:CTX196641 CJY196641:CKB196641 CAC196641:CAF196641 BQG196641:BQJ196641 BGK196641:BGN196641 AWO196641:AWR196641 AMS196641:AMV196641 ACW196641:ACZ196641 TA196641:TD196641 JE196641:JH196641 WVQ131105:WVT131105 WLU131105:WLX131105 WBY131105:WCB131105 VSC131105:VSF131105 VIG131105:VIJ131105 UYK131105:UYN131105 UOO131105:UOR131105 UES131105:UEV131105 TUW131105:TUZ131105 TLA131105:TLD131105 TBE131105:TBH131105 SRI131105:SRL131105 SHM131105:SHP131105 RXQ131105:RXT131105 RNU131105:RNX131105 RDY131105:REB131105 QUC131105:QUF131105 QKG131105:QKJ131105 QAK131105:QAN131105 PQO131105:PQR131105 PGS131105:PGV131105 OWW131105:OWZ131105 ONA131105:OND131105 ODE131105:ODH131105 NTI131105:NTL131105 NJM131105:NJP131105 MZQ131105:MZT131105 MPU131105:MPX131105 MFY131105:MGB131105 LWC131105:LWF131105 LMG131105:LMJ131105 LCK131105:LCN131105 KSO131105:KSR131105 KIS131105:KIV131105 JYW131105:JYZ131105 JPA131105:JPD131105 JFE131105:JFH131105 IVI131105:IVL131105 ILM131105:ILP131105 IBQ131105:IBT131105 HRU131105:HRX131105 HHY131105:HIB131105 GYC131105:GYF131105 GOG131105:GOJ131105 GEK131105:GEN131105 FUO131105:FUR131105 FKS131105:FKV131105 FAW131105:FAZ131105 ERA131105:ERD131105 EHE131105:EHH131105 DXI131105:DXL131105 DNM131105:DNP131105 DDQ131105:DDT131105 CTU131105:CTX131105 CJY131105:CKB131105 CAC131105:CAF131105 BQG131105:BQJ131105 BGK131105:BGN131105 AWO131105:AWR131105 AMS131105:AMV131105 ACW131105:ACZ131105 TA131105:TD131105 JE131105:JH131105 WVQ65569:WVT65569 WLU65569:WLX65569 WBY65569:WCB65569 VSC65569:VSF65569 VIG65569:VIJ65569 UYK65569:UYN65569 UOO65569:UOR65569 UES65569:UEV65569 TUW65569:TUZ65569 TLA65569:TLD65569 TBE65569:TBH65569 SRI65569:SRL65569 SHM65569:SHP65569 RXQ65569:RXT65569 RNU65569:RNX65569 RDY65569:REB65569 QUC65569:QUF65569 QKG65569:QKJ65569 QAK65569:QAN65569 PQO65569:PQR65569 PGS65569:PGV65569 OWW65569:OWZ65569 ONA65569:OND65569 ODE65569:ODH65569 NTI65569:NTL65569 NJM65569:NJP65569 MZQ65569:MZT65569 MPU65569:MPX65569 MFY65569:MGB65569 LWC65569:LWF65569 LMG65569:LMJ65569 LCK65569:LCN65569 KSO65569:KSR65569 KIS65569:KIV65569 JYW65569:JYZ65569 JPA65569:JPD65569 JFE65569:JFH65569 IVI65569:IVL65569 ILM65569:ILP65569 IBQ65569:IBT65569 HRU65569:HRX65569 HHY65569:HIB65569 GYC65569:GYF65569 GOG65569:GOJ65569 GEK65569:GEN65569 FUO65569:FUR65569 FKS65569:FKV65569 FAW65569:FAZ65569 ERA65569:ERD65569 EHE65569:EHH65569 DXI65569:DXL65569 DNM65569:DNP65569 DDQ65569:DDT65569 CTU65569:CTX65569 CJY65569:CKB65569 CAC65569:CAF65569 BQG65569:BQJ65569 BGK65569:BGN65569 AWO65569:AWR65569 AMS65569:AMV65569 ACW65569:ACZ65569 TA65569:TD65569 JE65569:JH65569 WLU983082:WLX983082 WVQ983060:WVT983060 WLU983060:WLX983060 WBY983060:WCB983060 VSC983060:VSF983060 VIG983060:VIJ983060 UYK983060:UYN983060 UOO983060:UOR983060 UES983060:UEV983060 TUW983060:TUZ983060 TLA983060:TLD983060 TBE983060:TBH983060 SRI983060:SRL983060 SHM983060:SHP983060 RXQ983060:RXT983060 RNU983060:RNX983060 RDY983060:REB983060 QUC983060:QUF983060 QKG983060:QKJ983060 QAK983060:QAN983060 PQO983060:PQR983060 PGS983060:PGV983060 OWW983060:OWZ983060 ONA983060:OND983060 ODE983060:ODH983060 NTI983060:NTL983060 NJM983060:NJP983060 MZQ983060:MZT983060 MPU983060:MPX983060 MFY983060:MGB983060 LWC983060:LWF983060 LMG983060:LMJ983060 LCK983060:LCN983060 KSO983060:KSR983060 KIS983060:KIV983060 JYW983060:JYZ983060 JPA983060:JPD983060 JFE983060:JFH983060 IVI983060:IVL983060 ILM983060:ILP983060 IBQ983060:IBT983060 HRU983060:HRX983060 HHY983060:HIB983060 GYC983060:GYF983060 GOG983060:GOJ983060 GEK983060:GEN983060 FUO983060:FUR983060 FKS983060:FKV983060 FAW983060:FAZ983060 ERA983060:ERD983060 EHE983060:EHH983060 DXI983060:DXL983060 DNM983060:DNP983060 DDQ983060:DDT983060 CTU983060:CTX983060 CJY983060:CKB983060 CAC983060:CAF983060 BQG983060:BQJ983060 BGK983060:BGN983060 AWO983060:AWR983060 AMS983060:AMV983060 ACW983060:ACZ983060 TA983060:TD983060 JE983060:JH983060 WVQ917524:WVT917524 WLU917524:WLX917524 WBY917524:WCB917524 VSC917524:VSF917524 VIG917524:VIJ917524 UYK917524:UYN917524 UOO917524:UOR917524 UES917524:UEV917524 TUW917524:TUZ917524 TLA917524:TLD917524 TBE917524:TBH917524 SRI917524:SRL917524 SHM917524:SHP917524 RXQ917524:RXT917524 RNU917524:RNX917524 RDY917524:REB917524 QUC917524:QUF917524 QKG917524:QKJ917524 QAK917524:QAN917524 PQO917524:PQR917524 PGS917524:PGV917524 OWW917524:OWZ917524 ONA917524:OND917524 ODE917524:ODH917524 NTI917524:NTL917524 NJM917524:NJP917524 MZQ917524:MZT917524 MPU917524:MPX917524 MFY917524:MGB917524 LWC917524:LWF917524 LMG917524:LMJ917524 LCK917524:LCN917524 KSO917524:KSR917524 KIS917524:KIV917524 JYW917524:JYZ917524 JPA917524:JPD917524 JFE917524:JFH917524 IVI917524:IVL917524 ILM917524:ILP917524 IBQ917524:IBT917524 HRU917524:HRX917524 HHY917524:HIB917524 GYC917524:GYF917524 GOG917524:GOJ917524 GEK917524:GEN917524 FUO917524:FUR917524 FKS917524:FKV917524 FAW917524:FAZ917524 ERA917524:ERD917524 EHE917524:EHH917524 DXI917524:DXL917524 DNM917524:DNP917524 DDQ917524:DDT917524 CTU917524:CTX917524 CJY917524:CKB917524 CAC917524:CAF917524 BQG917524:BQJ917524 BGK917524:BGN917524 AWO917524:AWR917524 AMS917524:AMV917524 ACW917524:ACZ917524 TA917524:TD917524 JE917524:JH917524 WVQ851988:WVT851988 WLU851988:WLX851988 WBY851988:WCB851988 VSC851988:VSF851988 VIG851988:VIJ851988 UYK851988:UYN851988 UOO851988:UOR851988 UES851988:UEV851988 TUW851988:TUZ851988 TLA851988:TLD851988 TBE851988:TBH851988 SRI851988:SRL851988 SHM851988:SHP851988 RXQ851988:RXT851988 RNU851988:RNX851988 RDY851988:REB851988 QUC851988:QUF851988 QKG851988:QKJ851988 QAK851988:QAN851988 PQO851988:PQR851988 PGS851988:PGV851988 OWW851988:OWZ851988 ONA851988:OND851988 ODE851988:ODH851988 NTI851988:NTL851988 NJM851988:NJP851988 MZQ851988:MZT851988 MPU851988:MPX851988 MFY851988:MGB851988 LWC851988:LWF851988 LMG851988:LMJ851988 LCK851988:LCN851988 KSO851988:KSR851988 KIS851988:KIV851988 JYW851988:JYZ851988 JPA851988:JPD851988 JFE851988:JFH851988 IVI851988:IVL851988 ILM851988:ILP851988 IBQ851988:IBT851988 HRU851988:HRX851988 HHY851988:HIB851988 GYC851988:GYF851988 GOG851988:GOJ851988 GEK851988:GEN851988 FUO851988:FUR851988 FKS851988:FKV851988 FAW851988:FAZ851988 ERA851988:ERD851988 EHE851988:EHH851988 DXI851988:DXL851988 DNM851988:DNP851988 DDQ851988:DDT851988 CTU851988:CTX851988 CJY851988:CKB851988 CAC851988:CAF851988 BQG851988:BQJ851988 BGK851988:BGN851988 AWO851988:AWR851988 AMS851988:AMV851988 ACW851988:ACZ851988 TA851988:TD851988 JE851988:JH851988 WVQ786452:WVT786452 WLU786452:WLX786452 WBY786452:WCB786452 VSC786452:VSF786452 VIG786452:VIJ786452 UYK786452:UYN786452 UOO786452:UOR786452 UES786452:UEV786452 TUW786452:TUZ786452 TLA786452:TLD786452 TBE786452:TBH786452 SRI786452:SRL786452 SHM786452:SHP786452 RXQ786452:RXT786452 RNU786452:RNX786452 RDY786452:REB786452 QUC786452:QUF786452 QKG786452:QKJ786452 QAK786452:QAN786452 PQO786452:PQR786452 PGS786452:PGV786452 OWW786452:OWZ786452 ONA786452:OND786452 ODE786452:ODH786452 NTI786452:NTL786452 NJM786452:NJP786452 MZQ786452:MZT786452 MPU786452:MPX786452 MFY786452:MGB786452 LWC786452:LWF786452 LMG786452:LMJ786452 LCK786452:LCN786452 KSO786452:KSR786452 KIS786452:KIV786452 JYW786452:JYZ786452 JPA786452:JPD786452 JFE786452:JFH786452 IVI786452:IVL786452 ILM786452:ILP786452 IBQ786452:IBT786452 HRU786452:HRX786452 HHY786452:HIB786452 GYC786452:GYF786452 GOG786452:GOJ786452 GEK786452:GEN786452 FUO786452:FUR786452 FKS786452:FKV786452 FAW786452:FAZ786452 ERA786452:ERD786452 EHE786452:EHH786452 DXI786452:DXL786452 DNM786452:DNP786452 DDQ786452:DDT786452 CTU786452:CTX786452 CJY786452:CKB786452 CAC786452:CAF786452 BQG786452:BQJ786452 BGK786452:BGN786452 AWO786452:AWR786452 AMS786452:AMV786452 ACW786452:ACZ786452 TA786452:TD786452 JE786452:JH786452 WVQ720916:WVT720916 WLU720916:WLX720916 WBY720916:WCB720916 VSC720916:VSF720916 VIG720916:VIJ720916 UYK720916:UYN720916 UOO720916:UOR720916 UES720916:UEV720916 TUW720916:TUZ720916 TLA720916:TLD720916 TBE720916:TBH720916 SRI720916:SRL720916 SHM720916:SHP720916 RXQ720916:RXT720916 RNU720916:RNX720916 RDY720916:REB720916 QUC720916:QUF720916 QKG720916:QKJ720916 QAK720916:QAN720916 PQO720916:PQR720916 PGS720916:PGV720916 OWW720916:OWZ720916 ONA720916:OND720916 ODE720916:ODH720916 NTI720916:NTL720916 NJM720916:NJP720916 MZQ720916:MZT720916 MPU720916:MPX720916 MFY720916:MGB720916 LWC720916:LWF720916 LMG720916:LMJ720916 LCK720916:LCN720916 KSO720916:KSR720916 KIS720916:KIV720916 JYW720916:JYZ720916 JPA720916:JPD720916 JFE720916:JFH720916 IVI720916:IVL720916 ILM720916:ILP720916 IBQ720916:IBT720916 HRU720916:HRX720916 HHY720916:HIB720916 GYC720916:GYF720916 GOG720916:GOJ720916 GEK720916:GEN720916 FUO720916:FUR720916 FKS720916:FKV720916 FAW720916:FAZ720916 ERA720916:ERD720916 EHE720916:EHH720916 DXI720916:DXL720916 DNM720916:DNP720916 DDQ720916:DDT720916 CTU720916:CTX720916 CJY720916:CKB720916 CAC720916:CAF720916 BQG720916:BQJ720916 BGK720916:BGN720916 AWO720916:AWR720916 AMS720916:AMV720916 ACW720916:ACZ720916 TA720916:TD720916 JE720916:JH720916 WVQ655380:WVT655380 WLU655380:WLX655380 WBY655380:WCB655380 VSC655380:VSF655380 VIG655380:VIJ655380 UYK655380:UYN655380 UOO655380:UOR655380 UES655380:UEV655380 TUW655380:TUZ655380 TLA655380:TLD655380 TBE655380:TBH655380 SRI655380:SRL655380 SHM655380:SHP655380 RXQ655380:RXT655380 RNU655380:RNX655380 RDY655380:REB655380 QUC655380:QUF655380 QKG655380:QKJ655380 QAK655380:QAN655380 PQO655380:PQR655380 PGS655380:PGV655380 OWW655380:OWZ655380 ONA655380:OND655380 ODE655380:ODH655380 NTI655380:NTL655380 NJM655380:NJP655380 MZQ655380:MZT655380 MPU655380:MPX655380 MFY655380:MGB655380 LWC655380:LWF655380 LMG655380:LMJ655380 LCK655380:LCN655380 KSO655380:KSR655380 KIS655380:KIV655380 JYW655380:JYZ655380 JPA655380:JPD655380 JFE655380:JFH655380 IVI655380:IVL655380 ILM655380:ILP655380 IBQ655380:IBT655380 HRU655380:HRX655380 HHY655380:HIB655380 GYC655380:GYF655380 GOG655380:GOJ655380 GEK655380:GEN655380 FUO655380:FUR655380 FKS655380:FKV655380 FAW655380:FAZ655380 ERA655380:ERD655380 EHE655380:EHH655380 DXI655380:DXL655380 DNM655380:DNP655380 DDQ655380:DDT655380 CTU655380:CTX655380 CJY655380:CKB655380 CAC655380:CAF655380 BQG655380:BQJ655380 BGK655380:BGN655380 AWO655380:AWR655380 AMS655380:AMV655380 ACW655380:ACZ655380 TA655380:TD655380 JE655380:JH655380 WVQ589844:WVT589844 WLU589844:WLX589844 WBY589844:WCB589844 VSC589844:VSF589844 VIG589844:VIJ589844 UYK589844:UYN589844 UOO589844:UOR589844 UES589844:UEV589844 TUW589844:TUZ589844 TLA589844:TLD589844 TBE589844:TBH589844 SRI589844:SRL589844 SHM589844:SHP589844 RXQ589844:RXT589844 RNU589844:RNX589844 RDY589844:REB589844 QUC589844:QUF589844 QKG589844:QKJ589844 QAK589844:QAN589844 PQO589844:PQR589844 PGS589844:PGV589844 OWW589844:OWZ589844 ONA589844:OND589844 ODE589844:ODH589844 NTI589844:NTL589844 NJM589844:NJP589844 MZQ589844:MZT589844 MPU589844:MPX589844 MFY589844:MGB589844 LWC589844:LWF589844 LMG589844:LMJ589844 LCK589844:LCN589844 KSO589844:KSR589844 KIS589844:KIV589844 JYW589844:JYZ589844 JPA589844:JPD589844 JFE589844:JFH589844 IVI589844:IVL589844 ILM589844:ILP589844 IBQ589844:IBT589844 HRU589844:HRX589844 HHY589844:HIB589844 GYC589844:GYF589844 GOG589844:GOJ589844 GEK589844:GEN589844 FUO589844:FUR589844 FKS589844:FKV589844 FAW589844:FAZ589844 ERA589844:ERD589844 EHE589844:EHH589844 DXI589844:DXL589844 DNM589844:DNP589844 DDQ589844:DDT589844 CTU589844:CTX589844 CJY589844:CKB589844 CAC589844:CAF589844 BQG589844:BQJ589844 BGK589844:BGN589844 AWO589844:AWR589844 AMS589844:AMV589844 ACW589844:ACZ589844 TA589844:TD589844 JE589844:JH589844 WVQ524308:WVT524308 WLU524308:WLX524308 WBY524308:WCB524308 VSC524308:VSF524308 VIG524308:VIJ524308 UYK524308:UYN524308 UOO524308:UOR524308 UES524308:UEV524308 TUW524308:TUZ524308 TLA524308:TLD524308 TBE524308:TBH524308 SRI524308:SRL524308 SHM524308:SHP524308 RXQ524308:RXT524308 RNU524308:RNX524308 RDY524308:REB524308 QUC524308:QUF524308 QKG524308:QKJ524308 QAK524308:QAN524308 PQO524308:PQR524308 PGS524308:PGV524308 OWW524308:OWZ524308 ONA524308:OND524308 ODE524308:ODH524308 NTI524308:NTL524308 NJM524308:NJP524308 MZQ524308:MZT524308 MPU524308:MPX524308 MFY524308:MGB524308 LWC524308:LWF524308 LMG524308:LMJ524308 LCK524308:LCN524308 KSO524308:KSR524308 KIS524308:KIV524308 JYW524308:JYZ524308 JPA524308:JPD524308 JFE524308:JFH524308 IVI524308:IVL524308 ILM524308:ILP524308 IBQ524308:IBT524308 HRU524308:HRX524308 HHY524308:HIB524308 GYC524308:GYF524308 GOG524308:GOJ524308 GEK524308:GEN524308 FUO524308:FUR524308 FKS524308:FKV524308 FAW524308:FAZ524308 ERA524308:ERD524308 EHE524308:EHH524308 DXI524308:DXL524308 DNM524308:DNP524308 DDQ524308:DDT524308 CTU524308:CTX524308 CJY524308:CKB524308 CAC524308:CAF524308 BQG524308:BQJ524308 BGK524308:BGN524308 AWO524308:AWR524308 AMS524308:AMV524308 ACW524308:ACZ524308 TA524308:TD524308 JE524308:JH524308 WVQ458772:WVT458772 WLU458772:WLX458772 WBY458772:WCB458772 VSC458772:VSF458772 VIG458772:VIJ458772 UYK458772:UYN458772 UOO458772:UOR458772 UES458772:UEV458772 TUW458772:TUZ458772 TLA458772:TLD458772 TBE458772:TBH458772 SRI458772:SRL458772 SHM458772:SHP458772 RXQ458772:RXT458772 RNU458772:RNX458772 RDY458772:REB458772 QUC458772:QUF458772 QKG458772:QKJ458772 QAK458772:QAN458772 PQO458772:PQR458772 PGS458772:PGV458772 OWW458772:OWZ458772 ONA458772:OND458772 ODE458772:ODH458772 NTI458772:NTL458772 NJM458772:NJP458772 MZQ458772:MZT458772 MPU458772:MPX458772 MFY458772:MGB458772 LWC458772:LWF458772 LMG458772:LMJ458772 LCK458772:LCN458772 KSO458772:KSR458772 KIS458772:KIV458772 JYW458772:JYZ458772 JPA458772:JPD458772 JFE458772:JFH458772 IVI458772:IVL458772 ILM458772:ILP458772 IBQ458772:IBT458772 HRU458772:HRX458772 HHY458772:HIB458772 GYC458772:GYF458772 GOG458772:GOJ458772 GEK458772:GEN458772 FUO458772:FUR458772 FKS458772:FKV458772 FAW458772:FAZ458772 ERA458772:ERD458772 EHE458772:EHH458772 DXI458772:DXL458772 DNM458772:DNP458772 DDQ458772:DDT458772 CTU458772:CTX458772 CJY458772:CKB458772 CAC458772:CAF458772 BQG458772:BQJ458772 BGK458772:BGN458772 AWO458772:AWR458772 AMS458772:AMV458772 ACW458772:ACZ458772 TA458772:TD458772 JE458772:JH458772 WVQ393236:WVT393236 WLU393236:WLX393236 WBY393236:WCB393236 VSC393236:VSF393236 VIG393236:VIJ393236 UYK393236:UYN393236 UOO393236:UOR393236 UES393236:UEV393236 TUW393236:TUZ393236 TLA393236:TLD393236 TBE393236:TBH393236 SRI393236:SRL393236 SHM393236:SHP393236 RXQ393236:RXT393236 RNU393236:RNX393236 RDY393236:REB393236 QUC393236:QUF393236 QKG393236:QKJ393236 QAK393236:QAN393236 PQO393236:PQR393236 PGS393236:PGV393236 OWW393236:OWZ393236 ONA393236:OND393236 ODE393236:ODH393236 NTI393236:NTL393236 NJM393236:NJP393236 MZQ393236:MZT393236 MPU393236:MPX393236 MFY393236:MGB393236 LWC393236:LWF393236 LMG393236:LMJ393236 LCK393236:LCN393236 KSO393236:KSR393236 KIS393236:KIV393236 JYW393236:JYZ393236 JPA393236:JPD393236 JFE393236:JFH393236 IVI393236:IVL393236 ILM393236:ILP393236 IBQ393236:IBT393236 HRU393236:HRX393236 HHY393236:HIB393236 GYC393236:GYF393236 GOG393236:GOJ393236 GEK393236:GEN393236 FUO393236:FUR393236 FKS393236:FKV393236 FAW393236:FAZ393236 ERA393236:ERD393236 EHE393236:EHH393236 DXI393236:DXL393236 DNM393236:DNP393236 DDQ393236:DDT393236 CTU393236:CTX393236 CJY393236:CKB393236 CAC393236:CAF393236 BQG393236:BQJ393236 BGK393236:BGN393236 AWO393236:AWR393236 AMS393236:AMV393236 ACW393236:ACZ393236 TA393236:TD393236 JE393236:JH393236 WVQ327700:WVT327700 WLU327700:WLX327700 WBY327700:WCB327700 VSC327700:VSF327700 VIG327700:VIJ327700 UYK327700:UYN327700 UOO327700:UOR327700 UES327700:UEV327700 TUW327700:TUZ327700 TLA327700:TLD327700 TBE327700:TBH327700 SRI327700:SRL327700 SHM327700:SHP327700 RXQ327700:RXT327700 RNU327700:RNX327700 RDY327700:REB327700 QUC327700:QUF327700 QKG327700:QKJ327700 QAK327700:QAN327700 PQO327700:PQR327700 PGS327700:PGV327700 OWW327700:OWZ327700 ONA327700:OND327700 ODE327700:ODH327700 NTI327700:NTL327700 NJM327700:NJP327700 MZQ327700:MZT327700 MPU327700:MPX327700 MFY327700:MGB327700 LWC327700:LWF327700 LMG327700:LMJ327700 LCK327700:LCN327700 KSO327700:KSR327700 KIS327700:KIV327700 JYW327700:JYZ327700 JPA327700:JPD327700 JFE327700:JFH327700 IVI327700:IVL327700 ILM327700:ILP327700 IBQ327700:IBT327700 HRU327700:HRX327700 HHY327700:HIB327700 GYC327700:GYF327700 GOG327700:GOJ327700 GEK327700:GEN327700 FUO327700:FUR327700 FKS327700:FKV327700 FAW327700:FAZ327700 ERA327700:ERD327700 EHE327700:EHH327700 DXI327700:DXL327700 DNM327700:DNP327700 DDQ327700:DDT327700 CTU327700:CTX327700 CJY327700:CKB327700 CAC327700:CAF327700 BQG327700:BQJ327700 BGK327700:BGN327700 AWO327700:AWR327700 AMS327700:AMV327700 ACW327700:ACZ327700 TA327700:TD327700 JE327700:JH327700 WVQ262164:WVT262164 WLU262164:WLX262164 WBY262164:WCB262164 VSC262164:VSF262164 VIG262164:VIJ262164 UYK262164:UYN262164 UOO262164:UOR262164 UES262164:UEV262164 TUW262164:TUZ262164 TLA262164:TLD262164 TBE262164:TBH262164 SRI262164:SRL262164 SHM262164:SHP262164 RXQ262164:RXT262164 RNU262164:RNX262164 RDY262164:REB262164 QUC262164:QUF262164 QKG262164:QKJ262164 QAK262164:QAN262164 PQO262164:PQR262164 PGS262164:PGV262164 OWW262164:OWZ262164 ONA262164:OND262164 ODE262164:ODH262164 NTI262164:NTL262164 NJM262164:NJP262164 MZQ262164:MZT262164 MPU262164:MPX262164 MFY262164:MGB262164 LWC262164:LWF262164 LMG262164:LMJ262164 LCK262164:LCN262164 KSO262164:KSR262164 KIS262164:KIV262164 JYW262164:JYZ262164 JPA262164:JPD262164 JFE262164:JFH262164 IVI262164:IVL262164 ILM262164:ILP262164 IBQ262164:IBT262164 HRU262164:HRX262164 HHY262164:HIB262164 GYC262164:GYF262164 GOG262164:GOJ262164 GEK262164:GEN262164 FUO262164:FUR262164 FKS262164:FKV262164 FAW262164:FAZ262164 ERA262164:ERD262164 EHE262164:EHH262164 DXI262164:DXL262164 DNM262164:DNP262164 DDQ262164:DDT262164 CTU262164:CTX262164 CJY262164:CKB262164 CAC262164:CAF262164 BQG262164:BQJ262164 BGK262164:BGN262164 AWO262164:AWR262164 AMS262164:AMV262164 ACW262164:ACZ262164 TA262164:TD262164 JE262164:JH262164 WVQ196628:WVT196628 WLU196628:WLX196628 WBY196628:WCB196628 VSC196628:VSF196628 VIG196628:VIJ196628 UYK196628:UYN196628 UOO196628:UOR196628 UES196628:UEV196628 TUW196628:TUZ196628 TLA196628:TLD196628 TBE196628:TBH196628 SRI196628:SRL196628 SHM196628:SHP196628 RXQ196628:RXT196628 RNU196628:RNX196628 RDY196628:REB196628 QUC196628:QUF196628 QKG196628:QKJ196628 QAK196628:QAN196628 PQO196628:PQR196628 PGS196628:PGV196628 OWW196628:OWZ196628 ONA196628:OND196628 ODE196628:ODH196628 NTI196628:NTL196628 NJM196628:NJP196628 MZQ196628:MZT196628 MPU196628:MPX196628 MFY196628:MGB196628 LWC196628:LWF196628 LMG196628:LMJ196628 LCK196628:LCN196628 KSO196628:KSR196628 KIS196628:KIV196628 JYW196628:JYZ196628 JPA196628:JPD196628 JFE196628:JFH196628 IVI196628:IVL196628 ILM196628:ILP196628 IBQ196628:IBT196628 HRU196628:HRX196628 HHY196628:HIB196628 GYC196628:GYF196628 GOG196628:GOJ196628 GEK196628:GEN196628 FUO196628:FUR196628 FKS196628:FKV196628 FAW196628:FAZ196628 ERA196628:ERD196628 EHE196628:EHH196628 DXI196628:DXL196628 DNM196628:DNP196628 DDQ196628:DDT196628 CTU196628:CTX196628 CJY196628:CKB196628 CAC196628:CAF196628 BQG196628:BQJ196628 BGK196628:BGN196628 AWO196628:AWR196628 AMS196628:AMV196628 ACW196628:ACZ196628 TA196628:TD196628 JE196628:JH196628 WVQ131092:WVT131092 WLU131092:WLX131092 WBY131092:WCB131092 VSC131092:VSF131092 VIG131092:VIJ131092 UYK131092:UYN131092 UOO131092:UOR131092 UES131092:UEV131092 TUW131092:TUZ131092 TLA131092:TLD131092 TBE131092:TBH131092 SRI131092:SRL131092 SHM131092:SHP131092 RXQ131092:RXT131092 RNU131092:RNX131092 RDY131092:REB131092 QUC131092:QUF131092 QKG131092:QKJ131092 QAK131092:QAN131092 PQO131092:PQR131092 PGS131092:PGV131092 OWW131092:OWZ131092 ONA131092:OND131092 ODE131092:ODH131092 NTI131092:NTL131092 NJM131092:NJP131092 MZQ131092:MZT131092 MPU131092:MPX131092 MFY131092:MGB131092 LWC131092:LWF131092 LMG131092:LMJ131092 LCK131092:LCN131092 KSO131092:KSR131092 KIS131092:KIV131092 JYW131092:JYZ131092 JPA131092:JPD131092 JFE131092:JFH131092 IVI131092:IVL131092 ILM131092:ILP131092 IBQ131092:IBT131092 HRU131092:HRX131092 HHY131092:HIB131092 GYC131092:GYF131092 GOG131092:GOJ131092 GEK131092:GEN131092 FUO131092:FUR131092 FKS131092:FKV131092 FAW131092:FAZ131092 ERA131092:ERD131092 EHE131092:EHH131092 DXI131092:DXL131092 DNM131092:DNP131092 DDQ131092:DDT131092 CTU131092:CTX131092 CJY131092:CKB131092 CAC131092:CAF131092 BQG131092:BQJ131092 BGK131092:BGN131092 AWO131092:AWR131092 AMS131092:AMV131092 ACW131092:ACZ131092 TA131092:TD131092 JE131092:JH131092 WVQ65556:WVT65556 WLU65556:WLX65556 WBY65556:WCB65556 VSC65556:VSF65556 VIG65556:VIJ65556 UYK65556:UYN65556 UOO65556:UOR65556 UES65556:UEV65556 TUW65556:TUZ65556 TLA65556:TLD65556 TBE65556:TBH65556 SRI65556:SRL65556 SHM65556:SHP65556 RXQ65556:RXT65556 RNU65556:RNX65556 RDY65556:REB65556 QUC65556:QUF65556 QKG65556:QKJ65556 QAK65556:QAN65556 PQO65556:PQR65556 PGS65556:PGV65556 OWW65556:OWZ65556 ONA65556:OND65556 ODE65556:ODH65556 NTI65556:NTL65556 NJM65556:NJP65556 MZQ65556:MZT65556 MPU65556:MPX65556 MFY65556:MGB65556 LWC65556:LWF65556 LMG65556:LMJ65556 LCK65556:LCN65556 KSO65556:KSR65556 KIS65556:KIV65556 JYW65556:JYZ65556 JPA65556:JPD65556 JFE65556:JFH65556 IVI65556:IVL65556 ILM65556:ILP65556 IBQ65556:IBT65556 HRU65556:HRX65556 HHY65556:HIB65556 GYC65556:GYF65556 GOG65556:GOJ65556 GEK65556:GEN65556 FUO65556:FUR65556 FKS65556:FKV65556 FAW65556:FAZ65556 ERA65556:ERD65556 EHE65556:EHH65556 DXI65556:DXL65556 DNM65556:DNP65556 DDQ65556:DDT65556 CTU65556:CTX65556 CJY65556:CKB65556 CAC65556:CAF65556 BQG65556:BQJ65556 BGK65556:BGN65556 AWO65556:AWR65556 AMS65556:AMV65556 ACW65556:ACZ65556 TA65556:TD65556 JE65556:JH65556 WBY983082:WCB983082 WVQ983034:WVT983034 WLU983034:WLX983034 WBY983034:WCB983034 VSC983034:VSF983034 VIG983034:VIJ983034 UYK983034:UYN983034 UOO983034:UOR983034 UES983034:UEV983034 TUW983034:TUZ983034 TLA983034:TLD983034 TBE983034:TBH983034 SRI983034:SRL983034 SHM983034:SHP983034 RXQ983034:RXT983034 RNU983034:RNX983034 RDY983034:REB983034 QUC983034:QUF983034 QKG983034:QKJ983034 QAK983034:QAN983034 PQO983034:PQR983034 PGS983034:PGV983034 OWW983034:OWZ983034 ONA983034:OND983034 ODE983034:ODH983034 NTI983034:NTL983034 NJM983034:NJP983034 MZQ983034:MZT983034 MPU983034:MPX983034 MFY983034:MGB983034 LWC983034:LWF983034 LMG983034:LMJ983034 LCK983034:LCN983034 KSO983034:KSR983034 KIS983034:KIV983034 JYW983034:JYZ983034 JPA983034:JPD983034 JFE983034:JFH983034 IVI983034:IVL983034 ILM983034:ILP983034 IBQ983034:IBT983034 HRU983034:HRX983034 HHY983034:HIB983034 GYC983034:GYF983034 GOG983034:GOJ983034 GEK983034:GEN983034 FUO983034:FUR983034 FKS983034:FKV983034 FAW983034:FAZ983034 ERA983034:ERD983034 EHE983034:EHH983034 DXI983034:DXL983034 DNM983034:DNP983034 DDQ983034:DDT983034 CTU983034:CTX983034 CJY983034:CKB983034 CAC983034:CAF983034 BQG983034:BQJ983034 BGK983034:BGN983034 AWO983034:AWR983034 AMS983034:AMV983034 ACW983034:ACZ983034 TA983034:TD983034 JE983034:JH983034 WVQ917498:WVT917498 WLU917498:WLX917498 WBY917498:WCB917498 VSC917498:VSF917498 VIG917498:VIJ917498 UYK917498:UYN917498 UOO917498:UOR917498 UES917498:UEV917498 TUW917498:TUZ917498 TLA917498:TLD917498 TBE917498:TBH917498 SRI917498:SRL917498 SHM917498:SHP917498 RXQ917498:RXT917498 RNU917498:RNX917498 RDY917498:REB917498 QUC917498:QUF917498 QKG917498:QKJ917498 QAK917498:QAN917498 PQO917498:PQR917498 PGS917498:PGV917498 OWW917498:OWZ917498 ONA917498:OND917498 ODE917498:ODH917498 NTI917498:NTL917498 NJM917498:NJP917498 MZQ917498:MZT917498 MPU917498:MPX917498 MFY917498:MGB917498 LWC917498:LWF917498 LMG917498:LMJ917498 LCK917498:LCN917498 KSO917498:KSR917498 KIS917498:KIV917498 JYW917498:JYZ917498 JPA917498:JPD917498 JFE917498:JFH917498 IVI917498:IVL917498 ILM917498:ILP917498 IBQ917498:IBT917498 HRU917498:HRX917498 HHY917498:HIB917498 GYC917498:GYF917498 GOG917498:GOJ917498 GEK917498:GEN917498 FUO917498:FUR917498 FKS917498:FKV917498 FAW917498:FAZ917498 ERA917498:ERD917498 EHE917498:EHH917498 DXI917498:DXL917498 DNM917498:DNP917498 DDQ917498:DDT917498 CTU917498:CTX917498 CJY917498:CKB917498 CAC917498:CAF917498 BQG917498:BQJ917498 BGK917498:BGN917498 AWO917498:AWR917498 AMS917498:AMV917498 ACW917498:ACZ917498 TA917498:TD917498 JE917498:JH917498 WVQ851962:WVT851962 WLU851962:WLX851962 WBY851962:WCB851962 VSC851962:VSF851962 VIG851962:VIJ851962 UYK851962:UYN851962 UOO851962:UOR851962 UES851962:UEV851962 TUW851962:TUZ851962 TLA851962:TLD851962 TBE851962:TBH851962 SRI851962:SRL851962 SHM851962:SHP851962 RXQ851962:RXT851962 RNU851962:RNX851962 RDY851962:REB851962 QUC851962:QUF851962 QKG851962:QKJ851962 QAK851962:QAN851962 PQO851962:PQR851962 PGS851962:PGV851962 OWW851962:OWZ851962 ONA851962:OND851962 ODE851962:ODH851962 NTI851962:NTL851962 NJM851962:NJP851962 MZQ851962:MZT851962 MPU851962:MPX851962 MFY851962:MGB851962 LWC851962:LWF851962 LMG851962:LMJ851962 LCK851962:LCN851962 KSO851962:KSR851962 KIS851962:KIV851962 JYW851962:JYZ851962 JPA851962:JPD851962 JFE851962:JFH851962 IVI851962:IVL851962 ILM851962:ILP851962 IBQ851962:IBT851962 HRU851962:HRX851962 HHY851962:HIB851962 GYC851962:GYF851962 GOG851962:GOJ851962 GEK851962:GEN851962 FUO851962:FUR851962 FKS851962:FKV851962 FAW851962:FAZ851962 ERA851962:ERD851962 EHE851962:EHH851962 DXI851962:DXL851962 DNM851962:DNP851962 DDQ851962:DDT851962 CTU851962:CTX851962 CJY851962:CKB851962 CAC851962:CAF851962 BQG851962:BQJ851962 BGK851962:BGN851962 AWO851962:AWR851962 AMS851962:AMV851962 ACW851962:ACZ851962 TA851962:TD851962 JE851962:JH851962 WVQ786426:WVT786426 WLU786426:WLX786426 WBY786426:WCB786426 VSC786426:VSF786426 VIG786426:VIJ786426 UYK786426:UYN786426 UOO786426:UOR786426 UES786426:UEV786426 TUW786426:TUZ786426 TLA786426:TLD786426 TBE786426:TBH786426 SRI786426:SRL786426 SHM786426:SHP786426 RXQ786426:RXT786426 RNU786426:RNX786426 RDY786426:REB786426 QUC786426:QUF786426 QKG786426:QKJ786426 QAK786426:QAN786426 PQO786426:PQR786426 PGS786426:PGV786426 OWW786426:OWZ786426 ONA786426:OND786426 ODE786426:ODH786426 NTI786426:NTL786426 NJM786426:NJP786426 MZQ786426:MZT786426 MPU786426:MPX786426 MFY786426:MGB786426 LWC786426:LWF786426 LMG786426:LMJ786426 LCK786426:LCN786426 KSO786426:KSR786426 KIS786426:KIV786426 JYW786426:JYZ786426 JPA786426:JPD786426 JFE786426:JFH786426 IVI786426:IVL786426 ILM786426:ILP786426 IBQ786426:IBT786426 HRU786426:HRX786426 HHY786426:HIB786426 GYC786426:GYF786426 GOG786426:GOJ786426 GEK786426:GEN786426 FUO786426:FUR786426 FKS786426:FKV786426 FAW786426:FAZ786426 ERA786426:ERD786426 EHE786426:EHH786426 DXI786426:DXL786426 DNM786426:DNP786426 DDQ786426:DDT786426 CTU786426:CTX786426 CJY786426:CKB786426 CAC786426:CAF786426 BQG786426:BQJ786426 BGK786426:BGN786426 AWO786426:AWR786426 AMS786426:AMV786426 ACW786426:ACZ786426 TA786426:TD786426 JE786426:JH786426 WVQ720890:WVT720890 WLU720890:WLX720890 WBY720890:WCB720890 VSC720890:VSF720890 VIG720890:VIJ720890 UYK720890:UYN720890 UOO720890:UOR720890 UES720890:UEV720890 TUW720890:TUZ720890 TLA720890:TLD720890 TBE720890:TBH720890 SRI720890:SRL720890 SHM720890:SHP720890 RXQ720890:RXT720890 RNU720890:RNX720890 RDY720890:REB720890 QUC720890:QUF720890 QKG720890:QKJ720890 QAK720890:QAN720890 PQO720890:PQR720890 PGS720890:PGV720890 OWW720890:OWZ720890 ONA720890:OND720890 ODE720890:ODH720890 NTI720890:NTL720890 NJM720890:NJP720890 MZQ720890:MZT720890 MPU720890:MPX720890 MFY720890:MGB720890 LWC720890:LWF720890 LMG720890:LMJ720890 LCK720890:LCN720890 KSO720890:KSR720890 KIS720890:KIV720890 JYW720890:JYZ720890 JPA720890:JPD720890 JFE720890:JFH720890 IVI720890:IVL720890 ILM720890:ILP720890 IBQ720890:IBT720890 HRU720890:HRX720890 HHY720890:HIB720890 GYC720890:GYF720890 GOG720890:GOJ720890 GEK720890:GEN720890 FUO720890:FUR720890 FKS720890:FKV720890 FAW720890:FAZ720890 ERA720890:ERD720890 EHE720890:EHH720890 DXI720890:DXL720890 DNM720890:DNP720890 DDQ720890:DDT720890 CTU720890:CTX720890 CJY720890:CKB720890 CAC720890:CAF720890 BQG720890:BQJ720890 BGK720890:BGN720890 AWO720890:AWR720890 AMS720890:AMV720890 ACW720890:ACZ720890 TA720890:TD720890 JE720890:JH720890 WVQ655354:WVT655354 WLU655354:WLX655354 WBY655354:WCB655354 VSC655354:VSF655354 VIG655354:VIJ655354 UYK655354:UYN655354 UOO655354:UOR655354 UES655354:UEV655354 TUW655354:TUZ655354 TLA655354:TLD655354 TBE655354:TBH655354 SRI655354:SRL655354 SHM655354:SHP655354 RXQ655354:RXT655354 RNU655354:RNX655354 RDY655354:REB655354 QUC655354:QUF655354 QKG655354:QKJ655354 QAK655354:QAN655354 PQO655354:PQR655354 PGS655354:PGV655354 OWW655354:OWZ655354 ONA655354:OND655354 ODE655354:ODH655354 NTI655354:NTL655354 NJM655354:NJP655354 MZQ655354:MZT655354 MPU655354:MPX655354 MFY655354:MGB655354 LWC655354:LWF655354 LMG655354:LMJ655354 LCK655354:LCN655354 KSO655354:KSR655354 KIS655354:KIV655354 JYW655354:JYZ655354 JPA655354:JPD655354 JFE655354:JFH655354 IVI655354:IVL655354 ILM655354:ILP655354 IBQ655354:IBT655354 HRU655354:HRX655354 HHY655354:HIB655354 GYC655354:GYF655354 GOG655354:GOJ655354 GEK655354:GEN655354 FUO655354:FUR655354 FKS655354:FKV655354 FAW655354:FAZ655354 ERA655354:ERD655354 EHE655354:EHH655354 DXI655354:DXL655354 DNM655354:DNP655354 DDQ655354:DDT655354 CTU655354:CTX655354 CJY655354:CKB655354 CAC655354:CAF655354 BQG655354:BQJ655354 BGK655354:BGN655354 AWO655354:AWR655354 AMS655354:AMV655354 ACW655354:ACZ655354 TA655354:TD655354 JE655354:JH655354 WVQ589818:WVT589818 WLU589818:WLX589818 WBY589818:WCB589818 VSC589818:VSF589818 VIG589818:VIJ589818 UYK589818:UYN589818 UOO589818:UOR589818 UES589818:UEV589818 TUW589818:TUZ589818 TLA589818:TLD589818 TBE589818:TBH589818 SRI589818:SRL589818 SHM589818:SHP589818 RXQ589818:RXT589818 RNU589818:RNX589818 RDY589818:REB589818 QUC589818:QUF589818 QKG589818:QKJ589818 QAK589818:QAN589818 PQO589818:PQR589818 PGS589818:PGV589818 OWW589818:OWZ589818 ONA589818:OND589818 ODE589818:ODH589818 NTI589818:NTL589818 NJM589818:NJP589818 MZQ589818:MZT589818 MPU589818:MPX589818 MFY589818:MGB589818 LWC589818:LWF589818 LMG589818:LMJ589818 LCK589818:LCN589818 KSO589818:KSR589818 KIS589818:KIV589818 JYW589818:JYZ589818 JPA589818:JPD589818 JFE589818:JFH589818 IVI589818:IVL589818 ILM589818:ILP589818 IBQ589818:IBT589818 HRU589818:HRX589818 HHY589818:HIB589818 GYC589818:GYF589818 GOG589818:GOJ589818 GEK589818:GEN589818 FUO589818:FUR589818 FKS589818:FKV589818 FAW589818:FAZ589818 ERA589818:ERD589818 EHE589818:EHH589818 DXI589818:DXL589818 DNM589818:DNP589818 DDQ589818:DDT589818 CTU589818:CTX589818 CJY589818:CKB589818 CAC589818:CAF589818 BQG589818:BQJ589818 BGK589818:BGN589818 AWO589818:AWR589818 AMS589818:AMV589818 ACW589818:ACZ589818 TA589818:TD589818 JE589818:JH589818 WVQ524282:WVT524282 WLU524282:WLX524282 WBY524282:WCB524282 VSC524282:VSF524282 VIG524282:VIJ524282 UYK524282:UYN524282 UOO524282:UOR524282 UES524282:UEV524282 TUW524282:TUZ524282 TLA524282:TLD524282 TBE524282:TBH524282 SRI524282:SRL524282 SHM524282:SHP524282 RXQ524282:RXT524282 RNU524282:RNX524282 RDY524282:REB524282 QUC524282:QUF524282 QKG524282:QKJ524282 QAK524282:QAN524282 PQO524282:PQR524282 PGS524282:PGV524282 OWW524282:OWZ524282 ONA524282:OND524282 ODE524282:ODH524282 NTI524282:NTL524282 NJM524282:NJP524282 MZQ524282:MZT524282 MPU524282:MPX524282 MFY524282:MGB524282 LWC524282:LWF524282 LMG524282:LMJ524282 LCK524282:LCN524282 KSO524282:KSR524282 KIS524282:KIV524282 JYW524282:JYZ524282 JPA524282:JPD524282 JFE524282:JFH524282 IVI524282:IVL524282 ILM524282:ILP524282 IBQ524282:IBT524282 HRU524282:HRX524282 HHY524282:HIB524282 GYC524282:GYF524282 GOG524282:GOJ524282 GEK524282:GEN524282 FUO524282:FUR524282 FKS524282:FKV524282 FAW524282:FAZ524282 ERA524282:ERD524282 EHE524282:EHH524282 DXI524282:DXL524282 DNM524282:DNP524282 DDQ524282:DDT524282 CTU524282:CTX524282 CJY524282:CKB524282 CAC524282:CAF524282 BQG524282:BQJ524282 BGK524282:BGN524282 AWO524282:AWR524282 AMS524282:AMV524282 ACW524282:ACZ524282 TA524282:TD524282 JE524282:JH524282 WVQ458746:WVT458746 WLU458746:WLX458746 WBY458746:WCB458746 VSC458746:VSF458746 VIG458746:VIJ458746 UYK458746:UYN458746 UOO458746:UOR458746 UES458746:UEV458746 TUW458746:TUZ458746 TLA458746:TLD458746 TBE458746:TBH458746 SRI458746:SRL458746 SHM458746:SHP458746 RXQ458746:RXT458746 RNU458746:RNX458746 RDY458746:REB458746 QUC458746:QUF458746 QKG458746:QKJ458746 QAK458746:QAN458746 PQO458746:PQR458746 PGS458746:PGV458746 OWW458746:OWZ458746 ONA458746:OND458746 ODE458746:ODH458746 NTI458746:NTL458746 NJM458746:NJP458746 MZQ458746:MZT458746 MPU458746:MPX458746 MFY458746:MGB458746 LWC458746:LWF458746 LMG458746:LMJ458746 LCK458746:LCN458746 KSO458746:KSR458746 KIS458746:KIV458746 JYW458746:JYZ458746 JPA458746:JPD458746 JFE458746:JFH458746 IVI458746:IVL458746 ILM458746:ILP458746 IBQ458746:IBT458746 HRU458746:HRX458746 HHY458746:HIB458746 GYC458746:GYF458746 GOG458746:GOJ458746 GEK458746:GEN458746 FUO458746:FUR458746 FKS458746:FKV458746 FAW458746:FAZ458746 ERA458746:ERD458746 EHE458746:EHH458746 DXI458746:DXL458746 DNM458746:DNP458746 DDQ458746:DDT458746 CTU458746:CTX458746 CJY458746:CKB458746 CAC458746:CAF458746 BQG458746:BQJ458746 BGK458746:BGN458746 AWO458746:AWR458746 AMS458746:AMV458746 ACW458746:ACZ458746 TA458746:TD458746 JE458746:JH458746 WVQ393210:WVT393210 WLU393210:WLX393210 WBY393210:WCB393210 VSC393210:VSF393210 VIG393210:VIJ393210 UYK393210:UYN393210 UOO393210:UOR393210 UES393210:UEV393210 TUW393210:TUZ393210 TLA393210:TLD393210 TBE393210:TBH393210 SRI393210:SRL393210 SHM393210:SHP393210 RXQ393210:RXT393210 RNU393210:RNX393210 RDY393210:REB393210 QUC393210:QUF393210 QKG393210:QKJ393210 QAK393210:QAN393210 PQO393210:PQR393210 PGS393210:PGV393210 OWW393210:OWZ393210 ONA393210:OND393210 ODE393210:ODH393210 NTI393210:NTL393210 NJM393210:NJP393210 MZQ393210:MZT393210 MPU393210:MPX393210 MFY393210:MGB393210 LWC393210:LWF393210 LMG393210:LMJ393210 LCK393210:LCN393210 KSO393210:KSR393210 KIS393210:KIV393210 JYW393210:JYZ393210 JPA393210:JPD393210 JFE393210:JFH393210 IVI393210:IVL393210 ILM393210:ILP393210 IBQ393210:IBT393210 HRU393210:HRX393210 HHY393210:HIB393210 GYC393210:GYF393210 GOG393210:GOJ393210 GEK393210:GEN393210 FUO393210:FUR393210 FKS393210:FKV393210 FAW393210:FAZ393210 ERA393210:ERD393210 EHE393210:EHH393210 DXI393210:DXL393210 DNM393210:DNP393210 DDQ393210:DDT393210 CTU393210:CTX393210 CJY393210:CKB393210 CAC393210:CAF393210 BQG393210:BQJ393210 BGK393210:BGN393210 AWO393210:AWR393210 AMS393210:AMV393210 ACW393210:ACZ393210 TA393210:TD393210 JE393210:JH393210 WVQ327674:WVT327674 WLU327674:WLX327674 WBY327674:WCB327674 VSC327674:VSF327674 VIG327674:VIJ327674 UYK327674:UYN327674 UOO327674:UOR327674 UES327674:UEV327674 TUW327674:TUZ327674 TLA327674:TLD327674 TBE327674:TBH327674 SRI327674:SRL327674 SHM327674:SHP327674 RXQ327674:RXT327674 RNU327674:RNX327674 RDY327674:REB327674 QUC327674:QUF327674 QKG327674:QKJ327674 QAK327674:QAN327674 PQO327674:PQR327674 PGS327674:PGV327674 OWW327674:OWZ327674 ONA327674:OND327674 ODE327674:ODH327674 NTI327674:NTL327674 NJM327674:NJP327674 MZQ327674:MZT327674 MPU327674:MPX327674 MFY327674:MGB327674 LWC327674:LWF327674 LMG327674:LMJ327674 LCK327674:LCN327674 KSO327674:KSR327674 KIS327674:KIV327674 JYW327674:JYZ327674 JPA327674:JPD327674 JFE327674:JFH327674 IVI327674:IVL327674 ILM327674:ILP327674 IBQ327674:IBT327674 HRU327674:HRX327674 HHY327674:HIB327674 GYC327674:GYF327674 GOG327674:GOJ327674 GEK327674:GEN327674 FUO327674:FUR327674 FKS327674:FKV327674 FAW327674:FAZ327674 ERA327674:ERD327674 EHE327674:EHH327674 DXI327674:DXL327674 DNM327674:DNP327674 DDQ327674:DDT327674 CTU327674:CTX327674 CJY327674:CKB327674 CAC327674:CAF327674 BQG327674:BQJ327674 BGK327674:BGN327674 AWO327674:AWR327674 AMS327674:AMV327674 ACW327674:ACZ327674 TA327674:TD327674 JE327674:JH327674 WVQ262138:WVT262138 WLU262138:WLX262138 WBY262138:WCB262138 VSC262138:VSF262138 VIG262138:VIJ262138 UYK262138:UYN262138 UOO262138:UOR262138 UES262138:UEV262138 TUW262138:TUZ262138 TLA262138:TLD262138 TBE262138:TBH262138 SRI262138:SRL262138 SHM262138:SHP262138 RXQ262138:RXT262138 RNU262138:RNX262138 RDY262138:REB262138 QUC262138:QUF262138 QKG262138:QKJ262138 QAK262138:QAN262138 PQO262138:PQR262138 PGS262138:PGV262138 OWW262138:OWZ262138 ONA262138:OND262138 ODE262138:ODH262138 NTI262138:NTL262138 NJM262138:NJP262138 MZQ262138:MZT262138 MPU262138:MPX262138 MFY262138:MGB262138 LWC262138:LWF262138 LMG262138:LMJ262138 LCK262138:LCN262138 KSO262138:KSR262138 KIS262138:KIV262138 JYW262138:JYZ262138 JPA262138:JPD262138 JFE262138:JFH262138 IVI262138:IVL262138 ILM262138:ILP262138 IBQ262138:IBT262138 HRU262138:HRX262138 HHY262138:HIB262138 GYC262138:GYF262138 GOG262138:GOJ262138 GEK262138:GEN262138 FUO262138:FUR262138 FKS262138:FKV262138 FAW262138:FAZ262138 ERA262138:ERD262138 EHE262138:EHH262138 DXI262138:DXL262138 DNM262138:DNP262138 DDQ262138:DDT262138 CTU262138:CTX262138 CJY262138:CKB262138 CAC262138:CAF262138 BQG262138:BQJ262138 BGK262138:BGN262138 AWO262138:AWR262138 AMS262138:AMV262138 ACW262138:ACZ262138 TA262138:TD262138 JE262138:JH262138 WVQ196602:WVT196602 WLU196602:WLX196602 WBY196602:WCB196602 VSC196602:VSF196602 VIG196602:VIJ196602 UYK196602:UYN196602 UOO196602:UOR196602 UES196602:UEV196602 TUW196602:TUZ196602 TLA196602:TLD196602 TBE196602:TBH196602 SRI196602:SRL196602 SHM196602:SHP196602 RXQ196602:RXT196602 RNU196602:RNX196602 RDY196602:REB196602 QUC196602:QUF196602 QKG196602:QKJ196602 QAK196602:QAN196602 PQO196602:PQR196602 PGS196602:PGV196602 OWW196602:OWZ196602 ONA196602:OND196602 ODE196602:ODH196602 NTI196602:NTL196602 NJM196602:NJP196602 MZQ196602:MZT196602 MPU196602:MPX196602 MFY196602:MGB196602 LWC196602:LWF196602 LMG196602:LMJ196602 LCK196602:LCN196602 KSO196602:KSR196602 KIS196602:KIV196602 JYW196602:JYZ196602 JPA196602:JPD196602 JFE196602:JFH196602 IVI196602:IVL196602 ILM196602:ILP196602 IBQ196602:IBT196602 HRU196602:HRX196602 HHY196602:HIB196602 GYC196602:GYF196602 GOG196602:GOJ196602 GEK196602:GEN196602 FUO196602:FUR196602 FKS196602:FKV196602 FAW196602:FAZ196602 ERA196602:ERD196602 EHE196602:EHH196602 DXI196602:DXL196602 DNM196602:DNP196602 DDQ196602:DDT196602 CTU196602:CTX196602 CJY196602:CKB196602 CAC196602:CAF196602 BQG196602:BQJ196602 BGK196602:BGN196602 AWO196602:AWR196602 AMS196602:AMV196602 ACW196602:ACZ196602 TA196602:TD196602 JE196602:JH196602 WVQ131066:WVT131066 WLU131066:WLX131066 WBY131066:WCB131066 VSC131066:VSF131066 VIG131066:VIJ131066 UYK131066:UYN131066 UOO131066:UOR131066 UES131066:UEV131066 TUW131066:TUZ131066 TLA131066:TLD131066 TBE131066:TBH131066 SRI131066:SRL131066 SHM131066:SHP131066 RXQ131066:RXT131066 RNU131066:RNX131066 RDY131066:REB131066 QUC131066:QUF131066 QKG131066:QKJ131066 QAK131066:QAN131066 PQO131066:PQR131066 PGS131066:PGV131066 OWW131066:OWZ131066 ONA131066:OND131066 ODE131066:ODH131066 NTI131066:NTL131066 NJM131066:NJP131066 MZQ131066:MZT131066 MPU131066:MPX131066 MFY131066:MGB131066 LWC131066:LWF131066 LMG131066:LMJ131066 LCK131066:LCN131066 KSO131066:KSR131066 KIS131066:KIV131066 JYW131066:JYZ131066 JPA131066:JPD131066 JFE131066:JFH131066 IVI131066:IVL131066 ILM131066:ILP131066 IBQ131066:IBT131066 HRU131066:HRX131066 HHY131066:HIB131066 GYC131066:GYF131066 GOG131066:GOJ131066 GEK131066:GEN131066 FUO131066:FUR131066 FKS131066:FKV131066 FAW131066:FAZ131066 ERA131066:ERD131066 EHE131066:EHH131066 DXI131066:DXL131066 DNM131066:DNP131066 DDQ131066:DDT131066 CTU131066:CTX131066 CJY131066:CKB131066 CAC131066:CAF131066 BQG131066:BQJ131066 BGK131066:BGN131066 AWO131066:AWR131066 AMS131066:AMV131066 ACW131066:ACZ131066 TA131066:TD131066 JE131066:JH131066 WVQ65530:WVT65530 WLU65530:WLX65530 WBY65530:WCB65530 VSC65530:VSF65530 VIG65530:VIJ65530 UYK65530:UYN65530 UOO65530:UOR65530 UES65530:UEV65530 TUW65530:TUZ65530 TLA65530:TLD65530 TBE65530:TBH65530 SRI65530:SRL65530 SHM65530:SHP65530 RXQ65530:RXT65530 RNU65530:RNX65530 RDY65530:REB65530 QUC65530:QUF65530 QKG65530:QKJ65530 QAK65530:QAN65530 PQO65530:PQR65530 PGS65530:PGV65530 OWW65530:OWZ65530 ONA65530:OND65530 ODE65530:ODH65530 NTI65530:NTL65530 NJM65530:NJP65530 MZQ65530:MZT65530 MPU65530:MPX65530 MFY65530:MGB65530 LWC65530:LWF65530 LMG65530:LMJ65530 LCK65530:LCN65530 KSO65530:KSR65530 KIS65530:KIV65530 JYW65530:JYZ65530 JPA65530:JPD65530 JFE65530:JFH65530 IVI65530:IVL65530 ILM65530:ILP65530 IBQ65530:IBT65530 HRU65530:HRX65530 HHY65530:HIB65530 GYC65530:GYF65530 GOG65530:GOJ65530 GEK65530:GEN65530 FUO65530:FUR65530 FKS65530:FKV65530 FAW65530:FAZ65530 ERA65530:ERD65530 EHE65530:EHH65530 DXI65530:DXL65530 DNM65530:DNP65530 DDQ65530:DDT65530 CTU65530:CTX65530 CJY65530:CKB65530 CAC65530:CAF65530 BQG65530:BQJ65530 BGK65530:BGN65530 AWO65530:AWR65530 AMS65530:AMV65530 ACW65530:ACZ65530 TA65530:TD65530 JE65530:JH65530 VSC983082:VSF983082 WVI983001:WVT983001 WLM983001:WLX983001 WBQ983001:WCB983001 VRU983001:VSF983001 VHY983001:VIJ983001 UYC983001:UYN983001 UOG983001:UOR983001 UEK983001:UEV983001 TUO983001:TUZ983001 TKS983001:TLD983001 TAW983001:TBH983001 SRA983001:SRL983001 SHE983001:SHP983001 RXI983001:RXT983001 RNM983001:RNX983001 RDQ983001:REB983001 QTU983001:QUF983001 QJY983001:QKJ983001 QAC983001:QAN983001 PQG983001:PQR983001 PGK983001:PGV983001 OWO983001:OWZ983001 OMS983001:OND983001 OCW983001:ODH983001 NTA983001:NTL983001 NJE983001:NJP983001 MZI983001:MZT983001 MPM983001:MPX983001 MFQ983001:MGB983001 LVU983001:LWF983001 LLY983001:LMJ983001 LCC983001:LCN983001 KSG983001:KSR983001 KIK983001:KIV983001 JYO983001:JYZ983001 JOS983001:JPD983001 JEW983001:JFH983001 IVA983001:IVL983001 ILE983001:ILP983001 IBI983001:IBT983001 HRM983001:HRX983001 HHQ983001:HIB983001 GXU983001:GYF983001 GNY983001:GOJ983001 GEC983001:GEN983001 FUG983001:FUR983001 FKK983001:FKV983001 FAO983001:FAZ983001 EQS983001:ERD983001 EGW983001:EHH983001 DXA983001:DXL983001 DNE983001:DNP983001 DDI983001:DDT983001 CTM983001:CTX983001 CJQ983001:CKB983001 BZU983001:CAF983001 BPY983001:BQJ983001 BGC983001:BGN983001 AWG983001:AWR983001 AMK983001:AMV983001 ACO983001:ACZ983001 SS983001:TD983001 IW983001:JH983001 WVI917465:WVT917465 WLM917465:WLX917465 WBQ917465:WCB917465 VRU917465:VSF917465 VHY917465:VIJ917465 UYC917465:UYN917465 UOG917465:UOR917465 UEK917465:UEV917465 TUO917465:TUZ917465 TKS917465:TLD917465 TAW917465:TBH917465 SRA917465:SRL917465 SHE917465:SHP917465 RXI917465:RXT917465 RNM917465:RNX917465 RDQ917465:REB917465 QTU917465:QUF917465 QJY917465:QKJ917465 QAC917465:QAN917465 PQG917465:PQR917465 PGK917465:PGV917465 OWO917465:OWZ917465 OMS917465:OND917465 OCW917465:ODH917465 NTA917465:NTL917465 NJE917465:NJP917465 MZI917465:MZT917465 MPM917465:MPX917465 MFQ917465:MGB917465 LVU917465:LWF917465 LLY917465:LMJ917465 LCC917465:LCN917465 KSG917465:KSR917465 KIK917465:KIV917465 JYO917465:JYZ917465 JOS917465:JPD917465 JEW917465:JFH917465 IVA917465:IVL917465 ILE917465:ILP917465 IBI917465:IBT917465 HRM917465:HRX917465 HHQ917465:HIB917465 GXU917465:GYF917465 GNY917465:GOJ917465 GEC917465:GEN917465 FUG917465:FUR917465 FKK917465:FKV917465 FAO917465:FAZ917465 EQS917465:ERD917465 EGW917465:EHH917465 DXA917465:DXL917465 DNE917465:DNP917465 DDI917465:DDT917465 CTM917465:CTX917465 CJQ917465:CKB917465 BZU917465:CAF917465 BPY917465:BQJ917465 BGC917465:BGN917465 AWG917465:AWR917465 AMK917465:AMV917465 ACO917465:ACZ917465 SS917465:TD917465 IW917465:JH917465 WVI851929:WVT851929 WLM851929:WLX851929 WBQ851929:WCB851929 VRU851929:VSF851929 VHY851929:VIJ851929 UYC851929:UYN851929 UOG851929:UOR851929 UEK851929:UEV851929 TUO851929:TUZ851929 TKS851929:TLD851929 TAW851929:TBH851929 SRA851929:SRL851929 SHE851929:SHP851929 RXI851929:RXT851929 RNM851929:RNX851929 RDQ851929:REB851929 QTU851929:QUF851929 QJY851929:QKJ851929 QAC851929:QAN851929 PQG851929:PQR851929 PGK851929:PGV851929 OWO851929:OWZ851929 OMS851929:OND851929 OCW851929:ODH851929 NTA851929:NTL851929 NJE851929:NJP851929 MZI851929:MZT851929 MPM851929:MPX851929 MFQ851929:MGB851929 LVU851929:LWF851929 LLY851929:LMJ851929 LCC851929:LCN851929 KSG851929:KSR851929 KIK851929:KIV851929 JYO851929:JYZ851929 JOS851929:JPD851929 JEW851929:JFH851929 IVA851929:IVL851929 ILE851929:ILP851929 IBI851929:IBT851929 HRM851929:HRX851929 HHQ851929:HIB851929 GXU851929:GYF851929 GNY851929:GOJ851929 GEC851929:GEN851929 FUG851929:FUR851929 FKK851929:FKV851929 FAO851929:FAZ851929 EQS851929:ERD851929 EGW851929:EHH851929 DXA851929:DXL851929 DNE851929:DNP851929 DDI851929:DDT851929 CTM851929:CTX851929 CJQ851929:CKB851929 BZU851929:CAF851929 BPY851929:BQJ851929 BGC851929:BGN851929 AWG851929:AWR851929 AMK851929:AMV851929 ACO851929:ACZ851929 SS851929:TD851929 IW851929:JH851929 WVI786393:WVT786393 WLM786393:WLX786393 WBQ786393:WCB786393 VRU786393:VSF786393 VHY786393:VIJ786393 UYC786393:UYN786393 UOG786393:UOR786393 UEK786393:UEV786393 TUO786393:TUZ786393 TKS786393:TLD786393 TAW786393:TBH786393 SRA786393:SRL786393 SHE786393:SHP786393 RXI786393:RXT786393 RNM786393:RNX786393 RDQ786393:REB786393 QTU786393:QUF786393 QJY786393:QKJ786393 QAC786393:QAN786393 PQG786393:PQR786393 PGK786393:PGV786393 OWO786393:OWZ786393 OMS786393:OND786393 OCW786393:ODH786393 NTA786393:NTL786393 NJE786393:NJP786393 MZI786393:MZT786393 MPM786393:MPX786393 MFQ786393:MGB786393 LVU786393:LWF786393 LLY786393:LMJ786393 LCC786393:LCN786393 KSG786393:KSR786393 KIK786393:KIV786393 JYO786393:JYZ786393 JOS786393:JPD786393 JEW786393:JFH786393 IVA786393:IVL786393 ILE786393:ILP786393 IBI786393:IBT786393 HRM786393:HRX786393 HHQ786393:HIB786393 GXU786393:GYF786393 GNY786393:GOJ786393 GEC786393:GEN786393 FUG786393:FUR786393 FKK786393:FKV786393 FAO786393:FAZ786393 EQS786393:ERD786393 EGW786393:EHH786393 DXA786393:DXL786393 DNE786393:DNP786393 DDI786393:DDT786393 CTM786393:CTX786393 CJQ786393:CKB786393 BZU786393:CAF786393 BPY786393:BQJ786393 BGC786393:BGN786393 AWG786393:AWR786393 AMK786393:AMV786393 ACO786393:ACZ786393 SS786393:TD786393 IW786393:JH786393 WVI720857:WVT720857 WLM720857:WLX720857 WBQ720857:WCB720857 VRU720857:VSF720857 VHY720857:VIJ720857 UYC720857:UYN720857 UOG720857:UOR720857 UEK720857:UEV720857 TUO720857:TUZ720857 TKS720857:TLD720857 TAW720857:TBH720857 SRA720857:SRL720857 SHE720857:SHP720857 RXI720857:RXT720857 RNM720857:RNX720857 RDQ720857:REB720857 QTU720857:QUF720857 QJY720857:QKJ720857 QAC720857:QAN720857 PQG720857:PQR720857 PGK720857:PGV720857 OWO720857:OWZ720857 OMS720857:OND720857 OCW720857:ODH720857 NTA720857:NTL720857 NJE720857:NJP720857 MZI720857:MZT720857 MPM720857:MPX720857 MFQ720857:MGB720857 LVU720857:LWF720857 LLY720857:LMJ720857 LCC720857:LCN720857 KSG720857:KSR720857 KIK720857:KIV720857 JYO720857:JYZ720857 JOS720857:JPD720857 JEW720857:JFH720857 IVA720857:IVL720857 ILE720857:ILP720857 IBI720857:IBT720857 HRM720857:HRX720857 HHQ720857:HIB720857 GXU720857:GYF720857 GNY720857:GOJ720857 GEC720857:GEN720857 FUG720857:FUR720857 FKK720857:FKV720857 FAO720857:FAZ720857 EQS720857:ERD720857 EGW720857:EHH720857 DXA720857:DXL720857 DNE720857:DNP720857 DDI720857:DDT720857 CTM720857:CTX720857 CJQ720857:CKB720857 BZU720857:CAF720857 BPY720857:BQJ720857 BGC720857:BGN720857 AWG720857:AWR720857 AMK720857:AMV720857 ACO720857:ACZ720857 SS720857:TD720857 IW720857:JH720857 WVI655321:WVT655321 WLM655321:WLX655321 WBQ655321:WCB655321 VRU655321:VSF655321 VHY655321:VIJ655321 UYC655321:UYN655321 UOG655321:UOR655321 UEK655321:UEV655321 TUO655321:TUZ655321 TKS655321:TLD655321 TAW655321:TBH655321 SRA655321:SRL655321 SHE655321:SHP655321 RXI655321:RXT655321 RNM655321:RNX655321 RDQ655321:REB655321 QTU655321:QUF655321 QJY655321:QKJ655321 QAC655321:QAN655321 PQG655321:PQR655321 PGK655321:PGV655321 OWO655321:OWZ655321 OMS655321:OND655321 OCW655321:ODH655321 NTA655321:NTL655321 NJE655321:NJP655321 MZI655321:MZT655321 MPM655321:MPX655321 MFQ655321:MGB655321 LVU655321:LWF655321 LLY655321:LMJ655321 LCC655321:LCN655321 KSG655321:KSR655321 KIK655321:KIV655321 JYO655321:JYZ655321 JOS655321:JPD655321 JEW655321:JFH655321 IVA655321:IVL655321 ILE655321:ILP655321 IBI655321:IBT655321 HRM655321:HRX655321 HHQ655321:HIB655321 GXU655321:GYF655321 GNY655321:GOJ655321 GEC655321:GEN655321 FUG655321:FUR655321 FKK655321:FKV655321 FAO655321:FAZ655321 EQS655321:ERD655321 EGW655321:EHH655321 DXA655321:DXL655321 DNE655321:DNP655321 DDI655321:DDT655321 CTM655321:CTX655321 CJQ655321:CKB655321 BZU655321:CAF655321 BPY655321:BQJ655321 BGC655321:BGN655321 AWG655321:AWR655321 AMK655321:AMV655321 ACO655321:ACZ655321 SS655321:TD655321 IW655321:JH655321 WVI589785:WVT589785 WLM589785:WLX589785 WBQ589785:WCB589785 VRU589785:VSF589785 VHY589785:VIJ589785 UYC589785:UYN589785 UOG589785:UOR589785 UEK589785:UEV589785 TUO589785:TUZ589785 TKS589785:TLD589785 TAW589785:TBH589785 SRA589785:SRL589785 SHE589785:SHP589785 RXI589785:RXT589785 RNM589785:RNX589785 RDQ589785:REB589785 QTU589785:QUF589785 QJY589785:QKJ589785 QAC589785:QAN589785 PQG589785:PQR589785 PGK589785:PGV589785 OWO589785:OWZ589785 OMS589785:OND589785 OCW589785:ODH589785 NTA589785:NTL589785 NJE589785:NJP589785 MZI589785:MZT589785 MPM589785:MPX589785 MFQ589785:MGB589785 LVU589785:LWF589785 LLY589785:LMJ589785 LCC589785:LCN589785 KSG589785:KSR589785 KIK589785:KIV589785 JYO589785:JYZ589785 JOS589785:JPD589785 JEW589785:JFH589785 IVA589785:IVL589785 ILE589785:ILP589785 IBI589785:IBT589785 HRM589785:HRX589785 HHQ589785:HIB589785 GXU589785:GYF589785 GNY589785:GOJ589785 GEC589785:GEN589785 FUG589785:FUR589785 FKK589785:FKV589785 FAO589785:FAZ589785 EQS589785:ERD589785 EGW589785:EHH589785 DXA589785:DXL589785 DNE589785:DNP589785 DDI589785:DDT589785 CTM589785:CTX589785 CJQ589785:CKB589785 BZU589785:CAF589785 BPY589785:BQJ589785 BGC589785:BGN589785 AWG589785:AWR589785 AMK589785:AMV589785 ACO589785:ACZ589785 SS589785:TD589785 IW589785:JH589785 WVI524249:WVT524249 WLM524249:WLX524249 WBQ524249:WCB524249 VRU524249:VSF524249 VHY524249:VIJ524249 UYC524249:UYN524249 UOG524249:UOR524249 UEK524249:UEV524249 TUO524249:TUZ524249 TKS524249:TLD524249 TAW524249:TBH524249 SRA524249:SRL524249 SHE524249:SHP524249 RXI524249:RXT524249 RNM524249:RNX524249 RDQ524249:REB524249 QTU524249:QUF524249 QJY524249:QKJ524249 QAC524249:QAN524249 PQG524249:PQR524249 PGK524249:PGV524249 OWO524249:OWZ524249 OMS524249:OND524249 OCW524249:ODH524249 NTA524249:NTL524249 NJE524249:NJP524249 MZI524249:MZT524249 MPM524249:MPX524249 MFQ524249:MGB524249 LVU524249:LWF524249 LLY524249:LMJ524249 LCC524249:LCN524249 KSG524249:KSR524249 KIK524249:KIV524249 JYO524249:JYZ524249 JOS524249:JPD524249 JEW524249:JFH524249 IVA524249:IVL524249 ILE524249:ILP524249 IBI524249:IBT524249 HRM524249:HRX524249 HHQ524249:HIB524249 GXU524249:GYF524249 GNY524249:GOJ524249 GEC524249:GEN524249 FUG524249:FUR524249 FKK524249:FKV524249 FAO524249:FAZ524249 EQS524249:ERD524249 EGW524249:EHH524249 DXA524249:DXL524249 DNE524249:DNP524249 DDI524249:DDT524249 CTM524249:CTX524249 CJQ524249:CKB524249 BZU524249:CAF524249 BPY524249:BQJ524249 BGC524249:BGN524249 AWG524249:AWR524249 AMK524249:AMV524249 ACO524249:ACZ524249 SS524249:TD524249 IW524249:JH524249 WVI458713:WVT458713 WLM458713:WLX458713 WBQ458713:WCB458713 VRU458713:VSF458713 VHY458713:VIJ458713 UYC458713:UYN458713 UOG458713:UOR458713 UEK458713:UEV458713 TUO458713:TUZ458713 TKS458713:TLD458713 TAW458713:TBH458713 SRA458713:SRL458713 SHE458713:SHP458713 RXI458713:RXT458713 RNM458713:RNX458713 RDQ458713:REB458713 QTU458713:QUF458713 QJY458713:QKJ458713 QAC458713:QAN458713 PQG458713:PQR458713 PGK458713:PGV458713 OWO458713:OWZ458713 OMS458713:OND458713 OCW458713:ODH458713 NTA458713:NTL458713 NJE458713:NJP458713 MZI458713:MZT458713 MPM458713:MPX458713 MFQ458713:MGB458713 LVU458713:LWF458713 LLY458713:LMJ458713 LCC458713:LCN458713 KSG458713:KSR458713 KIK458713:KIV458713 JYO458713:JYZ458713 JOS458713:JPD458713 JEW458713:JFH458713 IVA458713:IVL458713 ILE458713:ILP458713 IBI458713:IBT458713 HRM458713:HRX458713 HHQ458713:HIB458713 GXU458713:GYF458713 GNY458713:GOJ458713 GEC458713:GEN458713 FUG458713:FUR458713 FKK458713:FKV458713 FAO458713:FAZ458713 EQS458713:ERD458713 EGW458713:EHH458713 DXA458713:DXL458713 DNE458713:DNP458713 DDI458713:DDT458713 CTM458713:CTX458713 CJQ458713:CKB458713 BZU458713:CAF458713 BPY458713:BQJ458713 BGC458713:BGN458713 AWG458713:AWR458713 AMK458713:AMV458713 ACO458713:ACZ458713 SS458713:TD458713 IW458713:JH458713 WVI393177:WVT393177 WLM393177:WLX393177 WBQ393177:WCB393177 VRU393177:VSF393177 VHY393177:VIJ393177 UYC393177:UYN393177 UOG393177:UOR393177 UEK393177:UEV393177 TUO393177:TUZ393177 TKS393177:TLD393177 TAW393177:TBH393177 SRA393177:SRL393177 SHE393177:SHP393177 RXI393177:RXT393177 RNM393177:RNX393177 RDQ393177:REB393177 QTU393177:QUF393177 QJY393177:QKJ393177 QAC393177:QAN393177 PQG393177:PQR393177 PGK393177:PGV393177 OWO393177:OWZ393177 OMS393177:OND393177 OCW393177:ODH393177 NTA393177:NTL393177 NJE393177:NJP393177 MZI393177:MZT393177 MPM393177:MPX393177 MFQ393177:MGB393177 LVU393177:LWF393177 LLY393177:LMJ393177 LCC393177:LCN393177 KSG393177:KSR393177 KIK393177:KIV393177 JYO393177:JYZ393177 JOS393177:JPD393177 JEW393177:JFH393177 IVA393177:IVL393177 ILE393177:ILP393177 IBI393177:IBT393177 HRM393177:HRX393177 HHQ393177:HIB393177 GXU393177:GYF393177 GNY393177:GOJ393177 GEC393177:GEN393177 FUG393177:FUR393177 FKK393177:FKV393177 FAO393177:FAZ393177 EQS393177:ERD393177 EGW393177:EHH393177 DXA393177:DXL393177 DNE393177:DNP393177 DDI393177:DDT393177 CTM393177:CTX393177 CJQ393177:CKB393177 BZU393177:CAF393177 BPY393177:BQJ393177 BGC393177:BGN393177 AWG393177:AWR393177 AMK393177:AMV393177 ACO393177:ACZ393177 SS393177:TD393177 IW393177:JH393177 WVI327641:WVT327641 WLM327641:WLX327641 WBQ327641:WCB327641 VRU327641:VSF327641 VHY327641:VIJ327641 UYC327641:UYN327641 UOG327641:UOR327641 UEK327641:UEV327641 TUO327641:TUZ327641 TKS327641:TLD327641 TAW327641:TBH327641 SRA327641:SRL327641 SHE327641:SHP327641 RXI327641:RXT327641 RNM327641:RNX327641 RDQ327641:REB327641 QTU327641:QUF327641 QJY327641:QKJ327641 QAC327641:QAN327641 PQG327641:PQR327641 PGK327641:PGV327641 OWO327641:OWZ327641 OMS327641:OND327641 OCW327641:ODH327641 NTA327641:NTL327641 NJE327641:NJP327641 MZI327641:MZT327641 MPM327641:MPX327641 MFQ327641:MGB327641 LVU327641:LWF327641 LLY327641:LMJ327641 LCC327641:LCN327641 KSG327641:KSR327641 KIK327641:KIV327641 JYO327641:JYZ327641 JOS327641:JPD327641 JEW327641:JFH327641 IVA327641:IVL327641 ILE327641:ILP327641 IBI327641:IBT327641 HRM327641:HRX327641 HHQ327641:HIB327641 GXU327641:GYF327641 GNY327641:GOJ327641 GEC327641:GEN327641 FUG327641:FUR327641 FKK327641:FKV327641 FAO327641:FAZ327641 EQS327641:ERD327641 EGW327641:EHH327641 DXA327641:DXL327641 DNE327641:DNP327641 DDI327641:DDT327641 CTM327641:CTX327641 CJQ327641:CKB327641 BZU327641:CAF327641 BPY327641:BQJ327641 BGC327641:BGN327641 AWG327641:AWR327641 AMK327641:AMV327641 ACO327641:ACZ327641 SS327641:TD327641 IW327641:JH327641 WVI262105:WVT262105 WLM262105:WLX262105 WBQ262105:WCB262105 VRU262105:VSF262105 VHY262105:VIJ262105 UYC262105:UYN262105 UOG262105:UOR262105 UEK262105:UEV262105 TUO262105:TUZ262105 TKS262105:TLD262105 TAW262105:TBH262105 SRA262105:SRL262105 SHE262105:SHP262105 RXI262105:RXT262105 RNM262105:RNX262105 RDQ262105:REB262105 QTU262105:QUF262105 QJY262105:QKJ262105 QAC262105:QAN262105 PQG262105:PQR262105 PGK262105:PGV262105 OWO262105:OWZ262105 OMS262105:OND262105 OCW262105:ODH262105 NTA262105:NTL262105 NJE262105:NJP262105 MZI262105:MZT262105 MPM262105:MPX262105 MFQ262105:MGB262105 LVU262105:LWF262105 LLY262105:LMJ262105 LCC262105:LCN262105 KSG262105:KSR262105 KIK262105:KIV262105 JYO262105:JYZ262105 JOS262105:JPD262105 JEW262105:JFH262105 IVA262105:IVL262105 ILE262105:ILP262105 IBI262105:IBT262105 HRM262105:HRX262105 HHQ262105:HIB262105 GXU262105:GYF262105 GNY262105:GOJ262105 GEC262105:GEN262105 FUG262105:FUR262105 FKK262105:FKV262105 FAO262105:FAZ262105 EQS262105:ERD262105 EGW262105:EHH262105 DXA262105:DXL262105 DNE262105:DNP262105 DDI262105:DDT262105 CTM262105:CTX262105 CJQ262105:CKB262105 BZU262105:CAF262105 BPY262105:BQJ262105 BGC262105:BGN262105 AWG262105:AWR262105 AMK262105:AMV262105 ACO262105:ACZ262105 SS262105:TD262105 IW262105:JH262105 WVI196569:WVT196569 WLM196569:WLX196569 WBQ196569:WCB196569 VRU196569:VSF196569 VHY196569:VIJ196569 UYC196569:UYN196569 UOG196569:UOR196569 UEK196569:UEV196569 TUO196569:TUZ196569 TKS196569:TLD196569 TAW196569:TBH196569 SRA196569:SRL196569 SHE196569:SHP196569 RXI196569:RXT196569 RNM196569:RNX196569 RDQ196569:REB196569 QTU196569:QUF196569 QJY196569:QKJ196569 QAC196569:QAN196569 PQG196569:PQR196569 PGK196569:PGV196569 OWO196569:OWZ196569 OMS196569:OND196569 OCW196569:ODH196569 NTA196569:NTL196569 NJE196569:NJP196569 MZI196569:MZT196569 MPM196569:MPX196569 MFQ196569:MGB196569 LVU196569:LWF196569 LLY196569:LMJ196569 LCC196569:LCN196569 KSG196569:KSR196569 KIK196569:KIV196569 JYO196569:JYZ196569 JOS196569:JPD196569 JEW196569:JFH196569 IVA196569:IVL196569 ILE196569:ILP196569 IBI196569:IBT196569 HRM196569:HRX196569 HHQ196569:HIB196569 GXU196569:GYF196569 GNY196569:GOJ196569 GEC196569:GEN196569 FUG196569:FUR196569 FKK196569:FKV196569 FAO196569:FAZ196569 EQS196569:ERD196569 EGW196569:EHH196569 DXA196569:DXL196569 DNE196569:DNP196569 DDI196569:DDT196569 CTM196569:CTX196569 CJQ196569:CKB196569 BZU196569:CAF196569 BPY196569:BQJ196569 BGC196569:BGN196569 AWG196569:AWR196569 AMK196569:AMV196569 ACO196569:ACZ196569 SS196569:TD196569 IW196569:JH196569 WVI131033:WVT131033 WLM131033:WLX131033 WBQ131033:WCB131033 VRU131033:VSF131033 VHY131033:VIJ131033 UYC131033:UYN131033 UOG131033:UOR131033 UEK131033:UEV131033 TUO131033:TUZ131033 TKS131033:TLD131033 TAW131033:TBH131033 SRA131033:SRL131033 SHE131033:SHP131033 RXI131033:RXT131033 RNM131033:RNX131033 RDQ131033:REB131033 QTU131033:QUF131033 QJY131033:QKJ131033 QAC131033:QAN131033 PQG131033:PQR131033 PGK131033:PGV131033 OWO131033:OWZ131033 OMS131033:OND131033 OCW131033:ODH131033 NTA131033:NTL131033 NJE131033:NJP131033 MZI131033:MZT131033 MPM131033:MPX131033 MFQ131033:MGB131033 LVU131033:LWF131033 LLY131033:LMJ131033 LCC131033:LCN131033 KSG131033:KSR131033 KIK131033:KIV131033 JYO131033:JYZ131033 JOS131033:JPD131033 JEW131033:JFH131033 IVA131033:IVL131033 ILE131033:ILP131033 IBI131033:IBT131033 HRM131033:HRX131033 HHQ131033:HIB131033 GXU131033:GYF131033 GNY131033:GOJ131033 GEC131033:GEN131033 FUG131033:FUR131033 FKK131033:FKV131033 FAO131033:FAZ131033 EQS131033:ERD131033 EGW131033:EHH131033 DXA131033:DXL131033 DNE131033:DNP131033 DDI131033:DDT131033 CTM131033:CTX131033 CJQ131033:CKB131033 BZU131033:CAF131033 BPY131033:BQJ131033 BGC131033:BGN131033 AWG131033:AWR131033 AMK131033:AMV131033 ACO131033:ACZ131033 SS131033:TD131033 IW131033:JH131033 WVI65497:WVT65497 WLM65497:WLX65497 WBQ65497:WCB65497 VRU65497:VSF65497 VHY65497:VIJ65497 UYC65497:UYN65497 UOG65497:UOR65497 UEK65497:UEV65497 TUO65497:TUZ65497 TKS65497:TLD65497 TAW65497:TBH65497 SRA65497:SRL65497 SHE65497:SHP65497 RXI65497:RXT65497 RNM65497:RNX65497 RDQ65497:REB65497 QTU65497:QUF65497 QJY65497:QKJ65497 QAC65497:QAN65497 PQG65497:PQR65497 PGK65497:PGV65497 OWO65497:OWZ65497 OMS65497:OND65497 OCW65497:ODH65497 NTA65497:NTL65497 NJE65497:NJP65497 MZI65497:MZT65497 MPM65497:MPX65497 MFQ65497:MGB65497 LVU65497:LWF65497 LLY65497:LMJ65497 LCC65497:LCN65497 KSG65497:KSR65497 KIK65497:KIV65497 JYO65497:JYZ65497 JOS65497:JPD65497 JEW65497:JFH65497 IVA65497:IVL65497 ILE65497:ILP65497 IBI65497:IBT65497 HRM65497:HRX65497 HHQ65497:HIB65497 GXU65497:GYF65497 GNY65497:GOJ65497 GEC65497:GEN65497 FUG65497:FUR65497 FKK65497:FKV65497 FAO65497:FAZ65497 EQS65497:ERD65497 EGW65497:EHH65497 DXA65497:DXL65497 DNE65497:DNP65497 DDI65497:DDT65497 CTM65497:CTX65497 CJQ65497:CKB65497 BZU65497:CAF65497 BPY65497:BQJ65497 BGC65497:BGN65497 AWG65497:AWR65497 AMK65497:AMV65497 ACO65497:ACZ65497 SS65497:TD65497 IW65497:JH65497 VIG983082:VIJ983082 WUP983001 WKT983001 WAX983001 VRB983001 VHF983001 UXJ983001 UNN983001 UDR983001 TTV983001 TJZ983001 TAD983001 SQH983001 SGL983001 RWP983001 RMT983001 RCX983001 QTB983001 QJF983001 PZJ983001 PPN983001 PFR983001 OVV983001 OLZ983001 OCD983001 NSH983001 NIL983001 MYP983001 MOT983001 MEX983001 LVB983001 LLF983001 LBJ983001 KRN983001 KHR983001 JXV983001 JNZ983001 JED983001 IUH983001 IKL983001 IAP983001 HQT983001 HGX983001 GXB983001 GNF983001 GDJ983001 FTN983001 FJR983001 EZV983001 EPZ983001 EGD983001 DWH983001 DML983001 DCP983001 CST983001 CIX983001 BZB983001 BPF983001 BFJ983001 AVN983001 ALR983001 ABV983001 RZ983001 ID983001 WUP917465 WKT917465 WAX917465 VRB917465 VHF917465 UXJ917465 UNN917465 UDR917465 TTV917465 TJZ917465 TAD917465 SQH917465 SGL917465 RWP917465 RMT917465 RCX917465 QTB917465 QJF917465 PZJ917465 PPN917465 PFR917465 OVV917465 OLZ917465 OCD917465 NSH917465 NIL917465 MYP917465 MOT917465 MEX917465 LVB917465 LLF917465 LBJ917465 KRN917465 KHR917465 JXV917465 JNZ917465 JED917465 IUH917465 IKL917465 IAP917465 HQT917465 HGX917465 GXB917465 GNF917465 GDJ917465 FTN917465 FJR917465 EZV917465 EPZ917465 EGD917465 DWH917465 DML917465 DCP917465 CST917465 CIX917465 BZB917465 BPF917465 BFJ917465 AVN917465 ALR917465 ABV917465 RZ917465 ID917465 WUP851929 WKT851929 WAX851929 VRB851929 VHF851929 UXJ851929 UNN851929 UDR851929 TTV851929 TJZ851929 TAD851929 SQH851929 SGL851929 RWP851929 RMT851929 RCX851929 QTB851929 QJF851929 PZJ851929 PPN851929 PFR851929 OVV851929 OLZ851929 OCD851929 NSH851929 NIL851929 MYP851929 MOT851929 MEX851929 LVB851929 LLF851929 LBJ851929 KRN851929 KHR851929 JXV851929 JNZ851929 JED851929 IUH851929 IKL851929 IAP851929 HQT851929 HGX851929 GXB851929 GNF851929 GDJ851929 FTN851929 FJR851929 EZV851929 EPZ851929 EGD851929 DWH851929 DML851929 DCP851929 CST851929 CIX851929 BZB851929 BPF851929 BFJ851929 AVN851929 ALR851929 ABV851929 RZ851929 ID851929 WUP786393 WKT786393 WAX786393 VRB786393 VHF786393 UXJ786393 UNN786393 UDR786393 TTV786393 TJZ786393 TAD786393 SQH786393 SGL786393 RWP786393 RMT786393 RCX786393 QTB786393 QJF786393 PZJ786393 PPN786393 PFR786393 OVV786393 OLZ786393 OCD786393 NSH786393 NIL786393 MYP786393 MOT786393 MEX786393 LVB786393 LLF786393 LBJ786393 KRN786393 KHR786393 JXV786393 JNZ786393 JED786393 IUH786393 IKL786393 IAP786393 HQT786393 HGX786393 GXB786393 GNF786393 GDJ786393 FTN786393 FJR786393 EZV786393 EPZ786393 EGD786393 DWH786393 DML786393 DCP786393 CST786393 CIX786393 BZB786393 BPF786393 BFJ786393 AVN786393 ALR786393 ABV786393 RZ786393 ID786393 WUP720857 WKT720857 WAX720857 VRB720857 VHF720857 UXJ720857 UNN720857 UDR720857 TTV720857 TJZ720857 TAD720857 SQH720857 SGL720857 RWP720857 RMT720857 RCX720857 QTB720857 QJF720857 PZJ720857 PPN720857 PFR720857 OVV720857 OLZ720857 OCD720857 NSH720857 NIL720857 MYP720857 MOT720857 MEX720857 LVB720857 LLF720857 LBJ720857 KRN720857 KHR720857 JXV720857 JNZ720857 JED720857 IUH720857 IKL720857 IAP720857 HQT720857 HGX720857 GXB720857 GNF720857 GDJ720857 FTN720857 FJR720857 EZV720857 EPZ720857 EGD720857 DWH720857 DML720857 DCP720857 CST720857 CIX720857 BZB720857 BPF720857 BFJ720857 AVN720857 ALR720857 ABV720857 RZ720857 ID720857 WUP655321 WKT655321 WAX655321 VRB655321 VHF655321 UXJ655321 UNN655321 UDR655321 TTV655321 TJZ655321 TAD655321 SQH655321 SGL655321 RWP655321 RMT655321 RCX655321 QTB655321 QJF655321 PZJ655321 PPN655321 PFR655321 OVV655321 OLZ655321 OCD655321 NSH655321 NIL655321 MYP655321 MOT655321 MEX655321 LVB655321 LLF655321 LBJ655321 KRN655321 KHR655321 JXV655321 JNZ655321 JED655321 IUH655321 IKL655321 IAP655321 HQT655321 HGX655321 GXB655321 GNF655321 GDJ655321 FTN655321 FJR655321 EZV655321 EPZ655321 EGD655321 DWH655321 DML655321 DCP655321 CST655321 CIX655321 BZB655321 BPF655321 BFJ655321 AVN655321 ALR655321 ABV655321 RZ655321 ID655321 WUP589785 WKT589785 WAX589785 VRB589785 VHF589785 UXJ589785 UNN589785 UDR589785 TTV589785 TJZ589785 TAD589785 SQH589785 SGL589785 RWP589785 RMT589785 RCX589785 QTB589785 QJF589785 PZJ589785 PPN589785 PFR589785 OVV589785 OLZ589785 OCD589785 NSH589785 NIL589785 MYP589785 MOT589785 MEX589785 LVB589785 LLF589785 LBJ589785 KRN589785 KHR589785 JXV589785 JNZ589785 JED589785 IUH589785 IKL589785 IAP589785 HQT589785 HGX589785 GXB589785 GNF589785 GDJ589785 FTN589785 FJR589785 EZV589785 EPZ589785 EGD589785 DWH589785 DML589785 DCP589785 CST589785 CIX589785 BZB589785 BPF589785 BFJ589785 AVN589785 ALR589785 ABV589785 RZ589785 ID589785 WUP524249 WKT524249 WAX524249 VRB524249 VHF524249 UXJ524249 UNN524249 UDR524249 TTV524249 TJZ524249 TAD524249 SQH524249 SGL524249 RWP524249 RMT524249 RCX524249 QTB524249 QJF524249 PZJ524249 PPN524249 PFR524249 OVV524249 OLZ524249 OCD524249 NSH524249 NIL524249 MYP524249 MOT524249 MEX524249 LVB524249 LLF524249 LBJ524249 KRN524249 KHR524249 JXV524249 JNZ524249 JED524249 IUH524249 IKL524249 IAP524249 HQT524249 HGX524249 GXB524249 GNF524249 GDJ524249 FTN524249 FJR524249 EZV524249 EPZ524249 EGD524249 DWH524249 DML524249 DCP524249 CST524249 CIX524249 BZB524249 BPF524249 BFJ524249 AVN524249 ALR524249 ABV524249 RZ524249 ID524249 WUP458713 WKT458713 WAX458713 VRB458713 VHF458713 UXJ458713 UNN458713 UDR458713 TTV458713 TJZ458713 TAD458713 SQH458713 SGL458713 RWP458713 RMT458713 RCX458713 QTB458713 QJF458713 PZJ458713 PPN458713 PFR458713 OVV458713 OLZ458713 OCD458713 NSH458713 NIL458713 MYP458713 MOT458713 MEX458713 LVB458713 LLF458713 LBJ458713 KRN458713 KHR458713 JXV458713 JNZ458713 JED458713 IUH458713 IKL458713 IAP458713 HQT458713 HGX458713 GXB458713 GNF458713 GDJ458713 FTN458713 FJR458713 EZV458713 EPZ458713 EGD458713 DWH458713 DML458713 DCP458713 CST458713 CIX458713 BZB458713 BPF458713 BFJ458713 AVN458713 ALR458713 ABV458713 RZ458713 ID458713 WUP393177 WKT393177 WAX393177 VRB393177 VHF393177 UXJ393177 UNN393177 UDR393177 TTV393177 TJZ393177 TAD393177 SQH393177 SGL393177 RWP393177 RMT393177 RCX393177 QTB393177 QJF393177 PZJ393177 PPN393177 PFR393177 OVV393177 OLZ393177 OCD393177 NSH393177 NIL393177 MYP393177 MOT393177 MEX393177 LVB393177 LLF393177 LBJ393177 KRN393177 KHR393177 JXV393177 JNZ393177 JED393177 IUH393177 IKL393177 IAP393177 HQT393177 HGX393177 GXB393177 GNF393177 GDJ393177 FTN393177 FJR393177 EZV393177 EPZ393177 EGD393177 DWH393177 DML393177 DCP393177 CST393177 CIX393177 BZB393177 BPF393177 BFJ393177 AVN393177 ALR393177 ABV393177 RZ393177 ID393177 WUP327641 WKT327641 WAX327641 VRB327641 VHF327641 UXJ327641 UNN327641 UDR327641 TTV327641 TJZ327641 TAD327641 SQH327641 SGL327641 RWP327641 RMT327641 RCX327641 QTB327641 QJF327641 PZJ327641 PPN327641 PFR327641 OVV327641 OLZ327641 OCD327641 NSH327641 NIL327641 MYP327641 MOT327641 MEX327641 LVB327641 LLF327641 LBJ327641 KRN327641 KHR327641 JXV327641 JNZ327641 JED327641 IUH327641 IKL327641 IAP327641 HQT327641 HGX327641 GXB327641 GNF327641 GDJ327641 FTN327641 FJR327641 EZV327641 EPZ327641 EGD327641 DWH327641 DML327641 DCP327641 CST327641 CIX327641 BZB327641 BPF327641 BFJ327641 AVN327641 ALR327641 ABV327641 RZ327641 ID327641 WUP262105 WKT262105 WAX262105 VRB262105 VHF262105 UXJ262105 UNN262105 UDR262105 TTV262105 TJZ262105 TAD262105 SQH262105 SGL262105 RWP262105 RMT262105 RCX262105 QTB262105 QJF262105 PZJ262105 PPN262105 PFR262105 OVV262105 OLZ262105 OCD262105 NSH262105 NIL262105 MYP262105 MOT262105 MEX262105 LVB262105 LLF262105 LBJ262105 KRN262105 KHR262105 JXV262105 JNZ262105 JED262105 IUH262105 IKL262105 IAP262105 HQT262105 HGX262105 GXB262105 GNF262105 GDJ262105 FTN262105 FJR262105 EZV262105 EPZ262105 EGD262105 DWH262105 DML262105 DCP262105 CST262105 CIX262105 BZB262105 BPF262105 BFJ262105 AVN262105 ALR262105 ABV262105 RZ262105 ID262105 WUP196569 WKT196569 WAX196569 VRB196569 VHF196569 UXJ196569 UNN196569 UDR196569 TTV196569 TJZ196569 TAD196569 SQH196569 SGL196569 RWP196569 RMT196569 RCX196569 QTB196569 QJF196569 PZJ196569 PPN196569 PFR196569 OVV196569 OLZ196569 OCD196569 NSH196569 NIL196569 MYP196569 MOT196569 MEX196569 LVB196569 LLF196569 LBJ196569 KRN196569 KHR196569 JXV196569 JNZ196569 JED196569 IUH196569 IKL196569 IAP196569 HQT196569 HGX196569 GXB196569 GNF196569 GDJ196569 FTN196569 FJR196569 EZV196569 EPZ196569 EGD196569 DWH196569 DML196569 DCP196569 CST196569 CIX196569 BZB196569 BPF196569 BFJ196569 AVN196569 ALR196569 ABV196569 RZ196569 ID196569 WUP131033 WKT131033 WAX131033 VRB131033 VHF131033 UXJ131033 UNN131033 UDR131033 TTV131033 TJZ131033 TAD131033 SQH131033 SGL131033 RWP131033 RMT131033 RCX131033 QTB131033 QJF131033 PZJ131033 PPN131033 PFR131033 OVV131033 OLZ131033 OCD131033 NSH131033 NIL131033 MYP131033 MOT131033 MEX131033 LVB131033 LLF131033 LBJ131033 KRN131033 KHR131033 JXV131033 JNZ131033 JED131033 IUH131033 IKL131033 IAP131033 HQT131033 HGX131033 GXB131033 GNF131033 GDJ131033 FTN131033 FJR131033 EZV131033 EPZ131033 EGD131033 DWH131033 DML131033 DCP131033 CST131033 CIX131033 BZB131033 BPF131033 BFJ131033 AVN131033 ALR131033 ABV131033 RZ131033 ID131033 WUP65497 WKT65497 WAX65497 VRB65497 VHF65497 UXJ65497 UNN65497 UDR65497 TTV65497 TJZ65497 TAD65497 SQH65497 SGL65497 RWP65497 RMT65497 RCX65497 QTB65497 QJF65497 PZJ65497 PPN65497 PFR65497 OVV65497 OLZ65497 OCD65497 NSH65497 NIL65497 MYP65497 MOT65497 MEX65497 LVB65497 LLF65497 LBJ65497 KRN65497 KHR65497 JXV65497 JNZ65497 JED65497 IUH65497 IKL65497 IAP65497 HQT65497 HGX65497 GXB65497 GNF65497 GDJ65497 FTN65497 FJR65497 EZV65497 EPZ65497 EGD65497 DWH65497 DML65497 DCP65497 CST65497 CIX65497 BZB65497 BPF65497 BFJ65497 AVN65497 ALR65497 ABV65497 RZ65497 ID65497 UYK983082:UYN983082 WVQ983108:WVT983108 WLU983108:WLX983108 WBY983108:WCB983108 VSC983108:VSF983108 VIG983108:VIJ983108 UYK983108:UYN983108 UOO983108:UOR983108 UES983108:UEV983108 TUW983108:TUZ983108 TLA983108:TLD983108 TBE983108:TBH983108 SRI983108:SRL983108 SHM983108:SHP983108 RXQ983108:RXT983108 RNU983108:RNX983108 RDY983108:REB983108 QUC983108:QUF983108 QKG983108:QKJ983108 QAK983108:QAN983108 PQO983108:PQR983108 PGS983108:PGV983108 OWW983108:OWZ983108 ONA983108:OND983108 ODE983108:ODH983108 NTI983108:NTL983108 NJM983108:NJP983108 MZQ983108:MZT983108 MPU983108:MPX983108 MFY983108:MGB983108 LWC983108:LWF983108 LMG983108:LMJ983108 LCK983108:LCN983108 KSO983108:KSR983108 KIS983108:KIV983108 JYW983108:JYZ983108 JPA983108:JPD983108 JFE983108:JFH983108 IVI983108:IVL983108 ILM983108:ILP983108 IBQ983108:IBT983108 HRU983108:HRX983108 HHY983108:HIB983108 GYC983108:GYF983108 GOG983108:GOJ983108 GEK983108:GEN983108 FUO983108:FUR983108 FKS983108:FKV983108 FAW983108:FAZ983108 ERA983108:ERD983108 EHE983108:EHH983108 DXI983108:DXL983108 DNM983108:DNP983108 DDQ983108:DDT983108 CTU983108:CTX983108 CJY983108:CKB983108 CAC983108:CAF983108 BQG983108:BQJ983108 BGK983108:BGN983108 AWO983108:AWR983108 AMS983108:AMV983108 ACW983108:ACZ983108 TA983108:TD983108 JE983108:JH983108 WVQ917572:WVT917572 WLU917572:WLX917572 WBY917572:WCB917572 VSC917572:VSF917572 VIG917572:VIJ917572 UYK917572:UYN917572 UOO917572:UOR917572 UES917572:UEV917572 TUW917572:TUZ917572 TLA917572:TLD917572 TBE917572:TBH917572 SRI917572:SRL917572 SHM917572:SHP917572 RXQ917572:RXT917572 RNU917572:RNX917572 RDY917572:REB917572 QUC917572:QUF917572 QKG917572:QKJ917572 QAK917572:QAN917572 PQO917572:PQR917572 PGS917572:PGV917572 OWW917572:OWZ917572 ONA917572:OND917572 ODE917572:ODH917572 NTI917572:NTL917572 NJM917572:NJP917572 MZQ917572:MZT917572 MPU917572:MPX917572 MFY917572:MGB917572 LWC917572:LWF917572 LMG917572:LMJ917572 LCK917572:LCN917572 KSO917572:KSR917572 KIS917572:KIV917572 JYW917572:JYZ917572 JPA917572:JPD917572 JFE917572:JFH917572 IVI917572:IVL917572 ILM917572:ILP917572 IBQ917572:IBT917572 HRU917572:HRX917572 HHY917572:HIB917572 GYC917572:GYF917572 GOG917572:GOJ917572 GEK917572:GEN917572 FUO917572:FUR917572 FKS917572:FKV917572 FAW917572:FAZ917572 ERA917572:ERD917572 EHE917572:EHH917572 DXI917572:DXL917572 DNM917572:DNP917572 DDQ917572:DDT917572 CTU917572:CTX917572 CJY917572:CKB917572 CAC917572:CAF917572 BQG917572:BQJ917572 BGK917572:BGN917572 AWO917572:AWR917572 AMS917572:AMV917572 ACW917572:ACZ917572 TA917572:TD917572 JE917572:JH917572 WVQ852036:WVT852036 WLU852036:WLX852036 WBY852036:WCB852036 VSC852036:VSF852036 VIG852036:VIJ852036 UYK852036:UYN852036 UOO852036:UOR852036 UES852036:UEV852036 TUW852036:TUZ852036 TLA852036:TLD852036 TBE852036:TBH852036 SRI852036:SRL852036 SHM852036:SHP852036 RXQ852036:RXT852036 RNU852036:RNX852036 RDY852036:REB852036 QUC852036:QUF852036 QKG852036:QKJ852036 QAK852036:QAN852036 PQO852036:PQR852036 PGS852036:PGV852036 OWW852036:OWZ852036 ONA852036:OND852036 ODE852036:ODH852036 NTI852036:NTL852036 NJM852036:NJP852036 MZQ852036:MZT852036 MPU852036:MPX852036 MFY852036:MGB852036 LWC852036:LWF852036 LMG852036:LMJ852036 LCK852036:LCN852036 KSO852036:KSR852036 KIS852036:KIV852036 JYW852036:JYZ852036 JPA852036:JPD852036 JFE852036:JFH852036 IVI852036:IVL852036 ILM852036:ILP852036 IBQ852036:IBT852036 HRU852036:HRX852036 HHY852036:HIB852036 GYC852036:GYF852036 GOG852036:GOJ852036 GEK852036:GEN852036 FUO852036:FUR852036 FKS852036:FKV852036 FAW852036:FAZ852036 ERA852036:ERD852036 EHE852036:EHH852036 DXI852036:DXL852036 DNM852036:DNP852036 DDQ852036:DDT852036 CTU852036:CTX852036 CJY852036:CKB852036 CAC852036:CAF852036 BQG852036:BQJ852036 BGK852036:BGN852036 AWO852036:AWR852036 AMS852036:AMV852036 ACW852036:ACZ852036 TA852036:TD852036 JE852036:JH852036 WVQ786500:WVT786500 WLU786500:WLX786500 WBY786500:WCB786500 VSC786500:VSF786500 VIG786500:VIJ786500 UYK786500:UYN786500 UOO786500:UOR786500 UES786500:UEV786500 TUW786500:TUZ786500 TLA786500:TLD786500 TBE786500:TBH786500 SRI786500:SRL786500 SHM786500:SHP786500 RXQ786500:RXT786500 RNU786500:RNX786500 RDY786500:REB786500 QUC786500:QUF786500 QKG786500:QKJ786500 QAK786500:QAN786500 PQO786500:PQR786500 PGS786500:PGV786500 OWW786500:OWZ786500 ONA786500:OND786500 ODE786500:ODH786500 NTI786500:NTL786500 NJM786500:NJP786500 MZQ786500:MZT786500 MPU786500:MPX786500 MFY786500:MGB786500 LWC786500:LWF786500 LMG786500:LMJ786500 LCK786500:LCN786500 KSO786500:KSR786500 KIS786500:KIV786500 JYW786500:JYZ786500 JPA786500:JPD786500 JFE786500:JFH786500 IVI786500:IVL786500 ILM786500:ILP786500 IBQ786500:IBT786500 HRU786500:HRX786500 HHY786500:HIB786500 GYC786500:GYF786500 GOG786500:GOJ786500 GEK786500:GEN786500 FUO786500:FUR786500 FKS786500:FKV786500 FAW786500:FAZ786500 ERA786500:ERD786500 EHE786500:EHH786500 DXI786500:DXL786500 DNM786500:DNP786500 DDQ786500:DDT786500 CTU786500:CTX786500 CJY786500:CKB786500 CAC786500:CAF786500 BQG786500:BQJ786500 BGK786500:BGN786500 AWO786500:AWR786500 AMS786500:AMV786500 ACW786500:ACZ786500 TA786500:TD786500 JE786500:JH786500 WVQ720964:WVT720964 WLU720964:WLX720964 WBY720964:WCB720964 VSC720964:VSF720964 VIG720964:VIJ720964 UYK720964:UYN720964 UOO720964:UOR720964 UES720964:UEV720964 TUW720964:TUZ720964 TLA720964:TLD720964 TBE720964:TBH720964 SRI720964:SRL720964 SHM720964:SHP720964 RXQ720964:RXT720964 RNU720964:RNX720964 RDY720964:REB720964 QUC720964:QUF720964 QKG720964:QKJ720964 QAK720964:QAN720964 PQO720964:PQR720964 PGS720964:PGV720964 OWW720964:OWZ720964 ONA720964:OND720964 ODE720964:ODH720964 NTI720964:NTL720964 NJM720964:NJP720964 MZQ720964:MZT720964 MPU720964:MPX720964 MFY720964:MGB720964 LWC720964:LWF720964 LMG720964:LMJ720964 LCK720964:LCN720964 KSO720964:KSR720964 KIS720964:KIV720964 JYW720964:JYZ720964 JPA720964:JPD720964 JFE720964:JFH720964 IVI720964:IVL720964 ILM720964:ILP720964 IBQ720964:IBT720964 HRU720964:HRX720964 HHY720964:HIB720964 GYC720964:GYF720964 GOG720964:GOJ720964 GEK720964:GEN720964 FUO720964:FUR720964 FKS720964:FKV720964 FAW720964:FAZ720964 ERA720964:ERD720964 EHE720964:EHH720964 DXI720964:DXL720964 DNM720964:DNP720964 DDQ720964:DDT720964 CTU720964:CTX720964 CJY720964:CKB720964 CAC720964:CAF720964 BQG720964:BQJ720964 BGK720964:BGN720964 AWO720964:AWR720964 AMS720964:AMV720964 ACW720964:ACZ720964 TA720964:TD720964 JE720964:JH720964 WVQ655428:WVT655428 WLU655428:WLX655428 WBY655428:WCB655428 VSC655428:VSF655428 VIG655428:VIJ655428 UYK655428:UYN655428 UOO655428:UOR655428 UES655428:UEV655428 TUW655428:TUZ655428 TLA655428:TLD655428 TBE655428:TBH655428 SRI655428:SRL655428 SHM655428:SHP655428 RXQ655428:RXT655428 RNU655428:RNX655428 RDY655428:REB655428 QUC655428:QUF655428 QKG655428:QKJ655428 QAK655428:QAN655428 PQO655428:PQR655428 PGS655428:PGV655428 OWW655428:OWZ655428 ONA655428:OND655428 ODE655428:ODH655428 NTI655428:NTL655428 NJM655428:NJP655428 MZQ655428:MZT655428 MPU655428:MPX655428 MFY655428:MGB655428 LWC655428:LWF655428 LMG655428:LMJ655428 LCK655428:LCN655428 KSO655428:KSR655428 KIS655428:KIV655428 JYW655428:JYZ655428 JPA655428:JPD655428 JFE655428:JFH655428 IVI655428:IVL655428 ILM655428:ILP655428 IBQ655428:IBT655428 HRU655428:HRX655428 HHY655428:HIB655428 GYC655428:GYF655428 GOG655428:GOJ655428 GEK655428:GEN655428 FUO655428:FUR655428 FKS655428:FKV655428 FAW655428:FAZ655428 ERA655428:ERD655428 EHE655428:EHH655428 DXI655428:DXL655428 DNM655428:DNP655428 DDQ655428:DDT655428 CTU655428:CTX655428 CJY655428:CKB655428 CAC655428:CAF655428 BQG655428:BQJ655428 BGK655428:BGN655428 AWO655428:AWR655428 AMS655428:AMV655428 ACW655428:ACZ655428 TA655428:TD655428 JE655428:JH655428 WVQ589892:WVT589892 WLU589892:WLX589892 WBY589892:WCB589892 VSC589892:VSF589892 VIG589892:VIJ589892 UYK589892:UYN589892 UOO589892:UOR589892 UES589892:UEV589892 TUW589892:TUZ589892 TLA589892:TLD589892 TBE589892:TBH589892 SRI589892:SRL589892 SHM589892:SHP589892 RXQ589892:RXT589892 RNU589892:RNX589892 RDY589892:REB589892 QUC589892:QUF589892 QKG589892:QKJ589892 QAK589892:QAN589892 PQO589892:PQR589892 PGS589892:PGV589892 OWW589892:OWZ589892 ONA589892:OND589892 ODE589892:ODH589892 NTI589892:NTL589892 NJM589892:NJP589892 MZQ589892:MZT589892 MPU589892:MPX589892 MFY589892:MGB589892 LWC589892:LWF589892 LMG589892:LMJ589892 LCK589892:LCN589892 KSO589892:KSR589892 KIS589892:KIV589892 JYW589892:JYZ589892 JPA589892:JPD589892 JFE589892:JFH589892 IVI589892:IVL589892 ILM589892:ILP589892 IBQ589892:IBT589892 HRU589892:HRX589892 HHY589892:HIB589892 GYC589892:GYF589892 GOG589892:GOJ589892 GEK589892:GEN589892 FUO589892:FUR589892 FKS589892:FKV589892 FAW589892:FAZ589892 ERA589892:ERD589892 EHE589892:EHH589892 DXI589892:DXL589892 DNM589892:DNP589892 DDQ589892:DDT589892 CTU589892:CTX589892 CJY589892:CKB589892 CAC589892:CAF589892 BQG589892:BQJ589892 BGK589892:BGN589892 AWO589892:AWR589892 AMS589892:AMV589892 ACW589892:ACZ589892 TA589892:TD589892 JE589892:JH589892 WVQ524356:WVT524356 WLU524356:WLX524356 WBY524356:WCB524356 VSC524356:VSF524356 VIG524356:VIJ524356 UYK524356:UYN524356 UOO524356:UOR524356 UES524356:UEV524356 TUW524356:TUZ524356 TLA524356:TLD524356 TBE524356:TBH524356 SRI524356:SRL524356 SHM524356:SHP524356 RXQ524356:RXT524356 RNU524356:RNX524356 RDY524356:REB524356 QUC524356:QUF524356 QKG524356:QKJ524356 QAK524356:QAN524356 PQO524356:PQR524356 PGS524356:PGV524356 OWW524356:OWZ524356 ONA524356:OND524356 ODE524356:ODH524356 NTI524356:NTL524356 NJM524356:NJP524356 MZQ524356:MZT524356 MPU524356:MPX524356 MFY524356:MGB524356 LWC524356:LWF524356 LMG524356:LMJ524356 LCK524356:LCN524356 KSO524356:KSR524356 KIS524356:KIV524356 JYW524356:JYZ524356 JPA524356:JPD524356 JFE524356:JFH524356 IVI524356:IVL524356 ILM524356:ILP524356 IBQ524356:IBT524356 HRU524356:HRX524356 HHY524356:HIB524356 GYC524356:GYF524356 GOG524356:GOJ524356 GEK524356:GEN524356 FUO524356:FUR524356 FKS524356:FKV524356 FAW524356:FAZ524356 ERA524356:ERD524356 EHE524356:EHH524356 DXI524356:DXL524356 DNM524356:DNP524356 DDQ524356:DDT524356 CTU524356:CTX524356 CJY524356:CKB524356 CAC524356:CAF524356 BQG524356:BQJ524356 BGK524356:BGN524356 AWO524356:AWR524356 AMS524356:AMV524356 ACW524356:ACZ524356 TA524356:TD524356 JE524356:JH524356 WVQ458820:WVT458820 WLU458820:WLX458820 WBY458820:WCB458820 VSC458820:VSF458820 VIG458820:VIJ458820 UYK458820:UYN458820 UOO458820:UOR458820 UES458820:UEV458820 TUW458820:TUZ458820 TLA458820:TLD458820 TBE458820:TBH458820 SRI458820:SRL458820 SHM458820:SHP458820 RXQ458820:RXT458820 RNU458820:RNX458820 RDY458820:REB458820 QUC458820:QUF458820 QKG458820:QKJ458820 QAK458820:QAN458820 PQO458820:PQR458820 PGS458820:PGV458820 OWW458820:OWZ458820 ONA458820:OND458820 ODE458820:ODH458820 NTI458820:NTL458820 NJM458820:NJP458820 MZQ458820:MZT458820 MPU458820:MPX458820 MFY458820:MGB458820 LWC458820:LWF458820 LMG458820:LMJ458820 LCK458820:LCN458820 KSO458820:KSR458820 KIS458820:KIV458820 JYW458820:JYZ458820 JPA458820:JPD458820 JFE458820:JFH458820 IVI458820:IVL458820 ILM458820:ILP458820 IBQ458820:IBT458820 HRU458820:HRX458820 HHY458820:HIB458820 GYC458820:GYF458820 GOG458820:GOJ458820 GEK458820:GEN458820 FUO458820:FUR458820 FKS458820:FKV458820 FAW458820:FAZ458820 ERA458820:ERD458820 EHE458820:EHH458820 DXI458820:DXL458820 DNM458820:DNP458820 DDQ458820:DDT458820 CTU458820:CTX458820 CJY458820:CKB458820 CAC458820:CAF458820 BQG458820:BQJ458820 BGK458820:BGN458820 AWO458820:AWR458820 AMS458820:AMV458820 ACW458820:ACZ458820 TA458820:TD458820 JE458820:JH458820 WVQ393284:WVT393284 WLU393284:WLX393284 WBY393284:WCB393284 VSC393284:VSF393284 VIG393284:VIJ393284 UYK393284:UYN393284 UOO393284:UOR393284 UES393284:UEV393284 TUW393284:TUZ393284 TLA393284:TLD393284 TBE393284:TBH393284 SRI393284:SRL393284 SHM393284:SHP393284 RXQ393284:RXT393284 RNU393284:RNX393284 RDY393284:REB393284 QUC393284:QUF393284 QKG393284:QKJ393284 QAK393284:QAN393284 PQO393284:PQR393284 PGS393284:PGV393284 OWW393284:OWZ393284 ONA393284:OND393284 ODE393284:ODH393284 NTI393284:NTL393284 NJM393284:NJP393284 MZQ393284:MZT393284 MPU393284:MPX393284 MFY393284:MGB393284 LWC393284:LWF393284 LMG393284:LMJ393284 LCK393284:LCN393284 KSO393284:KSR393284 KIS393284:KIV393284 JYW393284:JYZ393284 JPA393284:JPD393284 JFE393284:JFH393284 IVI393284:IVL393284 ILM393284:ILP393284 IBQ393284:IBT393284 HRU393284:HRX393284 HHY393284:HIB393284 GYC393284:GYF393284 GOG393284:GOJ393284 GEK393284:GEN393284 FUO393284:FUR393284 FKS393284:FKV393284 FAW393284:FAZ393284 ERA393284:ERD393284 EHE393284:EHH393284 DXI393284:DXL393284 DNM393284:DNP393284 DDQ393284:DDT393284 CTU393284:CTX393284 CJY393284:CKB393284 CAC393284:CAF393284 BQG393284:BQJ393284 BGK393284:BGN393284 AWO393284:AWR393284 AMS393284:AMV393284 ACW393284:ACZ393284 TA393284:TD393284 JE393284:JH393284 WVQ327748:WVT327748 WLU327748:WLX327748 WBY327748:WCB327748 VSC327748:VSF327748 VIG327748:VIJ327748 UYK327748:UYN327748 UOO327748:UOR327748 UES327748:UEV327748 TUW327748:TUZ327748 TLA327748:TLD327748 TBE327748:TBH327748 SRI327748:SRL327748 SHM327748:SHP327748 RXQ327748:RXT327748 RNU327748:RNX327748 RDY327748:REB327748 QUC327748:QUF327748 QKG327748:QKJ327748 QAK327748:QAN327748 PQO327748:PQR327748 PGS327748:PGV327748 OWW327748:OWZ327748 ONA327748:OND327748 ODE327748:ODH327748 NTI327748:NTL327748 NJM327748:NJP327748 MZQ327748:MZT327748 MPU327748:MPX327748 MFY327748:MGB327748 LWC327748:LWF327748 LMG327748:LMJ327748 LCK327748:LCN327748 KSO327748:KSR327748 KIS327748:KIV327748 JYW327748:JYZ327748 JPA327748:JPD327748 JFE327748:JFH327748 IVI327748:IVL327748 ILM327748:ILP327748 IBQ327748:IBT327748 HRU327748:HRX327748 HHY327748:HIB327748 GYC327748:GYF327748 GOG327748:GOJ327748 GEK327748:GEN327748 FUO327748:FUR327748 FKS327748:FKV327748 FAW327748:FAZ327748 ERA327748:ERD327748 EHE327748:EHH327748 DXI327748:DXL327748 DNM327748:DNP327748 DDQ327748:DDT327748 CTU327748:CTX327748 CJY327748:CKB327748 CAC327748:CAF327748 BQG327748:BQJ327748 BGK327748:BGN327748 AWO327748:AWR327748 AMS327748:AMV327748 ACW327748:ACZ327748 TA327748:TD327748 JE327748:JH327748 WVQ262212:WVT262212 WLU262212:WLX262212 WBY262212:WCB262212 VSC262212:VSF262212 VIG262212:VIJ262212 UYK262212:UYN262212 UOO262212:UOR262212 UES262212:UEV262212 TUW262212:TUZ262212 TLA262212:TLD262212 TBE262212:TBH262212 SRI262212:SRL262212 SHM262212:SHP262212 RXQ262212:RXT262212 RNU262212:RNX262212 RDY262212:REB262212 QUC262212:QUF262212 QKG262212:QKJ262212 QAK262212:QAN262212 PQO262212:PQR262212 PGS262212:PGV262212 OWW262212:OWZ262212 ONA262212:OND262212 ODE262212:ODH262212 NTI262212:NTL262212 NJM262212:NJP262212 MZQ262212:MZT262212 MPU262212:MPX262212 MFY262212:MGB262212 LWC262212:LWF262212 LMG262212:LMJ262212 LCK262212:LCN262212 KSO262212:KSR262212 KIS262212:KIV262212 JYW262212:JYZ262212 JPA262212:JPD262212 JFE262212:JFH262212 IVI262212:IVL262212 ILM262212:ILP262212 IBQ262212:IBT262212 HRU262212:HRX262212 HHY262212:HIB262212 GYC262212:GYF262212 GOG262212:GOJ262212 GEK262212:GEN262212 FUO262212:FUR262212 FKS262212:FKV262212 FAW262212:FAZ262212 ERA262212:ERD262212 EHE262212:EHH262212 DXI262212:DXL262212 DNM262212:DNP262212 DDQ262212:DDT262212 CTU262212:CTX262212 CJY262212:CKB262212 CAC262212:CAF262212 BQG262212:BQJ262212 BGK262212:BGN262212 AWO262212:AWR262212 AMS262212:AMV262212 ACW262212:ACZ262212 TA262212:TD262212 JE262212:JH262212 WVQ196676:WVT196676 WLU196676:WLX196676 WBY196676:WCB196676 VSC196676:VSF196676 VIG196676:VIJ196676 UYK196676:UYN196676 UOO196676:UOR196676 UES196676:UEV196676 TUW196676:TUZ196676 TLA196676:TLD196676 TBE196676:TBH196676 SRI196676:SRL196676 SHM196676:SHP196676 RXQ196676:RXT196676 RNU196676:RNX196676 RDY196676:REB196676 QUC196676:QUF196676 QKG196676:QKJ196676 QAK196676:QAN196676 PQO196676:PQR196676 PGS196676:PGV196676 OWW196676:OWZ196676 ONA196676:OND196676 ODE196676:ODH196676 NTI196676:NTL196676 NJM196676:NJP196676 MZQ196676:MZT196676 MPU196676:MPX196676 MFY196676:MGB196676 LWC196676:LWF196676 LMG196676:LMJ196676 LCK196676:LCN196676 KSO196676:KSR196676 KIS196676:KIV196676 JYW196676:JYZ196676 JPA196676:JPD196676 JFE196676:JFH196676 IVI196676:IVL196676 ILM196676:ILP196676 IBQ196676:IBT196676 HRU196676:HRX196676 HHY196676:HIB196676 GYC196676:GYF196676 GOG196676:GOJ196676 GEK196676:GEN196676 FUO196676:FUR196676 FKS196676:FKV196676 FAW196676:FAZ196676 ERA196676:ERD196676 EHE196676:EHH196676 DXI196676:DXL196676 DNM196676:DNP196676 DDQ196676:DDT196676 CTU196676:CTX196676 CJY196676:CKB196676 CAC196676:CAF196676 BQG196676:BQJ196676 BGK196676:BGN196676 AWO196676:AWR196676 AMS196676:AMV196676 ACW196676:ACZ196676 TA196676:TD196676 JE196676:JH196676 WVQ131140:WVT131140 WLU131140:WLX131140 WBY131140:WCB131140 VSC131140:VSF131140 VIG131140:VIJ131140 UYK131140:UYN131140 UOO131140:UOR131140 UES131140:UEV131140 TUW131140:TUZ131140 TLA131140:TLD131140 TBE131140:TBH131140 SRI131140:SRL131140 SHM131140:SHP131140 RXQ131140:RXT131140 RNU131140:RNX131140 RDY131140:REB131140 QUC131140:QUF131140 QKG131140:QKJ131140 QAK131140:QAN131140 PQO131140:PQR131140 PGS131140:PGV131140 OWW131140:OWZ131140 ONA131140:OND131140 ODE131140:ODH131140 NTI131140:NTL131140 NJM131140:NJP131140 MZQ131140:MZT131140 MPU131140:MPX131140 MFY131140:MGB131140 LWC131140:LWF131140 LMG131140:LMJ131140 LCK131140:LCN131140 KSO131140:KSR131140 KIS131140:KIV131140 JYW131140:JYZ131140 JPA131140:JPD131140 JFE131140:JFH131140 IVI131140:IVL131140 ILM131140:ILP131140 IBQ131140:IBT131140 HRU131140:HRX131140 HHY131140:HIB131140 GYC131140:GYF131140 GOG131140:GOJ131140 GEK131140:GEN131140 FUO131140:FUR131140 FKS131140:FKV131140 FAW131140:FAZ131140 ERA131140:ERD131140 EHE131140:EHH131140 DXI131140:DXL131140 DNM131140:DNP131140 DDQ131140:DDT131140 CTU131140:CTX131140 CJY131140:CKB131140 CAC131140:CAF131140 BQG131140:BQJ131140 BGK131140:BGN131140 AWO131140:AWR131140 AMS131140:AMV131140 ACW131140:ACZ131140 TA131140:TD131140 JE131140:JH131140 WVQ65604:WVT65604 WLU65604:WLX65604 WBY65604:WCB65604 VSC65604:VSF65604 VIG65604:VIJ65604 UYK65604:UYN65604 UOO65604:UOR65604 UES65604:UEV65604 TUW65604:TUZ65604 TLA65604:TLD65604 TBE65604:TBH65604 SRI65604:SRL65604 SHM65604:SHP65604 RXQ65604:RXT65604 RNU65604:RNX65604 RDY65604:REB65604 QUC65604:QUF65604 QKG65604:QKJ65604 QAK65604:QAN65604 PQO65604:PQR65604 PGS65604:PGV65604 OWW65604:OWZ65604 ONA65604:OND65604 ODE65604:ODH65604 NTI65604:NTL65604 NJM65604:NJP65604 MZQ65604:MZT65604 MPU65604:MPX65604 MFY65604:MGB65604 LWC65604:LWF65604 LMG65604:LMJ65604 LCK65604:LCN65604 KSO65604:KSR65604 KIS65604:KIV65604 JYW65604:JYZ65604 JPA65604:JPD65604 JFE65604:JFH65604 IVI65604:IVL65604 ILM65604:ILP65604 IBQ65604:IBT65604 HRU65604:HRX65604 HHY65604:HIB65604 GYC65604:GYF65604 GOG65604:GOJ65604 GEK65604:GEN65604 FUO65604:FUR65604 FKS65604:FKV65604 FAW65604:FAZ65604 ERA65604:ERD65604 EHE65604:EHH65604 DXI65604:DXL65604 DNM65604:DNP65604 DDQ65604:DDT65604 CTU65604:CTX65604 CJY65604:CKB65604 CAC65604:CAF65604 BQG65604:BQJ65604 BGK65604:BGN65604 AWO65604:AWR65604 AMS65604:AMV65604 ACW65604:ACZ65604 TA65604:TD65604 JE65604:JH65604 UOO983082:UOR983082 WVQ983119:WVT983119 WLU983119:WLX983119 WBY983119:WCB983119 VSC983119:VSF983119 VIG983119:VIJ983119 UYK983119:UYN983119 UOO983119:UOR983119 UES983119:UEV983119 TUW983119:TUZ983119 TLA983119:TLD983119 TBE983119:TBH983119 SRI983119:SRL983119 SHM983119:SHP983119 RXQ983119:RXT983119 RNU983119:RNX983119 RDY983119:REB983119 QUC983119:QUF983119 QKG983119:QKJ983119 QAK983119:QAN983119 PQO983119:PQR983119 PGS983119:PGV983119 OWW983119:OWZ983119 ONA983119:OND983119 ODE983119:ODH983119 NTI983119:NTL983119 NJM983119:NJP983119 MZQ983119:MZT983119 MPU983119:MPX983119 MFY983119:MGB983119 LWC983119:LWF983119 LMG983119:LMJ983119 LCK983119:LCN983119 KSO983119:KSR983119 KIS983119:KIV983119 JYW983119:JYZ983119 JPA983119:JPD983119 JFE983119:JFH983119 IVI983119:IVL983119 ILM983119:ILP983119 IBQ983119:IBT983119 HRU983119:HRX983119 HHY983119:HIB983119 GYC983119:GYF983119 GOG983119:GOJ983119 GEK983119:GEN983119 FUO983119:FUR983119 FKS983119:FKV983119 FAW983119:FAZ983119 ERA983119:ERD983119 EHE983119:EHH983119 DXI983119:DXL983119 DNM983119:DNP983119 DDQ983119:DDT983119 CTU983119:CTX983119 CJY983119:CKB983119 CAC983119:CAF983119 BQG983119:BQJ983119 BGK983119:BGN983119 AWO983119:AWR983119 AMS983119:AMV983119 ACW983119:ACZ983119 TA983119:TD983119 JE983119:JH983119 WVQ917583:WVT917583 WLU917583:WLX917583 WBY917583:WCB917583 VSC917583:VSF917583 VIG917583:VIJ917583 UYK917583:UYN917583 UOO917583:UOR917583 UES917583:UEV917583 TUW917583:TUZ917583 TLA917583:TLD917583 TBE917583:TBH917583 SRI917583:SRL917583 SHM917583:SHP917583 RXQ917583:RXT917583 RNU917583:RNX917583 RDY917583:REB917583 QUC917583:QUF917583 QKG917583:QKJ917583 QAK917583:QAN917583 PQO917583:PQR917583 PGS917583:PGV917583 OWW917583:OWZ917583 ONA917583:OND917583 ODE917583:ODH917583 NTI917583:NTL917583 NJM917583:NJP917583 MZQ917583:MZT917583 MPU917583:MPX917583 MFY917583:MGB917583 LWC917583:LWF917583 LMG917583:LMJ917583 LCK917583:LCN917583 KSO917583:KSR917583 KIS917583:KIV917583 JYW917583:JYZ917583 JPA917583:JPD917583 JFE917583:JFH917583 IVI917583:IVL917583 ILM917583:ILP917583 IBQ917583:IBT917583 HRU917583:HRX917583 HHY917583:HIB917583 GYC917583:GYF917583 GOG917583:GOJ917583 GEK917583:GEN917583 FUO917583:FUR917583 FKS917583:FKV917583 FAW917583:FAZ917583 ERA917583:ERD917583 EHE917583:EHH917583 DXI917583:DXL917583 DNM917583:DNP917583 DDQ917583:DDT917583 CTU917583:CTX917583 CJY917583:CKB917583 CAC917583:CAF917583 BQG917583:BQJ917583 BGK917583:BGN917583 AWO917583:AWR917583 AMS917583:AMV917583 ACW917583:ACZ917583 TA917583:TD917583 JE917583:JH917583 WVQ852047:WVT852047 WLU852047:WLX852047 WBY852047:WCB852047 VSC852047:VSF852047 VIG852047:VIJ852047 UYK852047:UYN852047 UOO852047:UOR852047 UES852047:UEV852047 TUW852047:TUZ852047 TLA852047:TLD852047 TBE852047:TBH852047 SRI852047:SRL852047 SHM852047:SHP852047 RXQ852047:RXT852047 RNU852047:RNX852047 RDY852047:REB852047 QUC852047:QUF852047 QKG852047:QKJ852047 QAK852047:QAN852047 PQO852047:PQR852047 PGS852047:PGV852047 OWW852047:OWZ852047 ONA852047:OND852047 ODE852047:ODH852047 NTI852047:NTL852047 NJM852047:NJP852047 MZQ852047:MZT852047 MPU852047:MPX852047 MFY852047:MGB852047 LWC852047:LWF852047 LMG852047:LMJ852047 LCK852047:LCN852047 KSO852047:KSR852047 KIS852047:KIV852047 JYW852047:JYZ852047 JPA852047:JPD852047 JFE852047:JFH852047 IVI852047:IVL852047 ILM852047:ILP852047 IBQ852047:IBT852047 HRU852047:HRX852047 HHY852047:HIB852047 GYC852047:GYF852047 GOG852047:GOJ852047 GEK852047:GEN852047 FUO852047:FUR852047 FKS852047:FKV852047 FAW852047:FAZ852047 ERA852047:ERD852047 EHE852047:EHH852047 DXI852047:DXL852047 DNM852047:DNP852047 DDQ852047:DDT852047 CTU852047:CTX852047 CJY852047:CKB852047 CAC852047:CAF852047 BQG852047:BQJ852047 BGK852047:BGN852047 AWO852047:AWR852047 AMS852047:AMV852047 ACW852047:ACZ852047 TA852047:TD852047 JE852047:JH852047 WVQ786511:WVT786511 WLU786511:WLX786511 WBY786511:WCB786511 VSC786511:VSF786511 VIG786511:VIJ786511 UYK786511:UYN786511 UOO786511:UOR786511 UES786511:UEV786511 TUW786511:TUZ786511 TLA786511:TLD786511 TBE786511:TBH786511 SRI786511:SRL786511 SHM786511:SHP786511 RXQ786511:RXT786511 RNU786511:RNX786511 RDY786511:REB786511 QUC786511:QUF786511 QKG786511:QKJ786511 QAK786511:QAN786511 PQO786511:PQR786511 PGS786511:PGV786511 OWW786511:OWZ786511 ONA786511:OND786511 ODE786511:ODH786511 NTI786511:NTL786511 NJM786511:NJP786511 MZQ786511:MZT786511 MPU786511:MPX786511 MFY786511:MGB786511 LWC786511:LWF786511 LMG786511:LMJ786511 LCK786511:LCN786511 KSO786511:KSR786511 KIS786511:KIV786511 JYW786511:JYZ786511 JPA786511:JPD786511 JFE786511:JFH786511 IVI786511:IVL786511 ILM786511:ILP786511 IBQ786511:IBT786511 HRU786511:HRX786511 HHY786511:HIB786511 GYC786511:GYF786511 GOG786511:GOJ786511 GEK786511:GEN786511 FUO786511:FUR786511 FKS786511:FKV786511 FAW786511:FAZ786511 ERA786511:ERD786511 EHE786511:EHH786511 DXI786511:DXL786511 DNM786511:DNP786511 DDQ786511:DDT786511 CTU786511:CTX786511 CJY786511:CKB786511 CAC786511:CAF786511 BQG786511:BQJ786511 BGK786511:BGN786511 AWO786511:AWR786511 AMS786511:AMV786511 ACW786511:ACZ786511 TA786511:TD786511 JE786511:JH786511 WVQ720975:WVT720975 WLU720975:WLX720975 WBY720975:WCB720975 VSC720975:VSF720975 VIG720975:VIJ720975 UYK720975:UYN720975 UOO720975:UOR720975 UES720975:UEV720975 TUW720975:TUZ720975 TLA720975:TLD720975 TBE720975:TBH720975 SRI720975:SRL720975 SHM720975:SHP720975 RXQ720975:RXT720975 RNU720975:RNX720975 RDY720975:REB720975 QUC720975:QUF720975 QKG720975:QKJ720975 QAK720975:QAN720975 PQO720975:PQR720975 PGS720975:PGV720975 OWW720975:OWZ720975 ONA720975:OND720975 ODE720975:ODH720975 NTI720975:NTL720975 NJM720975:NJP720975 MZQ720975:MZT720975 MPU720975:MPX720975 MFY720975:MGB720975 LWC720975:LWF720975 LMG720975:LMJ720975 LCK720975:LCN720975 KSO720975:KSR720975 KIS720975:KIV720975 JYW720975:JYZ720975 JPA720975:JPD720975 JFE720975:JFH720975 IVI720975:IVL720975 ILM720975:ILP720975 IBQ720975:IBT720975 HRU720975:HRX720975 HHY720975:HIB720975 GYC720975:GYF720975 GOG720975:GOJ720975 GEK720975:GEN720975 FUO720975:FUR720975 FKS720975:FKV720975 FAW720975:FAZ720975 ERA720975:ERD720975 EHE720975:EHH720975 DXI720975:DXL720975 DNM720975:DNP720975 DDQ720975:DDT720975 CTU720975:CTX720975 CJY720975:CKB720975 CAC720975:CAF720975 BQG720975:BQJ720975 BGK720975:BGN720975 AWO720975:AWR720975 AMS720975:AMV720975 ACW720975:ACZ720975 TA720975:TD720975 JE720975:JH720975 WVQ655439:WVT655439 WLU655439:WLX655439 WBY655439:WCB655439 VSC655439:VSF655439 VIG655439:VIJ655439 UYK655439:UYN655439 UOO655439:UOR655439 UES655439:UEV655439 TUW655439:TUZ655439 TLA655439:TLD655439 TBE655439:TBH655439 SRI655439:SRL655439 SHM655439:SHP655439 RXQ655439:RXT655439 RNU655439:RNX655439 RDY655439:REB655439 QUC655439:QUF655439 QKG655439:QKJ655439 QAK655439:QAN655439 PQO655439:PQR655439 PGS655439:PGV655439 OWW655439:OWZ655439 ONA655439:OND655439 ODE655439:ODH655439 NTI655439:NTL655439 NJM655439:NJP655439 MZQ655439:MZT655439 MPU655439:MPX655439 MFY655439:MGB655439 LWC655439:LWF655439 LMG655439:LMJ655439 LCK655439:LCN655439 KSO655439:KSR655439 KIS655439:KIV655439 JYW655439:JYZ655439 JPA655439:JPD655439 JFE655439:JFH655439 IVI655439:IVL655439 ILM655439:ILP655439 IBQ655439:IBT655439 HRU655439:HRX655439 HHY655439:HIB655439 GYC655439:GYF655439 GOG655439:GOJ655439 GEK655439:GEN655439 FUO655439:FUR655439 FKS655439:FKV655439 FAW655439:FAZ655439 ERA655439:ERD655439 EHE655439:EHH655439 DXI655439:DXL655439 DNM655439:DNP655439 DDQ655439:DDT655439 CTU655439:CTX655439 CJY655439:CKB655439 CAC655439:CAF655439 BQG655439:BQJ655439 BGK655439:BGN655439 AWO655439:AWR655439 AMS655439:AMV655439 ACW655439:ACZ655439 TA655439:TD655439 JE655439:JH655439 WVQ589903:WVT589903 WLU589903:WLX589903 WBY589903:WCB589903 VSC589903:VSF589903 VIG589903:VIJ589903 UYK589903:UYN589903 UOO589903:UOR589903 UES589903:UEV589903 TUW589903:TUZ589903 TLA589903:TLD589903 TBE589903:TBH589903 SRI589903:SRL589903 SHM589903:SHP589903 RXQ589903:RXT589903 RNU589903:RNX589903 RDY589903:REB589903 QUC589903:QUF589903 QKG589903:QKJ589903 QAK589903:QAN589903 PQO589903:PQR589903 PGS589903:PGV589903 OWW589903:OWZ589903 ONA589903:OND589903 ODE589903:ODH589903 NTI589903:NTL589903 NJM589903:NJP589903 MZQ589903:MZT589903 MPU589903:MPX589903 MFY589903:MGB589903 LWC589903:LWF589903 LMG589903:LMJ589903 LCK589903:LCN589903 KSO589903:KSR589903 KIS589903:KIV589903 JYW589903:JYZ589903 JPA589903:JPD589903 JFE589903:JFH589903 IVI589903:IVL589903 ILM589903:ILP589903 IBQ589903:IBT589903 HRU589903:HRX589903 HHY589903:HIB589903 GYC589903:GYF589903 GOG589903:GOJ589903 GEK589903:GEN589903 FUO589903:FUR589903 FKS589903:FKV589903 FAW589903:FAZ589903 ERA589903:ERD589903 EHE589903:EHH589903 DXI589903:DXL589903 DNM589903:DNP589903 DDQ589903:DDT589903 CTU589903:CTX589903 CJY589903:CKB589903 CAC589903:CAF589903 BQG589903:BQJ589903 BGK589903:BGN589903 AWO589903:AWR589903 AMS589903:AMV589903 ACW589903:ACZ589903 TA589903:TD589903 JE589903:JH589903 WVQ524367:WVT524367 WLU524367:WLX524367 WBY524367:WCB524367 VSC524367:VSF524367 VIG524367:VIJ524367 UYK524367:UYN524367 UOO524367:UOR524367 UES524367:UEV524367 TUW524367:TUZ524367 TLA524367:TLD524367 TBE524367:TBH524367 SRI524367:SRL524367 SHM524367:SHP524367 RXQ524367:RXT524367 RNU524367:RNX524367 RDY524367:REB524367 QUC524367:QUF524367 QKG524367:QKJ524367 QAK524367:QAN524367 PQO524367:PQR524367 PGS524367:PGV524367 OWW524367:OWZ524367 ONA524367:OND524367 ODE524367:ODH524367 NTI524367:NTL524367 NJM524367:NJP524367 MZQ524367:MZT524367 MPU524367:MPX524367 MFY524367:MGB524367 LWC524367:LWF524367 LMG524367:LMJ524367 LCK524367:LCN524367 KSO524367:KSR524367 KIS524367:KIV524367 JYW524367:JYZ524367 JPA524367:JPD524367 JFE524367:JFH524367 IVI524367:IVL524367 ILM524367:ILP524367 IBQ524367:IBT524367 HRU524367:HRX524367 HHY524367:HIB524367 GYC524367:GYF524367 GOG524367:GOJ524367 GEK524367:GEN524367 FUO524367:FUR524367 FKS524367:FKV524367 FAW524367:FAZ524367 ERA524367:ERD524367 EHE524367:EHH524367 DXI524367:DXL524367 DNM524367:DNP524367 DDQ524367:DDT524367 CTU524367:CTX524367 CJY524367:CKB524367 CAC524367:CAF524367 BQG524367:BQJ524367 BGK524367:BGN524367 AWO524367:AWR524367 AMS524367:AMV524367 ACW524367:ACZ524367 TA524367:TD524367 JE524367:JH524367 WVQ458831:WVT458831 WLU458831:WLX458831 WBY458831:WCB458831 VSC458831:VSF458831 VIG458831:VIJ458831 UYK458831:UYN458831 UOO458831:UOR458831 UES458831:UEV458831 TUW458831:TUZ458831 TLA458831:TLD458831 TBE458831:TBH458831 SRI458831:SRL458831 SHM458831:SHP458831 RXQ458831:RXT458831 RNU458831:RNX458831 RDY458831:REB458831 QUC458831:QUF458831 QKG458831:QKJ458831 QAK458831:QAN458831 PQO458831:PQR458831 PGS458831:PGV458831 OWW458831:OWZ458831 ONA458831:OND458831 ODE458831:ODH458831 NTI458831:NTL458831 NJM458831:NJP458831 MZQ458831:MZT458831 MPU458831:MPX458831 MFY458831:MGB458831 LWC458831:LWF458831 LMG458831:LMJ458831 LCK458831:LCN458831 KSO458831:KSR458831 KIS458831:KIV458831 JYW458831:JYZ458831 JPA458831:JPD458831 JFE458831:JFH458831 IVI458831:IVL458831 ILM458831:ILP458831 IBQ458831:IBT458831 HRU458831:HRX458831 HHY458831:HIB458831 GYC458831:GYF458831 GOG458831:GOJ458831 GEK458831:GEN458831 FUO458831:FUR458831 FKS458831:FKV458831 FAW458831:FAZ458831 ERA458831:ERD458831 EHE458831:EHH458831 DXI458831:DXL458831 DNM458831:DNP458831 DDQ458831:DDT458831 CTU458831:CTX458831 CJY458831:CKB458831 CAC458831:CAF458831 BQG458831:BQJ458831 BGK458831:BGN458831 AWO458831:AWR458831 AMS458831:AMV458831 ACW458831:ACZ458831 TA458831:TD458831 JE458831:JH458831 WVQ393295:WVT393295 WLU393295:WLX393295 WBY393295:WCB393295 VSC393295:VSF393295 VIG393295:VIJ393295 UYK393295:UYN393295 UOO393295:UOR393295 UES393295:UEV393295 TUW393295:TUZ393295 TLA393295:TLD393295 TBE393295:TBH393295 SRI393295:SRL393295 SHM393295:SHP393295 RXQ393295:RXT393295 RNU393295:RNX393295 RDY393295:REB393295 QUC393295:QUF393295 QKG393295:QKJ393295 QAK393295:QAN393295 PQO393295:PQR393295 PGS393295:PGV393295 OWW393295:OWZ393295 ONA393295:OND393295 ODE393295:ODH393295 NTI393295:NTL393295 NJM393295:NJP393295 MZQ393295:MZT393295 MPU393295:MPX393295 MFY393295:MGB393295 LWC393295:LWF393295 LMG393295:LMJ393295 LCK393295:LCN393295 KSO393295:KSR393295 KIS393295:KIV393295 JYW393295:JYZ393295 JPA393295:JPD393295 JFE393295:JFH393295 IVI393295:IVL393295 ILM393295:ILP393295 IBQ393295:IBT393295 HRU393295:HRX393295 HHY393295:HIB393295 GYC393295:GYF393295 GOG393295:GOJ393295 GEK393295:GEN393295 FUO393295:FUR393295 FKS393295:FKV393295 FAW393295:FAZ393295 ERA393295:ERD393295 EHE393295:EHH393295 DXI393295:DXL393295 DNM393295:DNP393295 DDQ393295:DDT393295 CTU393295:CTX393295 CJY393295:CKB393295 CAC393295:CAF393295 BQG393295:BQJ393295 BGK393295:BGN393295 AWO393295:AWR393295 AMS393295:AMV393295 ACW393295:ACZ393295 TA393295:TD393295 JE393295:JH393295 WVQ327759:WVT327759 WLU327759:WLX327759 WBY327759:WCB327759 VSC327759:VSF327759 VIG327759:VIJ327759 UYK327759:UYN327759 UOO327759:UOR327759 UES327759:UEV327759 TUW327759:TUZ327759 TLA327759:TLD327759 TBE327759:TBH327759 SRI327759:SRL327759 SHM327759:SHP327759 RXQ327759:RXT327759 RNU327759:RNX327759 RDY327759:REB327759 QUC327759:QUF327759 QKG327759:QKJ327759 QAK327759:QAN327759 PQO327759:PQR327759 PGS327759:PGV327759 OWW327759:OWZ327759 ONA327759:OND327759 ODE327759:ODH327759 NTI327759:NTL327759 NJM327759:NJP327759 MZQ327759:MZT327759 MPU327759:MPX327759 MFY327759:MGB327759 LWC327759:LWF327759 LMG327759:LMJ327759 LCK327759:LCN327759 KSO327759:KSR327759 KIS327759:KIV327759 JYW327759:JYZ327759 JPA327759:JPD327759 JFE327759:JFH327759 IVI327759:IVL327759 ILM327759:ILP327759 IBQ327759:IBT327759 HRU327759:HRX327759 HHY327759:HIB327759 GYC327759:GYF327759 GOG327759:GOJ327759 GEK327759:GEN327759 FUO327759:FUR327759 FKS327759:FKV327759 FAW327759:FAZ327759 ERA327759:ERD327759 EHE327759:EHH327759 DXI327759:DXL327759 DNM327759:DNP327759 DDQ327759:DDT327759 CTU327759:CTX327759 CJY327759:CKB327759 CAC327759:CAF327759 BQG327759:BQJ327759 BGK327759:BGN327759 AWO327759:AWR327759 AMS327759:AMV327759 ACW327759:ACZ327759 TA327759:TD327759 JE327759:JH327759 WVQ262223:WVT262223 WLU262223:WLX262223 WBY262223:WCB262223 VSC262223:VSF262223 VIG262223:VIJ262223 UYK262223:UYN262223 UOO262223:UOR262223 UES262223:UEV262223 TUW262223:TUZ262223 TLA262223:TLD262223 TBE262223:TBH262223 SRI262223:SRL262223 SHM262223:SHP262223 RXQ262223:RXT262223 RNU262223:RNX262223 RDY262223:REB262223 QUC262223:QUF262223 QKG262223:QKJ262223 QAK262223:QAN262223 PQO262223:PQR262223 PGS262223:PGV262223 OWW262223:OWZ262223 ONA262223:OND262223 ODE262223:ODH262223 NTI262223:NTL262223 NJM262223:NJP262223 MZQ262223:MZT262223 MPU262223:MPX262223 MFY262223:MGB262223 LWC262223:LWF262223 LMG262223:LMJ262223 LCK262223:LCN262223 KSO262223:KSR262223 KIS262223:KIV262223 JYW262223:JYZ262223 JPA262223:JPD262223 JFE262223:JFH262223 IVI262223:IVL262223 ILM262223:ILP262223 IBQ262223:IBT262223 HRU262223:HRX262223 HHY262223:HIB262223 GYC262223:GYF262223 GOG262223:GOJ262223 GEK262223:GEN262223 FUO262223:FUR262223 FKS262223:FKV262223 FAW262223:FAZ262223 ERA262223:ERD262223 EHE262223:EHH262223 DXI262223:DXL262223 DNM262223:DNP262223 DDQ262223:DDT262223 CTU262223:CTX262223 CJY262223:CKB262223 CAC262223:CAF262223 BQG262223:BQJ262223 BGK262223:BGN262223 AWO262223:AWR262223 AMS262223:AMV262223 ACW262223:ACZ262223 TA262223:TD262223 JE262223:JH262223 WVQ196687:WVT196687 WLU196687:WLX196687 WBY196687:WCB196687 VSC196687:VSF196687 VIG196687:VIJ196687 UYK196687:UYN196687 UOO196687:UOR196687 UES196687:UEV196687 TUW196687:TUZ196687 TLA196687:TLD196687 TBE196687:TBH196687 SRI196687:SRL196687 SHM196687:SHP196687 RXQ196687:RXT196687 RNU196687:RNX196687 RDY196687:REB196687 QUC196687:QUF196687 QKG196687:QKJ196687 QAK196687:QAN196687 PQO196687:PQR196687 PGS196687:PGV196687 OWW196687:OWZ196687 ONA196687:OND196687 ODE196687:ODH196687 NTI196687:NTL196687 NJM196687:NJP196687 MZQ196687:MZT196687 MPU196687:MPX196687 MFY196687:MGB196687 LWC196687:LWF196687 LMG196687:LMJ196687 LCK196687:LCN196687 KSO196687:KSR196687 KIS196687:KIV196687 JYW196687:JYZ196687 JPA196687:JPD196687 JFE196687:JFH196687 IVI196687:IVL196687 ILM196687:ILP196687 IBQ196687:IBT196687 HRU196687:HRX196687 HHY196687:HIB196687 GYC196687:GYF196687 GOG196687:GOJ196687 GEK196687:GEN196687 FUO196687:FUR196687 FKS196687:FKV196687 FAW196687:FAZ196687 ERA196687:ERD196687 EHE196687:EHH196687 DXI196687:DXL196687 DNM196687:DNP196687 DDQ196687:DDT196687 CTU196687:CTX196687 CJY196687:CKB196687 CAC196687:CAF196687 BQG196687:BQJ196687 BGK196687:BGN196687 AWO196687:AWR196687 AMS196687:AMV196687 ACW196687:ACZ196687 TA196687:TD196687 JE196687:JH196687 WVQ131151:WVT131151 WLU131151:WLX131151 WBY131151:WCB131151 VSC131151:VSF131151 VIG131151:VIJ131151 UYK131151:UYN131151 UOO131151:UOR131151 UES131151:UEV131151 TUW131151:TUZ131151 TLA131151:TLD131151 TBE131151:TBH131151 SRI131151:SRL131151 SHM131151:SHP131151 RXQ131151:RXT131151 RNU131151:RNX131151 RDY131151:REB131151 QUC131151:QUF131151 QKG131151:QKJ131151 QAK131151:QAN131151 PQO131151:PQR131151 PGS131151:PGV131151 OWW131151:OWZ131151 ONA131151:OND131151 ODE131151:ODH131151 NTI131151:NTL131151 NJM131151:NJP131151 MZQ131151:MZT131151 MPU131151:MPX131151 MFY131151:MGB131151 LWC131151:LWF131151 LMG131151:LMJ131151 LCK131151:LCN131151 KSO131151:KSR131151 KIS131151:KIV131151 JYW131151:JYZ131151 JPA131151:JPD131151 JFE131151:JFH131151 IVI131151:IVL131151 ILM131151:ILP131151 IBQ131151:IBT131151 HRU131151:HRX131151 HHY131151:HIB131151 GYC131151:GYF131151 GOG131151:GOJ131151 GEK131151:GEN131151 FUO131151:FUR131151 FKS131151:FKV131151 FAW131151:FAZ131151 ERA131151:ERD131151 EHE131151:EHH131151 DXI131151:DXL131151 DNM131151:DNP131151 DDQ131151:DDT131151 CTU131151:CTX131151 CJY131151:CKB131151 CAC131151:CAF131151 BQG131151:BQJ131151 BGK131151:BGN131151 AWO131151:AWR131151 AMS131151:AMV131151 ACW131151:ACZ131151 TA131151:TD131151 JE131151:JH131151 WVQ65615:WVT65615 WLU65615:WLX65615 WBY65615:WCB65615 VSC65615:VSF65615 VIG65615:VIJ65615 UYK65615:UYN65615 UOO65615:UOR65615 UES65615:UEV65615 TUW65615:TUZ65615 TLA65615:TLD65615 TBE65615:TBH65615 SRI65615:SRL65615 SHM65615:SHP65615 RXQ65615:RXT65615 RNU65615:RNX65615 RDY65615:REB65615 QUC65615:QUF65615 QKG65615:QKJ65615 QAK65615:QAN65615 PQO65615:PQR65615 PGS65615:PGV65615 OWW65615:OWZ65615 ONA65615:OND65615 ODE65615:ODH65615 NTI65615:NTL65615 NJM65615:NJP65615 MZQ65615:MZT65615 MPU65615:MPX65615 MFY65615:MGB65615 LWC65615:LWF65615 LMG65615:LMJ65615 LCK65615:LCN65615 KSO65615:KSR65615 KIS65615:KIV65615 JYW65615:JYZ65615 JPA65615:JPD65615 JFE65615:JFH65615 IVI65615:IVL65615 ILM65615:ILP65615 IBQ65615:IBT65615 HRU65615:HRX65615 HHY65615:HIB65615 GYC65615:GYF65615 GOG65615:GOJ65615 GEK65615:GEN65615 FUO65615:FUR65615 FKS65615:FKV65615 FAW65615:FAZ65615 ERA65615:ERD65615 EHE65615:EHH65615 DXI65615:DXL65615 DNM65615:DNP65615 DDQ65615:DDT65615 CTU65615:CTX65615 CJY65615:CKB65615 CAC65615:CAF65615 BQG65615:BQJ65615 BGK65615:BGN65615 AWO65615:AWR65615 AMS65615:AMV65615 ACW65615:ACZ65615 TA65615:TD65615 JE65615:JH65615 UES983082:UEV983082 WVQ983142:WVT983142 WLU983142:WLX983142 WBY983142:WCB983142 VSC983142:VSF983142 VIG983142:VIJ983142 UYK983142:UYN983142 UOO983142:UOR983142 UES983142:UEV983142 TUW983142:TUZ983142 TLA983142:TLD983142 TBE983142:TBH983142 SRI983142:SRL983142 SHM983142:SHP983142 RXQ983142:RXT983142 RNU983142:RNX983142 RDY983142:REB983142 QUC983142:QUF983142 QKG983142:QKJ983142 QAK983142:QAN983142 PQO983142:PQR983142 PGS983142:PGV983142 OWW983142:OWZ983142 ONA983142:OND983142 ODE983142:ODH983142 NTI983142:NTL983142 NJM983142:NJP983142 MZQ983142:MZT983142 MPU983142:MPX983142 MFY983142:MGB983142 LWC983142:LWF983142 LMG983142:LMJ983142 LCK983142:LCN983142 KSO983142:KSR983142 KIS983142:KIV983142 JYW983142:JYZ983142 JPA983142:JPD983142 JFE983142:JFH983142 IVI983142:IVL983142 ILM983142:ILP983142 IBQ983142:IBT983142 HRU983142:HRX983142 HHY983142:HIB983142 GYC983142:GYF983142 GOG983142:GOJ983142 GEK983142:GEN983142 FUO983142:FUR983142 FKS983142:FKV983142 FAW983142:FAZ983142 ERA983142:ERD983142 EHE983142:EHH983142 DXI983142:DXL983142 DNM983142:DNP983142 DDQ983142:DDT983142 CTU983142:CTX983142 CJY983142:CKB983142 CAC983142:CAF983142 BQG983142:BQJ983142 BGK983142:BGN983142 AWO983142:AWR983142 AMS983142:AMV983142 ACW983142:ACZ983142 TA983142:TD983142 JE983142:JH983142 WVQ917606:WVT917606 WLU917606:WLX917606 WBY917606:WCB917606 VSC917606:VSF917606 VIG917606:VIJ917606 UYK917606:UYN917606 UOO917606:UOR917606 UES917606:UEV917606 TUW917606:TUZ917606 TLA917606:TLD917606 TBE917606:TBH917606 SRI917606:SRL917606 SHM917606:SHP917606 RXQ917606:RXT917606 RNU917606:RNX917606 RDY917606:REB917606 QUC917606:QUF917606 QKG917606:QKJ917606 QAK917606:QAN917606 PQO917606:PQR917606 PGS917606:PGV917606 OWW917606:OWZ917606 ONA917606:OND917606 ODE917606:ODH917606 NTI917606:NTL917606 NJM917606:NJP917606 MZQ917606:MZT917606 MPU917606:MPX917606 MFY917606:MGB917606 LWC917606:LWF917606 LMG917606:LMJ917606 LCK917606:LCN917606 KSO917606:KSR917606 KIS917606:KIV917606 JYW917606:JYZ917606 JPA917606:JPD917606 JFE917606:JFH917606 IVI917606:IVL917606 ILM917606:ILP917606 IBQ917606:IBT917606 HRU917606:HRX917606 HHY917606:HIB917606 GYC917606:GYF917606 GOG917606:GOJ917606 GEK917606:GEN917606 FUO917606:FUR917606 FKS917606:FKV917606 FAW917606:FAZ917606 ERA917606:ERD917606 EHE917606:EHH917606 DXI917606:DXL917606 DNM917606:DNP917606 DDQ917606:DDT917606 CTU917606:CTX917606 CJY917606:CKB917606 CAC917606:CAF917606 BQG917606:BQJ917606 BGK917606:BGN917606 AWO917606:AWR917606 AMS917606:AMV917606 ACW917606:ACZ917606 TA917606:TD917606 JE917606:JH917606 WVQ852070:WVT852070 WLU852070:WLX852070 WBY852070:WCB852070 VSC852070:VSF852070 VIG852070:VIJ852070 UYK852070:UYN852070 UOO852070:UOR852070 UES852070:UEV852070 TUW852070:TUZ852070 TLA852070:TLD852070 TBE852070:TBH852070 SRI852070:SRL852070 SHM852070:SHP852070 RXQ852070:RXT852070 RNU852070:RNX852070 RDY852070:REB852070 QUC852070:QUF852070 QKG852070:QKJ852070 QAK852070:QAN852070 PQO852070:PQR852070 PGS852070:PGV852070 OWW852070:OWZ852070 ONA852070:OND852070 ODE852070:ODH852070 NTI852070:NTL852070 NJM852070:NJP852070 MZQ852070:MZT852070 MPU852070:MPX852070 MFY852070:MGB852070 LWC852070:LWF852070 LMG852070:LMJ852070 LCK852070:LCN852070 KSO852070:KSR852070 KIS852070:KIV852070 JYW852070:JYZ852070 JPA852070:JPD852070 JFE852070:JFH852070 IVI852070:IVL852070 ILM852070:ILP852070 IBQ852070:IBT852070 HRU852070:HRX852070 HHY852070:HIB852070 GYC852070:GYF852070 GOG852070:GOJ852070 GEK852070:GEN852070 FUO852070:FUR852070 FKS852070:FKV852070 FAW852070:FAZ852070 ERA852070:ERD852070 EHE852070:EHH852070 DXI852070:DXL852070 DNM852070:DNP852070 DDQ852070:DDT852070 CTU852070:CTX852070 CJY852070:CKB852070 CAC852070:CAF852070 BQG852070:BQJ852070 BGK852070:BGN852070 AWO852070:AWR852070 AMS852070:AMV852070 ACW852070:ACZ852070 TA852070:TD852070 JE852070:JH852070 WVQ786534:WVT786534 WLU786534:WLX786534 WBY786534:WCB786534 VSC786534:VSF786534 VIG786534:VIJ786534 UYK786534:UYN786534 UOO786534:UOR786534 UES786534:UEV786534 TUW786534:TUZ786534 TLA786534:TLD786534 TBE786534:TBH786534 SRI786534:SRL786534 SHM786534:SHP786534 RXQ786534:RXT786534 RNU786534:RNX786534 RDY786534:REB786534 QUC786534:QUF786534 QKG786534:QKJ786534 QAK786534:QAN786534 PQO786534:PQR786534 PGS786534:PGV786534 OWW786534:OWZ786534 ONA786534:OND786534 ODE786534:ODH786534 NTI786534:NTL786534 NJM786534:NJP786534 MZQ786534:MZT786534 MPU786534:MPX786534 MFY786534:MGB786534 LWC786534:LWF786534 LMG786534:LMJ786534 LCK786534:LCN786534 KSO786534:KSR786534 KIS786534:KIV786534 JYW786534:JYZ786534 JPA786534:JPD786534 JFE786534:JFH786534 IVI786534:IVL786534 ILM786534:ILP786534 IBQ786534:IBT786534 HRU786534:HRX786534 HHY786534:HIB786534 GYC786534:GYF786534 GOG786534:GOJ786534 GEK786534:GEN786534 FUO786534:FUR786534 FKS786534:FKV786534 FAW786534:FAZ786534 ERA786534:ERD786534 EHE786534:EHH786534 DXI786534:DXL786534 DNM786534:DNP786534 DDQ786534:DDT786534 CTU786534:CTX786534 CJY786534:CKB786534 CAC786534:CAF786534 BQG786534:BQJ786534 BGK786534:BGN786534 AWO786534:AWR786534 AMS786534:AMV786534 ACW786534:ACZ786534 TA786534:TD786534 JE786534:JH786534 WVQ720998:WVT720998 WLU720998:WLX720998 WBY720998:WCB720998 VSC720998:VSF720998 VIG720998:VIJ720998 UYK720998:UYN720998 UOO720998:UOR720998 UES720998:UEV720998 TUW720998:TUZ720998 TLA720998:TLD720998 TBE720998:TBH720998 SRI720998:SRL720998 SHM720998:SHP720998 RXQ720998:RXT720998 RNU720998:RNX720998 RDY720998:REB720998 QUC720998:QUF720998 QKG720998:QKJ720998 QAK720998:QAN720998 PQO720998:PQR720998 PGS720998:PGV720998 OWW720998:OWZ720998 ONA720998:OND720998 ODE720998:ODH720998 NTI720998:NTL720998 NJM720998:NJP720998 MZQ720998:MZT720998 MPU720998:MPX720998 MFY720998:MGB720998 LWC720998:LWF720998 LMG720998:LMJ720998 LCK720998:LCN720998 KSO720998:KSR720998 KIS720998:KIV720998 JYW720998:JYZ720998 JPA720998:JPD720998 JFE720998:JFH720998 IVI720998:IVL720998 ILM720998:ILP720998 IBQ720998:IBT720998 HRU720998:HRX720998 HHY720998:HIB720998 GYC720998:GYF720998 GOG720998:GOJ720998 GEK720998:GEN720998 FUO720998:FUR720998 FKS720998:FKV720998 FAW720998:FAZ720998 ERA720998:ERD720998 EHE720998:EHH720998 DXI720998:DXL720998 DNM720998:DNP720998 DDQ720998:DDT720998 CTU720998:CTX720998 CJY720998:CKB720998 CAC720998:CAF720998 BQG720998:BQJ720998 BGK720998:BGN720998 AWO720998:AWR720998 AMS720998:AMV720998 ACW720998:ACZ720998 TA720998:TD720998 JE720998:JH720998 WVQ655462:WVT655462 WLU655462:WLX655462 WBY655462:WCB655462 VSC655462:VSF655462 VIG655462:VIJ655462 UYK655462:UYN655462 UOO655462:UOR655462 UES655462:UEV655462 TUW655462:TUZ655462 TLA655462:TLD655462 TBE655462:TBH655462 SRI655462:SRL655462 SHM655462:SHP655462 RXQ655462:RXT655462 RNU655462:RNX655462 RDY655462:REB655462 QUC655462:QUF655462 QKG655462:QKJ655462 QAK655462:QAN655462 PQO655462:PQR655462 PGS655462:PGV655462 OWW655462:OWZ655462 ONA655462:OND655462 ODE655462:ODH655462 NTI655462:NTL655462 NJM655462:NJP655462 MZQ655462:MZT655462 MPU655462:MPX655462 MFY655462:MGB655462 LWC655462:LWF655462 LMG655462:LMJ655462 LCK655462:LCN655462 KSO655462:KSR655462 KIS655462:KIV655462 JYW655462:JYZ655462 JPA655462:JPD655462 JFE655462:JFH655462 IVI655462:IVL655462 ILM655462:ILP655462 IBQ655462:IBT655462 HRU655462:HRX655462 HHY655462:HIB655462 GYC655462:GYF655462 GOG655462:GOJ655462 GEK655462:GEN655462 FUO655462:FUR655462 FKS655462:FKV655462 FAW655462:FAZ655462 ERA655462:ERD655462 EHE655462:EHH655462 DXI655462:DXL655462 DNM655462:DNP655462 DDQ655462:DDT655462 CTU655462:CTX655462 CJY655462:CKB655462 CAC655462:CAF655462 BQG655462:BQJ655462 BGK655462:BGN655462 AWO655462:AWR655462 AMS655462:AMV655462 ACW655462:ACZ655462 TA655462:TD655462 JE655462:JH655462 WVQ589926:WVT589926 WLU589926:WLX589926 WBY589926:WCB589926 VSC589926:VSF589926 VIG589926:VIJ589926 UYK589926:UYN589926 UOO589926:UOR589926 UES589926:UEV589926 TUW589926:TUZ589926 TLA589926:TLD589926 TBE589926:TBH589926 SRI589926:SRL589926 SHM589926:SHP589926 RXQ589926:RXT589926 RNU589926:RNX589926 RDY589926:REB589926 QUC589926:QUF589926 QKG589926:QKJ589926 QAK589926:QAN589926 PQO589926:PQR589926 PGS589926:PGV589926 OWW589926:OWZ589926 ONA589926:OND589926 ODE589926:ODH589926 NTI589926:NTL589926 NJM589926:NJP589926 MZQ589926:MZT589926 MPU589926:MPX589926 MFY589926:MGB589926 LWC589926:LWF589926 LMG589926:LMJ589926 LCK589926:LCN589926 KSO589926:KSR589926 KIS589926:KIV589926 JYW589926:JYZ589926 JPA589926:JPD589926 JFE589926:JFH589926 IVI589926:IVL589926 ILM589926:ILP589926 IBQ589926:IBT589926 HRU589926:HRX589926 HHY589926:HIB589926 GYC589926:GYF589926 GOG589926:GOJ589926 GEK589926:GEN589926 FUO589926:FUR589926 FKS589926:FKV589926 FAW589926:FAZ589926 ERA589926:ERD589926 EHE589926:EHH589926 DXI589926:DXL589926 DNM589926:DNP589926 DDQ589926:DDT589926 CTU589926:CTX589926 CJY589926:CKB589926 CAC589926:CAF589926 BQG589926:BQJ589926 BGK589926:BGN589926 AWO589926:AWR589926 AMS589926:AMV589926 ACW589926:ACZ589926 TA589926:TD589926 JE589926:JH589926 WVQ524390:WVT524390 WLU524390:WLX524390 WBY524390:WCB524390 VSC524390:VSF524390 VIG524390:VIJ524390 UYK524390:UYN524390 UOO524390:UOR524390 UES524390:UEV524390 TUW524390:TUZ524390 TLA524390:TLD524390 TBE524390:TBH524390 SRI524390:SRL524390 SHM524390:SHP524390 RXQ524390:RXT524390 RNU524390:RNX524390 RDY524390:REB524390 QUC524390:QUF524390 QKG524390:QKJ524390 QAK524390:QAN524390 PQO524390:PQR524390 PGS524390:PGV524390 OWW524390:OWZ524390 ONA524390:OND524390 ODE524390:ODH524390 NTI524390:NTL524390 NJM524390:NJP524390 MZQ524390:MZT524390 MPU524390:MPX524390 MFY524390:MGB524390 LWC524390:LWF524390 LMG524390:LMJ524390 LCK524390:LCN524390 KSO524390:KSR524390 KIS524390:KIV524390 JYW524390:JYZ524390 JPA524390:JPD524390 JFE524390:JFH524390 IVI524390:IVL524390 ILM524390:ILP524390 IBQ524390:IBT524390 HRU524390:HRX524390 HHY524390:HIB524390 GYC524390:GYF524390 GOG524390:GOJ524390 GEK524390:GEN524390 FUO524390:FUR524390 FKS524390:FKV524390 FAW524390:FAZ524390 ERA524390:ERD524390 EHE524390:EHH524390 DXI524390:DXL524390 DNM524390:DNP524390 DDQ524390:DDT524390 CTU524390:CTX524390 CJY524390:CKB524390 CAC524390:CAF524390 BQG524390:BQJ524390 BGK524390:BGN524390 AWO524390:AWR524390 AMS524390:AMV524390 ACW524390:ACZ524390 TA524390:TD524390 JE524390:JH524390 WVQ458854:WVT458854 WLU458854:WLX458854 WBY458854:WCB458854 VSC458854:VSF458854 VIG458854:VIJ458854 UYK458854:UYN458854 UOO458854:UOR458854 UES458854:UEV458854 TUW458854:TUZ458854 TLA458854:TLD458854 TBE458854:TBH458854 SRI458854:SRL458854 SHM458854:SHP458854 RXQ458854:RXT458854 RNU458854:RNX458854 RDY458854:REB458854 QUC458854:QUF458854 QKG458854:QKJ458854 QAK458854:QAN458854 PQO458854:PQR458854 PGS458854:PGV458854 OWW458854:OWZ458854 ONA458854:OND458854 ODE458854:ODH458854 NTI458854:NTL458854 NJM458854:NJP458854 MZQ458854:MZT458854 MPU458854:MPX458854 MFY458854:MGB458854 LWC458854:LWF458854 LMG458854:LMJ458854 LCK458854:LCN458854 KSO458854:KSR458854 KIS458854:KIV458854 JYW458854:JYZ458854 JPA458854:JPD458854 JFE458854:JFH458854 IVI458854:IVL458854 ILM458854:ILP458854 IBQ458854:IBT458854 HRU458854:HRX458854 HHY458854:HIB458854 GYC458854:GYF458854 GOG458854:GOJ458854 GEK458854:GEN458854 FUO458854:FUR458854 FKS458854:FKV458854 FAW458854:FAZ458854 ERA458854:ERD458854 EHE458854:EHH458854 DXI458854:DXL458854 DNM458854:DNP458854 DDQ458854:DDT458854 CTU458854:CTX458854 CJY458854:CKB458854 CAC458854:CAF458854 BQG458854:BQJ458854 BGK458854:BGN458854 AWO458854:AWR458854 AMS458854:AMV458854 ACW458854:ACZ458854 TA458854:TD458854 JE458854:JH458854 WVQ393318:WVT393318 WLU393318:WLX393318 WBY393318:WCB393318 VSC393318:VSF393318 VIG393318:VIJ393318 UYK393318:UYN393318 UOO393318:UOR393318 UES393318:UEV393318 TUW393318:TUZ393318 TLA393318:TLD393318 TBE393318:TBH393318 SRI393318:SRL393318 SHM393318:SHP393318 RXQ393318:RXT393318 RNU393318:RNX393318 RDY393318:REB393318 QUC393318:QUF393318 QKG393318:QKJ393318 QAK393318:QAN393318 PQO393318:PQR393318 PGS393318:PGV393318 OWW393318:OWZ393318 ONA393318:OND393318 ODE393318:ODH393318 NTI393318:NTL393318 NJM393318:NJP393318 MZQ393318:MZT393318 MPU393318:MPX393318 MFY393318:MGB393318 LWC393318:LWF393318 LMG393318:LMJ393318 LCK393318:LCN393318 KSO393318:KSR393318 KIS393318:KIV393318 JYW393318:JYZ393318 JPA393318:JPD393318 JFE393318:JFH393318 IVI393318:IVL393318 ILM393318:ILP393318 IBQ393318:IBT393318 HRU393318:HRX393318 HHY393318:HIB393318 GYC393318:GYF393318 GOG393318:GOJ393318 GEK393318:GEN393318 FUO393318:FUR393318 FKS393318:FKV393318 FAW393318:FAZ393318 ERA393318:ERD393318 EHE393318:EHH393318 DXI393318:DXL393318 DNM393318:DNP393318 DDQ393318:DDT393318 CTU393318:CTX393318 CJY393318:CKB393318 CAC393318:CAF393318 BQG393318:BQJ393318 BGK393318:BGN393318 AWO393318:AWR393318 AMS393318:AMV393318 ACW393318:ACZ393318 TA393318:TD393318 JE393318:JH393318 WVQ327782:WVT327782 WLU327782:WLX327782 WBY327782:WCB327782 VSC327782:VSF327782 VIG327782:VIJ327782 UYK327782:UYN327782 UOO327782:UOR327782 UES327782:UEV327782 TUW327782:TUZ327782 TLA327782:TLD327782 TBE327782:TBH327782 SRI327782:SRL327782 SHM327782:SHP327782 RXQ327782:RXT327782 RNU327782:RNX327782 RDY327782:REB327782 QUC327782:QUF327782 QKG327782:QKJ327782 QAK327782:QAN327782 PQO327782:PQR327782 PGS327782:PGV327782 OWW327782:OWZ327782 ONA327782:OND327782 ODE327782:ODH327782 NTI327782:NTL327782 NJM327782:NJP327782 MZQ327782:MZT327782 MPU327782:MPX327782 MFY327782:MGB327782 LWC327782:LWF327782 LMG327782:LMJ327782 LCK327782:LCN327782 KSO327782:KSR327782 KIS327782:KIV327782 JYW327782:JYZ327782 JPA327782:JPD327782 JFE327782:JFH327782 IVI327782:IVL327782 ILM327782:ILP327782 IBQ327782:IBT327782 HRU327782:HRX327782 HHY327782:HIB327782 GYC327782:GYF327782 GOG327782:GOJ327782 GEK327782:GEN327782 FUO327782:FUR327782 FKS327782:FKV327782 FAW327782:FAZ327782 ERA327782:ERD327782 EHE327782:EHH327782 DXI327782:DXL327782 DNM327782:DNP327782 DDQ327782:DDT327782 CTU327782:CTX327782 CJY327782:CKB327782 CAC327782:CAF327782 BQG327782:BQJ327782 BGK327782:BGN327782 AWO327782:AWR327782 AMS327782:AMV327782 ACW327782:ACZ327782 TA327782:TD327782 JE327782:JH327782 WVQ262246:WVT262246 WLU262246:WLX262246 WBY262246:WCB262246 VSC262246:VSF262246 VIG262246:VIJ262246 UYK262246:UYN262246 UOO262246:UOR262246 UES262246:UEV262246 TUW262246:TUZ262246 TLA262246:TLD262246 TBE262246:TBH262246 SRI262246:SRL262246 SHM262246:SHP262246 RXQ262246:RXT262246 RNU262246:RNX262246 RDY262246:REB262246 QUC262246:QUF262246 QKG262246:QKJ262246 QAK262246:QAN262246 PQO262246:PQR262246 PGS262246:PGV262246 OWW262246:OWZ262246 ONA262246:OND262246 ODE262246:ODH262246 NTI262246:NTL262246 NJM262246:NJP262246 MZQ262246:MZT262246 MPU262246:MPX262246 MFY262246:MGB262246 LWC262246:LWF262246 LMG262246:LMJ262246 LCK262246:LCN262246 KSO262246:KSR262246 KIS262246:KIV262246 JYW262246:JYZ262246 JPA262246:JPD262246 JFE262246:JFH262246 IVI262246:IVL262246 ILM262246:ILP262246 IBQ262246:IBT262246 HRU262246:HRX262246 HHY262246:HIB262246 GYC262246:GYF262246 GOG262246:GOJ262246 GEK262246:GEN262246 FUO262246:FUR262246 FKS262246:FKV262246 FAW262246:FAZ262246 ERA262246:ERD262246 EHE262246:EHH262246 DXI262246:DXL262246 DNM262246:DNP262246 DDQ262246:DDT262246 CTU262246:CTX262246 CJY262246:CKB262246 CAC262246:CAF262246 BQG262246:BQJ262246 BGK262246:BGN262246 AWO262246:AWR262246 AMS262246:AMV262246 ACW262246:ACZ262246 TA262246:TD262246 JE262246:JH262246 WVQ196710:WVT196710 WLU196710:WLX196710 WBY196710:WCB196710 VSC196710:VSF196710 VIG196710:VIJ196710 UYK196710:UYN196710 UOO196710:UOR196710 UES196710:UEV196710 TUW196710:TUZ196710 TLA196710:TLD196710 TBE196710:TBH196710 SRI196710:SRL196710 SHM196710:SHP196710 RXQ196710:RXT196710 RNU196710:RNX196710 RDY196710:REB196710 QUC196710:QUF196710 QKG196710:QKJ196710 QAK196710:QAN196710 PQO196710:PQR196710 PGS196710:PGV196710 OWW196710:OWZ196710 ONA196710:OND196710 ODE196710:ODH196710 NTI196710:NTL196710 NJM196710:NJP196710 MZQ196710:MZT196710 MPU196710:MPX196710 MFY196710:MGB196710 LWC196710:LWF196710 LMG196710:LMJ196710 LCK196710:LCN196710 KSO196710:KSR196710 KIS196710:KIV196710 JYW196710:JYZ196710 JPA196710:JPD196710 JFE196710:JFH196710 IVI196710:IVL196710 ILM196710:ILP196710 IBQ196710:IBT196710 HRU196710:HRX196710 HHY196710:HIB196710 GYC196710:GYF196710 GOG196710:GOJ196710 GEK196710:GEN196710 FUO196710:FUR196710 FKS196710:FKV196710 FAW196710:FAZ196710 ERA196710:ERD196710 EHE196710:EHH196710 DXI196710:DXL196710 DNM196710:DNP196710 DDQ196710:DDT196710 CTU196710:CTX196710 CJY196710:CKB196710 CAC196710:CAF196710 BQG196710:BQJ196710 BGK196710:BGN196710 AWO196710:AWR196710 AMS196710:AMV196710 ACW196710:ACZ196710 TA196710:TD196710 JE196710:JH196710 WVQ131174:WVT131174 WLU131174:WLX131174 WBY131174:WCB131174 VSC131174:VSF131174 VIG131174:VIJ131174 UYK131174:UYN131174 UOO131174:UOR131174 UES131174:UEV131174 TUW131174:TUZ131174 TLA131174:TLD131174 TBE131174:TBH131174 SRI131174:SRL131174 SHM131174:SHP131174 RXQ131174:RXT131174 RNU131174:RNX131174 RDY131174:REB131174 QUC131174:QUF131174 QKG131174:QKJ131174 QAK131174:QAN131174 PQO131174:PQR131174 PGS131174:PGV131174 OWW131174:OWZ131174 ONA131174:OND131174 ODE131174:ODH131174 NTI131174:NTL131174 NJM131174:NJP131174 MZQ131174:MZT131174 MPU131174:MPX131174 MFY131174:MGB131174 LWC131174:LWF131174 LMG131174:LMJ131174 LCK131174:LCN131174 KSO131174:KSR131174 KIS131174:KIV131174 JYW131174:JYZ131174 JPA131174:JPD131174 JFE131174:JFH131174 IVI131174:IVL131174 ILM131174:ILP131174 IBQ131174:IBT131174 HRU131174:HRX131174 HHY131174:HIB131174 GYC131174:GYF131174 GOG131174:GOJ131174 GEK131174:GEN131174 FUO131174:FUR131174 FKS131174:FKV131174 FAW131174:FAZ131174 ERA131174:ERD131174 EHE131174:EHH131174 DXI131174:DXL131174 DNM131174:DNP131174 DDQ131174:DDT131174 CTU131174:CTX131174 CJY131174:CKB131174 CAC131174:CAF131174 BQG131174:BQJ131174 BGK131174:BGN131174 AWO131174:AWR131174 AMS131174:AMV131174 ACW131174:ACZ131174 TA131174:TD131174 JE131174:JH131174 WVQ65638:WVT65638 WLU65638:WLX65638 WBY65638:WCB65638 VSC65638:VSF65638 VIG65638:VIJ65638 UYK65638:UYN65638 UOO65638:UOR65638 UES65638:UEV65638 TUW65638:TUZ65638 TLA65638:TLD65638 TBE65638:TBH65638 SRI65638:SRL65638 SHM65638:SHP65638 RXQ65638:RXT65638 RNU65638:RNX65638 RDY65638:REB65638 QUC65638:QUF65638 QKG65638:QKJ65638 QAK65638:QAN65638 PQO65638:PQR65638 PGS65638:PGV65638 OWW65638:OWZ65638 ONA65638:OND65638 ODE65638:ODH65638 NTI65638:NTL65638 NJM65638:NJP65638 MZQ65638:MZT65638 MPU65638:MPX65638 MFY65638:MGB65638 LWC65638:LWF65638 LMG65638:LMJ65638 LCK65638:LCN65638 KSO65638:KSR65638 KIS65638:KIV65638 JYW65638:JYZ65638 JPA65638:JPD65638 JFE65638:JFH65638 IVI65638:IVL65638 ILM65638:ILP65638 IBQ65638:IBT65638 HRU65638:HRX65638 HHY65638:HIB65638 GYC65638:GYF65638 GOG65638:GOJ65638 GEK65638:GEN65638 FUO65638:FUR65638 FKS65638:FKV65638 FAW65638:FAZ65638 ERA65638:ERD65638 EHE65638:EHH65638 DXI65638:DXL65638 DNM65638:DNP65638 DDQ65638:DDT65638 CTU65638:CTX65638 CJY65638:CKB65638 CAC65638:CAF65638 BQG65638:BQJ65638 BGK65638:BGN65638 AWO65638:AWR65638 AMS65638:AMV65638 ACW65638:ACZ65638 TA65638:TD65638 JE65638:JH65638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9">
    <tabColor rgb="FFF0F2F4"/>
  </sheetPr>
  <dimension ref="A1:P99"/>
  <sheetViews>
    <sheetView zoomScaleNormal="100" workbookViewId="0">
      <pane xSplit="2" ySplit="5" topLeftCell="C6" activePane="bottomRight" state="frozenSplit"/>
      <selection activeCell="R30" sqref="R30"/>
      <selection pane="topRight" activeCell="R30" sqref="R30"/>
      <selection pane="bottomLeft" activeCell="R30" sqref="R30"/>
      <selection pane="bottomRight" sqref="A1:O1"/>
    </sheetView>
  </sheetViews>
  <sheetFormatPr baseColWidth="10" defaultColWidth="9.1640625" defaultRowHeight="12"/>
  <cols>
    <col min="1" max="1" width="24.83203125" style="32" customWidth="1"/>
    <col min="2" max="2" width="35.83203125" style="32" customWidth="1"/>
    <col min="3" max="3" width="5.83203125" style="47" customWidth="1"/>
    <col min="4" max="4" width="4.83203125" style="32" customWidth="1"/>
    <col min="5" max="5" width="5.83203125" style="47" customWidth="1"/>
    <col min="6" max="6" width="15.1640625" style="32" customWidth="1"/>
    <col min="7" max="10" width="14.83203125" style="32" customWidth="1"/>
    <col min="11" max="11" width="14.83203125" style="114" customWidth="1"/>
    <col min="12" max="12" width="14.83203125" style="98" customWidth="1"/>
    <col min="13" max="14" width="14.83203125" style="32" customWidth="1"/>
    <col min="15" max="15" width="15.83203125" style="32" customWidth="1"/>
    <col min="16" max="16" width="12.5" style="188" customWidth="1"/>
    <col min="17" max="16384" width="9.1640625" style="32"/>
  </cols>
  <sheetData>
    <row r="1" spans="1:16" ht="25" customHeight="1">
      <c r="A1" s="283" t="s">
        <v>610</v>
      </c>
      <c r="B1" s="286"/>
      <c r="C1" s="286"/>
      <c r="D1" s="286"/>
      <c r="E1" s="286"/>
      <c r="F1" s="286"/>
      <c r="G1" s="286"/>
      <c r="H1" s="286"/>
      <c r="I1" s="286"/>
      <c r="J1" s="286"/>
      <c r="K1" s="286"/>
      <c r="L1" s="286"/>
      <c r="M1" s="286"/>
      <c r="N1" s="286"/>
      <c r="O1" s="286"/>
      <c r="P1" s="222"/>
    </row>
    <row r="2" spans="1:16" ht="15" customHeight="1">
      <c r="A2" s="99" t="s">
        <v>1654</v>
      </c>
      <c r="B2" s="100"/>
      <c r="C2" s="219"/>
      <c r="D2" s="99"/>
      <c r="E2" s="219"/>
      <c r="F2" s="99"/>
      <c r="G2" s="99"/>
      <c r="H2" s="99"/>
      <c r="I2" s="99"/>
      <c r="J2" s="99"/>
      <c r="K2" s="112"/>
      <c r="L2" s="115"/>
      <c r="M2" s="99"/>
      <c r="N2" s="99"/>
      <c r="O2" s="99"/>
    </row>
    <row r="3" spans="1:16" ht="62" customHeight="1">
      <c r="A3" s="288" t="s">
        <v>1546</v>
      </c>
      <c r="B3" s="101" t="s">
        <v>609</v>
      </c>
      <c r="C3" s="290" t="s">
        <v>393</v>
      </c>
      <c r="D3" s="290"/>
      <c r="E3" s="290"/>
      <c r="F3" s="289" t="s">
        <v>501</v>
      </c>
      <c r="G3" s="288" t="s">
        <v>405</v>
      </c>
      <c r="H3" s="289"/>
      <c r="I3" s="288" t="s">
        <v>1547</v>
      </c>
      <c r="J3" s="289"/>
      <c r="K3" s="289" t="s">
        <v>505</v>
      </c>
      <c r="L3" s="289"/>
      <c r="M3" s="289"/>
      <c r="N3" s="289"/>
      <c r="O3" s="289" t="s">
        <v>169</v>
      </c>
    </row>
    <row r="4" spans="1:16" ht="38" customHeight="1">
      <c r="A4" s="288"/>
      <c r="B4" s="102" t="str">
        <f>'Методика (раздел 6)'!B34</f>
        <v>Да, использовался</v>
      </c>
      <c r="C4" s="291" t="s">
        <v>89</v>
      </c>
      <c r="D4" s="288" t="s">
        <v>104</v>
      </c>
      <c r="E4" s="292" t="s">
        <v>211</v>
      </c>
      <c r="F4" s="289"/>
      <c r="G4" s="288" t="s">
        <v>1417</v>
      </c>
      <c r="H4" s="288" t="s">
        <v>1418</v>
      </c>
      <c r="I4" s="288" t="s">
        <v>1417</v>
      </c>
      <c r="J4" s="288" t="s">
        <v>1418</v>
      </c>
      <c r="K4" s="293" t="s">
        <v>499</v>
      </c>
      <c r="L4" s="293" t="s">
        <v>212</v>
      </c>
      <c r="M4" s="289" t="s">
        <v>213</v>
      </c>
      <c r="N4" s="289" t="s">
        <v>214</v>
      </c>
      <c r="O4" s="289"/>
    </row>
    <row r="5" spans="1:16" ht="38" customHeight="1">
      <c r="A5" s="288"/>
      <c r="B5" s="102" t="str">
        <f>'Методика (раздел 6)'!B35</f>
        <v>Нет, не использовался или не отвечает требованиям</v>
      </c>
      <c r="C5" s="291"/>
      <c r="D5" s="288"/>
      <c r="E5" s="292"/>
      <c r="F5" s="289"/>
      <c r="G5" s="289"/>
      <c r="H5" s="289"/>
      <c r="I5" s="289"/>
      <c r="J5" s="289"/>
      <c r="K5" s="293"/>
      <c r="L5" s="293"/>
      <c r="M5" s="289"/>
      <c r="N5" s="289"/>
      <c r="O5" s="289"/>
    </row>
    <row r="6" spans="1:16" ht="15" customHeight="1">
      <c r="A6" s="103" t="s">
        <v>0</v>
      </c>
      <c r="B6" s="104"/>
      <c r="C6" s="220"/>
      <c r="D6" s="105"/>
      <c r="E6" s="220"/>
      <c r="F6" s="106"/>
      <c r="G6" s="107"/>
      <c r="H6" s="107"/>
      <c r="I6" s="107"/>
      <c r="J6" s="103"/>
      <c r="K6" s="113"/>
      <c r="L6" s="116"/>
      <c r="M6" s="107"/>
      <c r="N6" s="107"/>
      <c r="O6" s="107"/>
    </row>
    <row r="7" spans="1:16" ht="15" customHeight="1">
      <c r="A7" s="79" t="s">
        <v>1</v>
      </c>
      <c r="B7" s="95" t="s">
        <v>398</v>
      </c>
      <c r="C7" s="75">
        <f>IF(B7="Да, использовался",1,0)</f>
        <v>1</v>
      </c>
      <c r="D7" s="209"/>
      <c r="E7" s="71">
        <f>C7*(1-D7)</f>
        <v>1</v>
      </c>
      <c r="F7" s="95" t="s">
        <v>171</v>
      </c>
      <c r="G7" s="79" t="s">
        <v>1072</v>
      </c>
      <c r="H7" s="95" t="s">
        <v>151</v>
      </c>
      <c r="I7" s="79" t="s">
        <v>1036</v>
      </c>
      <c r="J7" s="95" t="s">
        <v>171</v>
      </c>
      <c r="K7" s="72">
        <v>45230</v>
      </c>
      <c r="L7" s="72">
        <v>45223</v>
      </c>
      <c r="M7" s="72" t="s">
        <v>115</v>
      </c>
      <c r="N7" s="95" t="s">
        <v>115</v>
      </c>
      <c r="O7" s="95" t="s">
        <v>110</v>
      </c>
      <c r="P7" s="195"/>
    </row>
    <row r="8" spans="1:16" ht="15" customHeight="1">
      <c r="A8" s="79" t="s">
        <v>2</v>
      </c>
      <c r="B8" s="95" t="s">
        <v>398</v>
      </c>
      <c r="C8" s="75">
        <f t="shared" ref="C8:C24" si="0">IF(B8="Да, использовался",1,0)</f>
        <v>1</v>
      </c>
      <c r="D8" s="209"/>
      <c r="E8" s="71">
        <f t="shared" ref="E8:E24" si="1">C8*(1-D8)</f>
        <v>1</v>
      </c>
      <c r="F8" s="95" t="s">
        <v>171</v>
      </c>
      <c r="G8" s="79" t="s">
        <v>1073</v>
      </c>
      <c r="H8" s="95" t="s">
        <v>151</v>
      </c>
      <c r="I8" s="79" t="s">
        <v>1056</v>
      </c>
      <c r="J8" s="95" t="s">
        <v>171</v>
      </c>
      <c r="K8" s="72" t="s">
        <v>1419</v>
      </c>
      <c r="L8" s="72">
        <v>45233</v>
      </c>
      <c r="M8" s="72" t="s">
        <v>115</v>
      </c>
      <c r="N8" s="95" t="s">
        <v>115</v>
      </c>
      <c r="O8" s="95" t="s">
        <v>110</v>
      </c>
      <c r="P8" s="108"/>
    </row>
    <row r="9" spans="1:16" ht="15" customHeight="1">
      <c r="A9" s="79" t="s">
        <v>3</v>
      </c>
      <c r="B9" s="95" t="s">
        <v>398</v>
      </c>
      <c r="C9" s="75">
        <f t="shared" si="0"/>
        <v>1</v>
      </c>
      <c r="D9" s="209"/>
      <c r="E9" s="71">
        <f t="shared" si="1"/>
        <v>1</v>
      </c>
      <c r="F9" s="95" t="s">
        <v>171</v>
      </c>
      <c r="G9" s="79" t="s">
        <v>1057</v>
      </c>
      <c r="H9" s="79" t="s">
        <v>171</v>
      </c>
      <c r="I9" s="95" t="s">
        <v>110</v>
      </c>
      <c r="J9" s="127" t="s">
        <v>110</v>
      </c>
      <c r="K9" s="67">
        <v>45245</v>
      </c>
      <c r="L9" s="72">
        <v>45232</v>
      </c>
      <c r="M9" s="72" t="s">
        <v>115</v>
      </c>
      <c r="N9" s="95" t="s">
        <v>115</v>
      </c>
      <c r="O9" s="95" t="s">
        <v>110</v>
      </c>
      <c r="P9" s="108"/>
    </row>
    <row r="10" spans="1:16" ht="15" customHeight="1">
      <c r="A10" s="79" t="s">
        <v>4</v>
      </c>
      <c r="B10" s="95" t="s">
        <v>398</v>
      </c>
      <c r="C10" s="75">
        <f t="shared" si="0"/>
        <v>1</v>
      </c>
      <c r="D10" s="209"/>
      <c r="E10" s="71">
        <f t="shared" si="1"/>
        <v>1</v>
      </c>
      <c r="F10" s="95" t="s">
        <v>171</v>
      </c>
      <c r="G10" s="79" t="s">
        <v>1055</v>
      </c>
      <c r="H10" s="79" t="s">
        <v>171</v>
      </c>
      <c r="I10" s="95" t="s">
        <v>1054</v>
      </c>
      <c r="J10" s="95" t="s">
        <v>171</v>
      </c>
      <c r="K10" s="72">
        <v>45230</v>
      </c>
      <c r="L10" s="72">
        <v>45224</v>
      </c>
      <c r="M10" s="72" t="s">
        <v>115</v>
      </c>
      <c r="N10" s="95" t="s">
        <v>115</v>
      </c>
      <c r="O10" s="95" t="s">
        <v>110</v>
      </c>
      <c r="P10" s="108"/>
    </row>
    <row r="11" spans="1:16" ht="15" customHeight="1">
      <c r="A11" s="79" t="s">
        <v>5</v>
      </c>
      <c r="B11" s="95" t="s">
        <v>398</v>
      </c>
      <c r="C11" s="75">
        <f t="shared" si="0"/>
        <v>1</v>
      </c>
      <c r="D11" s="209"/>
      <c r="E11" s="71">
        <f t="shared" si="1"/>
        <v>1</v>
      </c>
      <c r="F11" s="95" t="s">
        <v>171</v>
      </c>
      <c r="G11" s="79" t="s">
        <v>1058</v>
      </c>
      <c r="H11" s="95" t="s">
        <v>171</v>
      </c>
      <c r="I11" s="127" t="s">
        <v>110</v>
      </c>
      <c r="J11" s="127" t="s">
        <v>110</v>
      </c>
      <c r="K11" s="67">
        <v>45239</v>
      </c>
      <c r="L11" s="67">
        <v>45231</v>
      </c>
      <c r="M11" s="72" t="s">
        <v>115</v>
      </c>
      <c r="N11" s="95" t="s">
        <v>115</v>
      </c>
      <c r="O11" s="95" t="s">
        <v>110</v>
      </c>
      <c r="P11" s="108"/>
    </row>
    <row r="12" spans="1:16" ht="15" customHeight="1">
      <c r="A12" s="79" t="s">
        <v>6</v>
      </c>
      <c r="B12" s="127" t="s">
        <v>398</v>
      </c>
      <c r="C12" s="75">
        <f t="shared" si="0"/>
        <v>1</v>
      </c>
      <c r="D12" s="209"/>
      <c r="E12" s="71">
        <f t="shared" si="1"/>
        <v>1</v>
      </c>
      <c r="F12" s="127" t="s">
        <v>171</v>
      </c>
      <c r="G12" s="79" t="s">
        <v>1112</v>
      </c>
      <c r="H12" s="127" t="s">
        <v>151</v>
      </c>
      <c r="I12" s="79" t="s">
        <v>1074</v>
      </c>
      <c r="J12" s="127" t="s">
        <v>171</v>
      </c>
      <c r="K12" s="67">
        <v>45239</v>
      </c>
      <c r="L12" s="72" t="s">
        <v>1438</v>
      </c>
      <c r="M12" s="72" t="s">
        <v>115</v>
      </c>
      <c r="N12" s="95" t="s">
        <v>115</v>
      </c>
      <c r="O12" s="95" t="s">
        <v>110</v>
      </c>
      <c r="P12" s="108"/>
    </row>
    <row r="13" spans="1:16" ht="15" customHeight="1">
      <c r="A13" s="79" t="s">
        <v>7</v>
      </c>
      <c r="B13" s="95" t="s">
        <v>398</v>
      </c>
      <c r="C13" s="75">
        <f t="shared" si="0"/>
        <v>1</v>
      </c>
      <c r="D13" s="209"/>
      <c r="E13" s="71">
        <f t="shared" si="1"/>
        <v>1</v>
      </c>
      <c r="F13" s="95" t="s">
        <v>171</v>
      </c>
      <c r="G13" s="79" t="s">
        <v>1059</v>
      </c>
      <c r="H13" s="95" t="s">
        <v>171</v>
      </c>
      <c r="I13" s="127" t="s">
        <v>110</v>
      </c>
      <c r="J13" s="127" t="s">
        <v>110</v>
      </c>
      <c r="K13" s="72">
        <v>45245</v>
      </c>
      <c r="L13" s="72">
        <v>45231</v>
      </c>
      <c r="M13" s="72">
        <v>45226</v>
      </c>
      <c r="N13" s="95" t="s">
        <v>171</v>
      </c>
      <c r="O13" s="95" t="s">
        <v>110</v>
      </c>
      <c r="P13" s="108"/>
    </row>
    <row r="14" spans="1:16" ht="15" customHeight="1">
      <c r="A14" s="79" t="s">
        <v>8</v>
      </c>
      <c r="B14" s="127" t="s">
        <v>398</v>
      </c>
      <c r="C14" s="75">
        <f t="shared" si="0"/>
        <v>1</v>
      </c>
      <c r="D14" s="209"/>
      <c r="E14" s="71">
        <f t="shared" si="1"/>
        <v>1</v>
      </c>
      <c r="F14" s="127" t="s">
        <v>171</v>
      </c>
      <c r="G14" s="79" t="s">
        <v>1069</v>
      </c>
      <c r="H14" s="95" t="s">
        <v>171</v>
      </c>
      <c r="I14" s="127" t="s">
        <v>110</v>
      </c>
      <c r="J14" s="127" t="s">
        <v>110</v>
      </c>
      <c r="K14" s="67">
        <v>45238</v>
      </c>
      <c r="L14" s="72" t="s">
        <v>115</v>
      </c>
      <c r="M14" s="72" t="s">
        <v>115</v>
      </c>
      <c r="N14" s="95" t="s">
        <v>115</v>
      </c>
      <c r="O14" s="95" t="s">
        <v>110</v>
      </c>
      <c r="P14" s="108"/>
    </row>
    <row r="15" spans="1:16" ht="15" customHeight="1">
      <c r="A15" s="79" t="s">
        <v>9</v>
      </c>
      <c r="B15" s="95" t="s">
        <v>109</v>
      </c>
      <c r="C15" s="75">
        <f t="shared" si="0"/>
        <v>0</v>
      </c>
      <c r="D15" s="209"/>
      <c r="E15" s="71">
        <f t="shared" si="1"/>
        <v>0</v>
      </c>
      <c r="F15" s="95" t="s">
        <v>151</v>
      </c>
      <c r="G15" s="79" t="s">
        <v>1071</v>
      </c>
      <c r="H15" s="95" t="s">
        <v>151</v>
      </c>
      <c r="I15" s="95" t="s">
        <v>151</v>
      </c>
      <c r="J15" s="127" t="s">
        <v>110</v>
      </c>
      <c r="K15" s="67">
        <v>45246</v>
      </c>
      <c r="L15" s="72" t="s">
        <v>1439</v>
      </c>
      <c r="M15" s="72" t="s">
        <v>110</v>
      </c>
      <c r="N15" s="95" t="s">
        <v>110</v>
      </c>
      <c r="O15" s="95" t="s">
        <v>1572</v>
      </c>
      <c r="P15" s="108" t="s">
        <v>110</v>
      </c>
    </row>
    <row r="16" spans="1:16" ht="15" customHeight="1">
      <c r="A16" s="79" t="s">
        <v>10</v>
      </c>
      <c r="B16" s="127" t="s">
        <v>398</v>
      </c>
      <c r="C16" s="75">
        <f t="shared" si="0"/>
        <v>1</v>
      </c>
      <c r="D16" s="209"/>
      <c r="E16" s="71">
        <f t="shared" si="1"/>
        <v>1</v>
      </c>
      <c r="F16" s="127" t="s">
        <v>171</v>
      </c>
      <c r="G16" s="79" t="s">
        <v>1039</v>
      </c>
      <c r="H16" s="79" t="s">
        <v>171</v>
      </c>
      <c r="I16" s="127" t="s">
        <v>1042</v>
      </c>
      <c r="J16" s="127" t="s">
        <v>171</v>
      </c>
      <c r="K16" s="72">
        <v>45244</v>
      </c>
      <c r="L16" s="72">
        <v>45226</v>
      </c>
      <c r="M16" s="72">
        <v>45223</v>
      </c>
      <c r="N16" s="95" t="s">
        <v>171</v>
      </c>
      <c r="O16" s="95" t="s">
        <v>110</v>
      </c>
      <c r="P16" s="108"/>
    </row>
    <row r="17" spans="1:16" ht="15" customHeight="1">
      <c r="A17" s="79" t="s">
        <v>11</v>
      </c>
      <c r="B17" s="95" t="s">
        <v>109</v>
      </c>
      <c r="C17" s="75">
        <f t="shared" si="0"/>
        <v>0</v>
      </c>
      <c r="D17" s="209"/>
      <c r="E17" s="71">
        <f t="shared" si="1"/>
        <v>0</v>
      </c>
      <c r="F17" s="127" t="s">
        <v>151</v>
      </c>
      <c r="G17" s="79" t="s">
        <v>1030</v>
      </c>
      <c r="H17" s="95" t="s">
        <v>151</v>
      </c>
      <c r="I17" s="127" t="s">
        <v>151</v>
      </c>
      <c r="J17" s="127" t="s">
        <v>110</v>
      </c>
      <c r="K17" s="72">
        <v>45223</v>
      </c>
      <c r="L17" s="72" t="s">
        <v>1440</v>
      </c>
      <c r="M17" s="72" t="s">
        <v>110</v>
      </c>
      <c r="N17" s="95" t="s">
        <v>110</v>
      </c>
      <c r="O17" s="95" t="s">
        <v>1573</v>
      </c>
      <c r="P17" s="108" t="s">
        <v>110</v>
      </c>
    </row>
    <row r="18" spans="1:16" ht="15" customHeight="1">
      <c r="A18" s="79" t="s">
        <v>12</v>
      </c>
      <c r="B18" s="95" t="s">
        <v>398</v>
      </c>
      <c r="C18" s="75">
        <f t="shared" si="0"/>
        <v>1</v>
      </c>
      <c r="D18" s="209"/>
      <c r="E18" s="71">
        <f t="shared" si="1"/>
        <v>1</v>
      </c>
      <c r="F18" s="127" t="s">
        <v>171</v>
      </c>
      <c r="G18" s="79" t="s">
        <v>1060</v>
      </c>
      <c r="H18" s="95" t="s">
        <v>151</v>
      </c>
      <c r="I18" s="79" t="s">
        <v>1114</v>
      </c>
      <c r="J18" s="127" t="s">
        <v>171</v>
      </c>
      <c r="K18" s="72">
        <v>45246</v>
      </c>
      <c r="L18" s="72" t="s">
        <v>1113</v>
      </c>
      <c r="M18" s="72" t="s">
        <v>115</v>
      </c>
      <c r="N18" s="95" t="s">
        <v>115</v>
      </c>
      <c r="O18" s="95" t="s">
        <v>110</v>
      </c>
      <c r="P18" s="108"/>
    </row>
    <row r="19" spans="1:16" ht="15" customHeight="1">
      <c r="A19" s="79" t="s">
        <v>13</v>
      </c>
      <c r="B19" s="95" t="s">
        <v>398</v>
      </c>
      <c r="C19" s="75">
        <f t="shared" si="0"/>
        <v>1</v>
      </c>
      <c r="D19" s="209"/>
      <c r="E19" s="71">
        <f t="shared" si="1"/>
        <v>1</v>
      </c>
      <c r="F19" s="95" t="s">
        <v>171</v>
      </c>
      <c r="G19" s="95" t="s">
        <v>1063</v>
      </c>
      <c r="H19" s="95" t="s">
        <v>151</v>
      </c>
      <c r="I19" s="210" t="s">
        <v>1064</v>
      </c>
      <c r="J19" s="127" t="s">
        <v>358</v>
      </c>
      <c r="K19" s="67">
        <v>45238</v>
      </c>
      <c r="L19" s="72" t="s">
        <v>1441</v>
      </c>
      <c r="M19" s="72" t="s">
        <v>115</v>
      </c>
      <c r="N19" s="95" t="s">
        <v>115</v>
      </c>
      <c r="O19" s="95" t="s">
        <v>110</v>
      </c>
      <c r="P19" s="108"/>
    </row>
    <row r="20" spans="1:16" ht="15" customHeight="1">
      <c r="A20" s="79" t="s">
        <v>14</v>
      </c>
      <c r="B20" s="95" t="s">
        <v>398</v>
      </c>
      <c r="C20" s="75">
        <f t="shared" si="0"/>
        <v>1</v>
      </c>
      <c r="D20" s="209"/>
      <c r="E20" s="71">
        <f t="shared" si="1"/>
        <v>1</v>
      </c>
      <c r="F20" s="95" t="s">
        <v>171</v>
      </c>
      <c r="G20" s="79" t="s">
        <v>487</v>
      </c>
      <c r="H20" s="95" t="s">
        <v>171</v>
      </c>
      <c r="I20" s="127" t="s">
        <v>110</v>
      </c>
      <c r="J20" s="127" t="s">
        <v>110</v>
      </c>
      <c r="K20" s="67" t="s">
        <v>1420</v>
      </c>
      <c r="L20" s="72" t="s">
        <v>115</v>
      </c>
      <c r="M20" s="72" t="s">
        <v>115</v>
      </c>
      <c r="N20" s="95" t="s">
        <v>115</v>
      </c>
      <c r="O20" s="95" t="s">
        <v>110</v>
      </c>
      <c r="P20" s="108"/>
    </row>
    <row r="21" spans="1:16" ht="15" customHeight="1">
      <c r="A21" s="79" t="s">
        <v>15</v>
      </c>
      <c r="B21" s="95" t="s">
        <v>109</v>
      </c>
      <c r="C21" s="75">
        <f t="shared" si="0"/>
        <v>0</v>
      </c>
      <c r="D21" s="209"/>
      <c r="E21" s="71">
        <f t="shared" si="1"/>
        <v>0</v>
      </c>
      <c r="F21" s="95" t="s">
        <v>506</v>
      </c>
      <c r="G21" s="79" t="s">
        <v>459</v>
      </c>
      <c r="H21" s="95" t="s">
        <v>358</v>
      </c>
      <c r="I21" s="127" t="s">
        <v>151</v>
      </c>
      <c r="J21" s="127" t="s">
        <v>110</v>
      </c>
      <c r="K21" s="67">
        <v>45230</v>
      </c>
      <c r="L21" s="72">
        <v>45229</v>
      </c>
      <c r="M21" s="72" t="s">
        <v>115</v>
      </c>
      <c r="N21" s="95" t="s">
        <v>151</v>
      </c>
      <c r="O21" s="95" t="s">
        <v>1588</v>
      </c>
      <c r="P21" s="108" t="s">
        <v>110</v>
      </c>
    </row>
    <row r="22" spans="1:16" ht="15" customHeight="1">
      <c r="A22" s="79" t="s">
        <v>16</v>
      </c>
      <c r="B22" s="127" t="s">
        <v>398</v>
      </c>
      <c r="C22" s="75">
        <f t="shared" si="0"/>
        <v>1</v>
      </c>
      <c r="D22" s="209"/>
      <c r="E22" s="71">
        <f t="shared" si="1"/>
        <v>1</v>
      </c>
      <c r="F22" s="127" t="s">
        <v>171</v>
      </c>
      <c r="G22" s="79" t="s">
        <v>1146</v>
      </c>
      <c r="H22" s="95" t="s">
        <v>171</v>
      </c>
      <c r="I22" s="127" t="s">
        <v>110</v>
      </c>
      <c r="J22" s="127" t="s">
        <v>110</v>
      </c>
      <c r="K22" s="72">
        <v>45251</v>
      </c>
      <c r="L22" s="72">
        <v>45232</v>
      </c>
      <c r="M22" s="72" t="s">
        <v>115</v>
      </c>
      <c r="N22" s="95" t="s">
        <v>115</v>
      </c>
      <c r="O22" s="95" t="s">
        <v>110</v>
      </c>
      <c r="P22" s="108"/>
    </row>
    <row r="23" spans="1:16" ht="15" customHeight="1">
      <c r="A23" s="79" t="s">
        <v>17</v>
      </c>
      <c r="B23" s="95" t="s">
        <v>398</v>
      </c>
      <c r="C23" s="75">
        <f t="shared" si="0"/>
        <v>1</v>
      </c>
      <c r="D23" s="209"/>
      <c r="E23" s="71">
        <f t="shared" si="1"/>
        <v>1</v>
      </c>
      <c r="F23" s="127" t="s">
        <v>171</v>
      </c>
      <c r="G23" s="127" t="s">
        <v>1115</v>
      </c>
      <c r="H23" s="127" t="s">
        <v>171</v>
      </c>
      <c r="I23" s="127" t="s">
        <v>1116</v>
      </c>
      <c r="J23" s="127" t="s">
        <v>171</v>
      </c>
      <c r="K23" s="67">
        <v>45245</v>
      </c>
      <c r="L23" s="72" t="s">
        <v>1442</v>
      </c>
      <c r="M23" s="72">
        <v>45233</v>
      </c>
      <c r="N23" s="95" t="s">
        <v>171</v>
      </c>
      <c r="O23" s="95" t="s">
        <v>110</v>
      </c>
      <c r="P23" s="108"/>
    </row>
    <row r="24" spans="1:16" ht="15" customHeight="1">
      <c r="A24" s="79" t="s">
        <v>247</v>
      </c>
      <c r="B24" s="95" t="s">
        <v>398</v>
      </c>
      <c r="C24" s="75">
        <f t="shared" si="0"/>
        <v>1</v>
      </c>
      <c r="D24" s="209"/>
      <c r="E24" s="71">
        <f t="shared" si="1"/>
        <v>1</v>
      </c>
      <c r="F24" s="127" t="s">
        <v>171</v>
      </c>
      <c r="G24" s="79" t="s">
        <v>474</v>
      </c>
      <c r="H24" s="95" t="s">
        <v>171</v>
      </c>
      <c r="I24" s="127" t="s">
        <v>110</v>
      </c>
      <c r="J24" s="127" t="s">
        <v>110</v>
      </c>
      <c r="K24" s="72" t="s">
        <v>1421</v>
      </c>
      <c r="L24" s="72">
        <v>45233</v>
      </c>
      <c r="M24" s="72" t="s">
        <v>115</v>
      </c>
      <c r="N24" s="95" t="s">
        <v>115</v>
      </c>
      <c r="O24" s="95" t="s">
        <v>1548</v>
      </c>
      <c r="P24" s="108" t="s">
        <v>110</v>
      </c>
    </row>
    <row r="25" spans="1:16" ht="15" customHeight="1">
      <c r="A25" s="211" t="s">
        <v>18</v>
      </c>
      <c r="B25" s="109"/>
      <c r="C25" s="221"/>
      <c r="D25" s="110"/>
      <c r="E25" s="221"/>
      <c r="F25" s="111"/>
      <c r="G25" s="111"/>
      <c r="H25" s="111"/>
      <c r="I25" s="111"/>
      <c r="J25" s="111"/>
      <c r="K25" s="70"/>
      <c r="L25" s="70"/>
      <c r="M25" s="70"/>
      <c r="N25" s="111"/>
      <c r="O25" s="111"/>
      <c r="P25" s="108"/>
    </row>
    <row r="26" spans="1:16" s="48" customFormat="1" ht="15" customHeight="1">
      <c r="A26" s="79" t="s">
        <v>19</v>
      </c>
      <c r="B26" s="79" t="s">
        <v>109</v>
      </c>
      <c r="C26" s="75">
        <f t="shared" ref="C26:C36" si="2">IF(B26="Да, использовался",1,0)</f>
        <v>0</v>
      </c>
      <c r="D26" s="209"/>
      <c r="E26" s="71">
        <f t="shared" ref="E26:E36" si="3">C26*(1-D26)</f>
        <v>0</v>
      </c>
      <c r="F26" s="95" t="s">
        <v>151</v>
      </c>
      <c r="G26" s="79" t="s">
        <v>1110</v>
      </c>
      <c r="H26" s="95" t="s">
        <v>151</v>
      </c>
      <c r="I26" s="95" t="s">
        <v>1109</v>
      </c>
      <c r="J26" s="95" t="s">
        <v>151</v>
      </c>
      <c r="K26" s="72">
        <v>45244</v>
      </c>
      <c r="L26" s="72" t="s">
        <v>1111</v>
      </c>
      <c r="M26" s="72" t="s">
        <v>110</v>
      </c>
      <c r="N26" s="95" t="s">
        <v>110</v>
      </c>
      <c r="O26" s="95" t="s">
        <v>1574</v>
      </c>
      <c r="P26" s="108" t="s">
        <v>110</v>
      </c>
    </row>
    <row r="27" spans="1:16" s="48" customFormat="1" ht="15" customHeight="1">
      <c r="A27" s="79" t="s">
        <v>20</v>
      </c>
      <c r="B27" s="79" t="s">
        <v>398</v>
      </c>
      <c r="C27" s="75">
        <f t="shared" si="2"/>
        <v>1</v>
      </c>
      <c r="D27" s="209"/>
      <c r="E27" s="71">
        <f t="shared" si="3"/>
        <v>1</v>
      </c>
      <c r="F27" s="95" t="s">
        <v>171</v>
      </c>
      <c r="G27" s="79" t="s">
        <v>412</v>
      </c>
      <c r="H27" s="95" t="s">
        <v>171</v>
      </c>
      <c r="I27" s="95" t="s">
        <v>110</v>
      </c>
      <c r="J27" s="95" t="s">
        <v>110</v>
      </c>
      <c r="K27" s="72" t="s">
        <v>1422</v>
      </c>
      <c r="L27" s="72">
        <v>45204</v>
      </c>
      <c r="M27" s="72" t="s">
        <v>115</v>
      </c>
      <c r="N27" s="95" t="s">
        <v>507</v>
      </c>
      <c r="O27" s="95" t="s">
        <v>1333</v>
      </c>
      <c r="P27" s="108" t="s">
        <v>110</v>
      </c>
    </row>
    <row r="28" spans="1:16" s="48" customFormat="1" ht="15" customHeight="1">
      <c r="A28" s="79" t="s">
        <v>21</v>
      </c>
      <c r="B28" s="79" t="s">
        <v>398</v>
      </c>
      <c r="C28" s="75">
        <f t="shared" si="2"/>
        <v>1</v>
      </c>
      <c r="D28" s="209"/>
      <c r="E28" s="71">
        <f t="shared" si="3"/>
        <v>1</v>
      </c>
      <c r="F28" s="95" t="s">
        <v>171</v>
      </c>
      <c r="G28" s="95" t="s">
        <v>1031</v>
      </c>
      <c r="H28" s="95" t="s">
        <v>171</v>
      </c>
      <c r="I28" s="95" t="s">
        <v>110</v>
      </c>
      <c r="J28" s="95" t="s">
        <v>110</v>
      </c>
      <c r="K28" s="72">
        <v>45233</v>
      </c>
      <c r="L28" s="72">
        <v>45224</v>
      </c>
      <c r="M28" s="72" t="s">
        <v>115</v>
      </c>
      <c r="N28" s="95" t="s">
        <v>115</v>
      </c>
      <c r="O28" s="95" t="s">
        <v>110</v>
      </c>
      <c r="P28" s="108"/>
    </row>
    <row r="29" spans="1:16" s="48" customFormat="1" ht="15" customHeight="1">
      <c r="A29" s="79" t="s">
        <v>22</v>
      </c>
      <c r="B29" s="79" t="s">
        <v>398</v>
      </c>
      <c r="C29" s="75">
        <f t="shared" si="2"/>
        <v>1</v>
      </c>
      <c r="D29" s="209"/>
      <c r="E29" s="71">
        <f t="shared" si="3"/>
        <v>1</v>
      </c>
      <c r="F29" s="127" t="s">
        <v>171</v>
      </c>
      <c r="G29" s="95" t="s">
        <v>1145</v>
      </c>
      <c r="H29" s="95" t="s">
        <v>171</v>
      </c>
      <c r="I29" s="79" t="s">
        <v>1141</v>
      </c>
      <c r="J29" s="95" t="s">
        <v>171</v>
      </c>
      <c r="K29" s="72">
        <v>45251</v>
      </c>
      <c r="L29" s="72">
        <v>45244</v>
      </c>
      <c r="M29" s="72" t="s">
        <v>115</v>
      </c>
      <c r="N29" s="95" t="s">
        <v>115</v>
      </c>
      <c r="O29" s="95" t="s">
        <v>110</v>
      </c>
      <c r="P29" s="108"/>
    </row>
    <row r="30" spans="1:16" s="48" customFormat="1" ht="15" customHeight="1">
      <c r="A30" s="79" t="s">
        <v>23</v>
      </c>
      <c r="B30" s="79" t="s">
        <v>398</v>
      </c>
      <c r="C30" s="75">
        <f t="shared" si="2"/>
        <v>1</v>
      </c>
      <c r="D30" s="209"/>
      <c r="E30" s="71">
        <f t="shared" si="3"/>
        <v>1</v>
      </c>
      <c r="F30" s="95" t="s">
        <v>171</v>
      </c>
      <c r="G30" s="79" t="s">
        <v>1118</v>
      </c>
      <c r="H30" s="95" t="s">
        <v>171</v>
      </c>
      <c r="I30" s="79" t="s">
        <v>475</v>
      </c>
      <c r="J30" s="95" t="s">
        <v>151</v>
      </c>
      <c r="K30" s="72">
        <v>45250</v>
      </c>
      <c r="L30" s="72">
        <v>45237</v>
      </c>
      <c r="M30" s="72">
        <v>45244</v>
      </c>
      <c r="N30" s="95" t="s">
        <v>171</v>
      </c>
      <c r="O30" s="95" t="s">
        <v>110</v>
      </c>
      <c r="P30" s="108"/>
    </row>
    <row r="31" spans="1:16" s="48" customFormat="1" ht="15" customHeight="1">
      <c r="A31" s="79" t="s">
        <v>24</v>
      </c>
      <c r="B31" s="79" t="s">
        <v>109</v>
      </c>
      <c r="C31" s="75">
        <f t="shared" si="2"/>
        <v>0</v>
      </c>
      <c r="D31" s="209"/>
      <c r="E31" s="71">
        <f t="shared" si="3"/>
        <v>0</v>
      </c>
      <c r="F31" s="95" t="s">
        <v>171</v>
      </c>
      <c r="G31" s="79" t="s">
        <v>1065</v>
      </c>
      <c r="H31" s="95" t="s">
        <v>1576</v>
      </c>
      <c r="I31" s="79" t="s">
        <v>1575</v>
      </c>
      <c r="J31" s="95" t="s">
        <v>1576</v>
      </c>
      <c r="K31" s="72">
        <v>45238</v>
      </c>
      <c r="L31" s="72" t="s">
        <v>1443</v>
      </c>
      <c r="M31" s="72" t="s">
        <v>110</v>
      </c>
      <c r="N31" s="95" t="s">
        <v>110</v>
      </c>
      <c r="O31" s="95" t="s">
        <v>1585</v>
      </c>
      <c r="P31" s="108" t="s">
        <v>110</v>
      </c>
    </row>
    <row r="32" spans="1:16" s="48" customFormat="1" ht="15" customHeight="1">
      <c r="A32" s="79" t="s">
        <v>25</v>
      </c>
      <c r="B32" s="79" t="s">
        <v>398</v>
      </c>
      <c r="C32" s="75">
        <f t="shared" si="2"/>
        <v>1</v>
      </c>
      <c r="D32" s="209"/>
      <c r="E32" s="71">
        <f t="shared" si="3"/>
        <v>1</v>
      </c>
      <c r="F32" s="95" t="s">
        <v>171</v>
      </c>
      <c r="G32" s="79" t="s">
        <v>1144</v>
      </c>
      <c r="H32" s="95" t="s">
        <v>171</v>
      </c>
      <c r="I32" s="79" t="s">
        <v>1143</v>
      </c>
      <c r="J32" s="95" t="s">
        <v>171</v>
      </c>
      <c r="K32" s="72" t="s">
        <v>1423</v>
      </c>
      <c r="L32" s="72" t="s">
        <v>1444</v>
      </c>
      <c r="M32" s="72" t="s">
        <v>115</v>
      </c>
      <c r="N32" s="95" t="s">
        <v>115</v>
      </c>
      <c r="O32" s="95" t="s">
        <v>110</v>
      </c>
      <c r="P32" s="108"/>
    </row>
    <row r="33" spans="1:16" s="48" customFormat="1" ht="15" customHeight="1">
      <c r="A33" s="79" t="s">
        <v>26</v>
      </c>
      <c r="B33" s="79" t="s">
        <v>398</v>
      </c>
      <c r="C33" s="75">
        <f t="shared" si="2"/>
        <v>1</v>
      </c>
      <c r="D33" s="209"/>
      <c r="E33" s="71">
        <f t="shared" si="3"/>
        <v>1</v>
      </c>
      <c r="F33" s="127" t="s">
        <v>171</v>
      </c>
      <c r="G33" s="95" t="s">
        <v>1119</v>
      </c>
      <c r="H33" s="95" t="s">
        <v>171</v>
      </c>
      <c r="I33" s="95" t="s">
        <v>1120</v>
      </c>
      <c r="J33" s="95" t="s">
        <v>171</v>
      </c>
      <c r="K33" s="72">
        <v>45245</v>
      </c>
      <c r="L33" s="72">
        <v>45233</v>
      </c>
      <c r="M33" s="72" t="s">
        <v>115</v>
      </c>
      <c r="N33" s="95" t="s">
        <v>115</v>
      </c>
      <c r="O33" s="95" t="s">
        <v>110</v>
      </c>
      <c r="P33" s="108"/>
    </row>
    <row r="34" spans="1:16" s="48" customFormat="1" ht="15" customHeight="1">
      <c r="A34" s="79" t="s">
        <v>27</v>
      </c>
      <c r="B34" s="79" t="s">
        <v>109</v>
      </c>
      <c r="C34" s="75">
        <f t="shared" si="2"/>
        <v>0</v>
      </c>
      <c r="D34" s="209"/>
      <c r="E34" s="71">
        <f t="shared" si="3"/>
        <v>0</v>
      </c>
      <c r="F34" s="95" t="s">
        <v>151</v>
      </c>
      <c r="G34" s="95" t="s">
        <v>1117</v>
      </c>
      <c r="H34" s="95" t="s">
        <v>151</v>
      </c>
      <c r="I34" s="95" t="s">
        <v>151</v>
      </c>
      <c r="J34" s="95" t="s">
        <v>110</v>
      </c>
      <c r="K34" s="72" t="s">
        <v>1424</v>
      </c>
      <c r="L34" s="72">
        <v>45233</v>
      </c>
      <c r="M34" s="72" t="s">
        <v>110</v>
      </c>
      <c r="N34" s="95" t="s">
        <v>110</v>
      </c>
      <c r="O34" s="95" t="s">
        <v>1572</v>
      </c>
      <c r="P34" s="108" t="s">
        <v>110</v>
      </c>
    </row>
    <row r="35" spans="1:16" s="48" customFormat="1" ht="15" customHeight="1">
      <c r="A35" s="79" t="s">
        <v>704</v>
      </c>
      <c r="B35" s="79" t="s">
        <v>398</v>
      </c>
      <c r="C35" s="75">
        <f t="shared" si="2"/>
        <v>1</v>
      </c>
      <c r="D35" s="209"/>
      <c r="E35" s="71">
        <f t="shared" si="3"/>
        <v>1</v>
      </c>
      <c r="F35" s="95" t="s">
        <v>171</v>
      </c>
      <c r="G35" s="79" t="s">
        <v>1004</v>
      </c>
      <c r="H35" s="95" t="s">
        <v>171</v>
      </c>
      <c r="I35" s="95" t="s">
        <v>110</v>
      </c>
      <c r="J35" s="95" t="s">
        <v>110</v>
      </c>
      <c r="K35" s="72" t="s">
        <v>1425</v>
      </c>
      <c r="L35" s="72">
        <v>45205</v>
      </c>
      <c r="M35" s="72">
        <v>45215</v>
      </c>
      <c r="N35" s="95" t="s">
        <v>507</v>
      </c>
      <c r="O35" s="95" t="s">
        <v>1333</v>
      </c>
      <c r="P35" s="108" t="s">
        <v>110</v>
      </c>
    </row>
    <row r="36" spans="1:16" s="48" customFormat="1" ht="15" customHeight="1">
      <c r="A36" s="79" t="s">
        <v>28</v>
      </c>
      <c r="B36" s="79" t="s">
        <v>398</v>
      </c>
      <c r="C36" s="75">
        <f t="shared" si="2"/>
        <v>1</v>
      </c>
      <c r="D36" s="209"/>
      <c r="E36" s="71">
        <f t="shared" si="3"/>
        <v>1</v>
      </c>
      <c r="F36" s="95" t="s">
        <v>171</v>
      </c>
      <c r="G36" s="79" t="s">
        <v>1034</v>
      </c>
      <c r="H36" s="95" t="s">
        <v>171</v>
      </c>
      <c r="I36" s="95" t="s">
        <v>110</v>
      </c>
      <c r="J36" s="95" t="s">
        <v>110</v>
      </c>
      <c r="K36" s="72">
        <v>45233</v>
      </c>
      <c r="L36" s="72">
        <v>45225</v>
      </c>
      <c r="M36" s="72" t="s">
        <v>115</v>
      </c>
      <c r="N36" s="95" t="s">
        <v>115</v>
      </c>
      <c r="O36" s="95" t="s">
        <v>110</v>
      </c>
      <c r="P36" s="108"/>
    </row>
    <row r="37" spans="1:16" ht="15" customHeight="1">
      <c r="A37" s="211" t="s">
        <v>29</v>
      </c>
      <c r="B37" s="109"/>
      <c r="C37" s="221"/>
      <c r="D37" s="110"/>
      <c r="E37" s="221"/>
      <c r="F37" s="111"/>
      <c r="G37" s="111"/>
      <c r="H37" s="111"/>
      <c r="I37" s="111"/>
      <c r="J37" s="111"/>
      <c r="K37" s="70"/>
      <c r="L37" s="70"/>
      <c r="M37" s="70"/>
      <c r="N37" s="111"/>
      <c r="O37" s="111"/>
      <c r="P37" s="108"/>
    </row>
    <row r="38" spans="1:16" ht="15" customHeight="1">
      <c r="A38" s="79" t="s">
        <v>30</v>
      </c>
      <c r="B38" s="95" t="s">
        <v>398</v>
      </c>
      <c r="C38" s="75">
        <f t="shared" ref="C38:C45" si="4">IF(B38="Да, использовался",1,0)</f>
        <v>1</v>
      </c>
      <c r="D38" s="209"/>
      <c r="E38" s="71">
        <f t="shared" ref="E38:E45" si="5">C38*(1-D38)</f>
        <v>1</v>
      </c>
      <c r="F38" s="95" t="s">
        <v>171</v>
      </c>
      <c r="G38" s="79" t="s">
        <v>460</v>
      </c>
      <c r="H38" s="95" t="s">
        <v>171</v>
      </c>
      <c r="I38" s="79" t="s">
        <v>1005</v>
      </c>
      <c r="J38" s="95" t="s">
        <v>171</v>
      </c>
      <c r="K38" s="72">
        <v>45219</v>
      </c>
      <c r="L38" s="72" t="s">
        <v>1445</v>
      </c>
      <c r="M38" s="72">
        <v>45211</v>
      </c>
      <c r="N38" s="95" t="s">
        <v>171</v>
      </c>
      <c r="O38" s="95" t="s">
        <v>110</v>
      </c>
      <c r="P38" s="108"/>
    </row>
    <row r="39" spans="1:16" ht="15" customHeight="1">
      <c r="A39" s="79" t="s">
        <v>31</v>
      </c>
      <c r="B39" s="127" t="s">
        <v>109</v>
      </c>
      <c r="C39" s="75">
        <f t="shared" si="4"/>
        <v>0</v>
      </c>
      <c r="D39" s="209"/>
      <c r="E39" s="71">
        <f t="shared" si="5"/>
        <v>0</v>
      </c>
      <c r="F39" s="95" t="s">
        <v>151</v>
      </c>
      <c r="G39" s="79" t="s">
        <v>1028</v>
      </c>
      <c r="H39" s="127" t="s">
        <v>151</v>
      </c>
      <c r="I39" s="95" t="s">
        <v>110</v>
      </c>
      <c r="J39" s="95" t="s">
        <v>110</v>
      </c>
      <c r="K39" s="72">
        <v>45224</v>
      </c>
      <c r="L39" s="72">
        <v>45219</v>
      </c>
      <c r="M39" s="72" t="s">
        <v>110</v>
      </c>
      <c r="N39" s="95" t="s">
        <v>110</v>
      </c>
      <c r="O39" s="95" t="s">
        <v>1573</v>
      </c>
      <c r="P39" s="108" t="s">
        <v>110</v>
      </c>
    </row>
    <row r="40" spans="1:16" ht="15" customHeight="1">
      <c r="A40" s="79" t="s">
        <v>88</v>
      </c>
      <c r="B40" s="95" t="s">
        <v>398</v>
      </c>
      <c r="C40" s="75">
        <f t="shared" si="4"/>
        <v>1</v>
      </c>
      <c r="D40" s="209"/>
      <c r="E40" s="71">
        <f t="shared" si="5"/>
        <v>1</v>
      </c>
      <c r="F40" s="127" t="s">
        <v>171</v>
      </c>
      <c r="G40" s="95" t="s">
        <v>1106</v>
      </c>
      <c r="H40" s="95" t="s">
        <v>171</v>
      </c>
      <c r="I40" s="95" t="s">
        <v>110</v>
      </c>
      <c r="J40" s="95" t="s">
        <v>110</v>
      </c>
      <c r="K40" s="72" t="s">
        <v>1426</v>
      </c>
      <c r="L40" s="72" t="s">
        <v>115</v>
      </c>
      <c r="M40" s="72" t="s">
        <v>115</v>
      </c>
      <c r="N40" s="95" t="s">
        <v>115</v>
      </c>
      <c r="O40" s="95" t="s">
        <v>110</v>
      </c>
      <c r="P40" s="108"/>
    </row>
    <row r="41" spans="1:16" ht="15" customHeight="1">
      <c r="A41" s="79" t="s">
        <v>32</v>
      </c>
      <c r="B41" s="95" t="s">
        <v>398</v>
      </c>
      <c r="C41" s="75">
        <f t="shared" si="4"/>
        <v>1</v>
      </c>
      <c r="D41" s="209"/>
      <c r="E41" s="71">
        <f t="shared" si="5"/>
        <v>1</v>
      </c>
      <c r="F41" s="95" t="s">
        <v>171</v>
      </c>
      <c r="G41" s="79" t="s">
        <v>1211</v>
      </c>
      <c r="H41" s="95" t="s">
        <v>171</v>
      </c>
      <c r="I41" s="95" t="s">
        <v>110</v>
      </c>
      <c r="J41" s="95" t="s">
        <v>110</v>
      </c>
      <c r="K41" s="72">
        <v>45250</v>
      </c>
      <c r="L41" s="72" t="s">
        <v>1446</v>
      </c>
      <c r="M41" s="72" t="s">
        <v>115</v>
      </c>
      <c r="N41" s="95" t="s">
        <v>115</v>
      </c>
      <c r="O41" s="95" t="s">
        <v>110</v>
      </c>
      <c r="P41" s="108"/>
    </row>
    <row r="42" spans="1:16" ht="15" customHeight="1">
      <c r="A42" s="79" t="s">
        <v>33</v>
      </c>
      <c r="B42" s="95" t="s">
        <v>109</v>
      </c>
      <c r="C42" s="75">
        <f t="shared" si="4"/>
        <v>0</v>
      </c>
      <c r="D42" s="209"/>
      <c r="E42" s="71">
        <f t="shared" si="5"/>
        <v>0</v>
      </c>
      <c r="F42" s="95" t="s">
        <v>151</v>
      </c>
      <c r="G42" s="95" t="s">
        <v>1066</v>
      </c>
      <c r="H42" s="95" t="s">
        <v>151</v>
      </c>
      <c r="I42" s="95" t="s">
        <v>151</v>
      </c>
      <c r="J42" s="95" t="s">
        <v>110</v>
      </c>
      <c r="K42" s="67" t="s">
        <v>1427</v>
      </c>
      <c r="L42" s="72">
        <v>45232</v>
      </c>
      <c r="M42" s="72" t="s">
        <v>110</v>
      </c>
      <c r="N42" s="95" t="s">
        <v>110</v>
      </c>
      <c r="O42" s="95" t="s">
        <v>1572</v>
      </c>
      <c r="P42" s="108" t="s">
        <v>110</v>
      </c>
    </row>
    <row r="43" spans="1:16" ht="15" customHeight="1">
      <c r="A43" s="79" t="s">
        <v>34</v>
      </c>
      <c r="B43" s="95" t="s">
        <v>109</v>
      </c>
      <c r="C43" s="75">
        <f t="shared" si="4"/>
        <v>0</v>
      </c>
      <c r="D43" s="209"/>
      <c r="E43" s="71">
        <f t="shared" si="5"/>
        <v>0</v>
      </c>
      <c r="F43" s="212" t="s">
        <v>151</v>
      </c>
      <c r="G43" s="79" t="s">
        <v>1016</v>
      </c>
      <c r="H43" s="95" t="s">
        <v>1577</v>
      </c>
      <c r="I43" s="95" t="s">
        <v>110</v>
      </c>
      <c r="J43" s="95" t="s">
        <v>110</v>
      </c>
      <c r="K43" s="67">
        <v>45224</v>
      </c>
      <c r="L43" s="72">
        <v>45216</v>
      </c>
      <c r="M43" s="72" t="s">
        <v>110</v>
      </c>
      <c r="N43" s="95" t="s">
        <v>110</v>
      </c>
      <c r="O43" s="95" t="s">
        <v>1578</v>
      </c>
      <c r="P43" s="108" t="s">
        <v>110</v>
      </c>
    </row>
    <row r="44" spans="1:16" ht="15" customHeight="1">
      <c r="A44" s="79" t="s">
        <v>35</v>
      </c>
      <c r="B44" s="95" t="s">
        <v>398</v>
      </c>
      <c r="C44" s="75">
        <f t="shared" si="4"/>
        <v>1</v>
      </c>
      <c r="D44" s="209"/>
      <c r="E44" s="71">
        <f t="shared" si="5"/>
        <v>1</v>
      </c>
      <c r="F44" s="95" t="s">
        <v>171</v>
      </c>
      <c r="G44" s="95" t="s">
        <v>1067</v>
      </c>
      <c r="H44" s="95" t="s">
        <v>171</v>
      </c>
      <c r="I44" s="79" t="s">
        <v>1096</v>
      </c>
      <c r="J44" s="95" t="s">
        <v>171</v>
      </c>
      <c r="K44" s="67">
        <v>45244</v>
      </c>
      <c r="L44" s="72">
        <v>45230</v>
      </c>
      <c r="M44" s="72">
        <v>45237</v>
      </c>
      <c r="N44" s="95" t="s">
        <v>171</v>
      </c>
      <c r="O44" s="95" t="s">
        <v>110</v>
      </c>
      <c r="P44" s="108"/>
    </row>
    <row r="45" spans="1:16" ht="15" customHeight="1">
      <c r="A45" s="79" t="s">
        <v>248</v>
      </c>
      <c r="B45" s="127" t="s">
        <v>398</v>
      </c>
      <c r="C45" s="75">
        <f t="shared" si="4"/>
        <v>1</v>
      </c>
      <c r="D45" s="209"/>
      <c r="E45" s="71">
        <f t="shared" si="5"/>
        <v>1</v>
      </c>
      <c r="F45" s="127" t="s">
        <v>171</v>
      </c>
      <c r="G45" s="79" t="s">
        <v>1107</v>
      </c>
      <c r="H45" s="95" t="s">
        <v>171</v>
      </c>
      <c r="I45" s="95" t="s">
        <v>110</v>
      </c>
      <c r="J45" s="95" t="s">
        <v>110</v>
      </c>
      <c r="K45" s="72">
        <v>45245</v>
      </c>
      <c r="L45" s="72">
        <v>45237</v>
      </c>
      <c r="M45" s="72" t="s">
        <v>115</v>
      </c>
      <c r="N45" s="95" t="s">
        <v>115</v>
      </c>
      <c r="O45" s="95" t="s">
        <v>110</v>
      </c>
      <c r="P45" s="108"/>
    </row>
    <row r="46" spans="1:16" ht="15" customHeight="1">
      <c r="A46" s="211" t="s">
        <v>36</v>
      </c>
      <c r="B46" s="109"/>
      <c r="C46" s="221"/>
      <c r="D46" s="110"/>
      <c r="E46" s="221"/>
      <c r="F46" s="111"/>
      <c r="G46" s="111"/>
      <c r="H46" s="111"/>
      <c r="I46" s="111"/>
      <c r="J46" s="111"/>
      <c r="K46" s="70"/>
      <c r="L46" s="70"/>
      <c r="M46" s="70"/>
      <c r="N46" s="111"/>
      <c r="O46" s="111"/>
      <c r="P46" s="108"/>
    </row>
    <row r="47" spans="1:16" ht="15" customHeight="1">
      <c r="A47" s="79" t="s">
        <v>37</v>
      </c>
      <c r="B47" s="95" t="s">
        <v>109</v>
      </c>
      <c r="C47" s="75">
        <f t="shared" ref="C47:C53" si="6">IF(B47="Да, использовался",1,0)</f>
        <v>0</v>
      </c>
      <c r="D47" s="209"/>
      <c r="E47" s="71">
        <f t="shared" ref="E47:E53" si="7">C47*(1-D47)</f>
        <v>0</v>
      </c>
      <c r="F47" s="95" t="s">
        <v>151</v>
      </c>
      <c r="G47" s="79" t="s">
        <v>1068</v>
      </c>
      <c r="H47" s="95" t="s">
        <v>151</v>
      </c>
      <c r="I47" s="95" t="s">
        <v>151</v>
      </c>
      <c r="J47" s="129" t="s">
        <v>110</v>
      </c>
      <c r="K47" s="72">
        <v>45245</v>
      </c>
      <c r="L47" s="72">
        <v>45233</v>
      </c>
      <c r="M47" s="72" t="s">
        <v>110</v>
      </c>
      <c r="N47" s="95" t="s">
        <v>110</v>
      </c>
      <c r="O47" s="95" t="s">
        <v>1579</v>
      </c>
      <c r="P47" s="108" t="s">
        <v>110</v>
      </c>
    </row>
    <row r="48" spans="1:16" ht="15" customHeight="1">
      <c r="A48" s="79" t="s">
        <v>38</v>
      </c>
      <c r="B48" s="95" t="s">
        <v>109</v>
      </c>
      <c r="C48" s="75">
        <f t="shared" si="6"/>
        <v>0</v>
      </c>
      <c r="D48" s="209"/>
      <c r="E48" s="71">
        <f t="shared" si="7"/>
        <v>0</v>
      </c>
      <c r="F48" s="95" t="s">
        <v>151</v>
      </c>
      <c r="G48" s="79" t="s">
        <v>1108</v>
      </c>
      <c r="H48" s="129" t="s">
        <v>151</v>
      </c>
      <c r="I48" s="95" t="s">
        <v>151</v>
      </c>
      <c r="J48" s="129" t="s">
        <v>110</v>
      </c>
      <c r="K48" s="72">
        <v>45246</v>
      </c>
      <c r="L48" s="72">
        <v>45239</v>
      </c>
      <c r="M48" s="72" t="s">
        <v>110</v>
      </c>
      <c r="N48" s="95" t="s">
        <v>110</v>
      </c>
      <c r="O48" s="95" t="s">
        <v>1580</v>
      </c>
      <c r="P48" s="108" t="s">
        <v>110</v>
      </c>
    </row>
    <row r="49" spans="1:16" ht="15" customHeight="1">
      <c r="A49" s="79" t="s">
        <v>39</v>
      </c>
      <c r="B49" s="95" t="s">
        <v>398</v>
      </c>
      <c r="C49" s="75">
        <f t="shared" si="6"/>
        <v>1</v>
      </c>
      <c r="D49" s="209"/>
      <c r="E49" s="71">
        <f t="shared" si="7"/>
        <v>1</v>
      </c>
      <c r="F49" s="95" t="s">
        <v>171</v>
      </c>
      <c r="G49" s="79" t="s">
        <v>1148</v>
      </c>
      <c r="H49" s="95" t="s">
        <v>171</v>
      </c>
      <c r="I49" s="79" t="s">
        <v>1147</v>
      </c>
      <c r="J49" s="129" t="s">
        <v>171</v>
      </c>
      <c r="K49" s="72">
        <v>45251</v>
      </c>
      <c r="L49" s="72" t="s">
        <v>1447</v>
      </c>
      <c r="M49" s="72" t="s">
        <v>115</v>
      </c>
      <c r="N49" s="95" t="s">
        <v>115</v>
      </c>
      <c r="O49" s="95" t="s">
        <v>1569</v>
      </c>
      <c r="P49" s="108" t="s">
        <v>110</v>
      </c>
    </row>
    <row r="50" spans="1:16" ht="15" customHeight="1">
      <c r="A50" s="79" t="s">
        <v>40</v>
      </c>
      <c r="B50" s="95" t="s">
        <v>109</v>
      </c>
      <c r="C50" s="75">
        <f t="shared" si="6"/>
        <v>0</v>
      </c>
      <c r="D50" s="209"/>
      <c r="E50" s="71">
        <f t="shared" si="7"/>
        <v>0</v>
      </c>
      <c r="F50" s="95" t="s">
        <v>151</v>
      </c>
      <c r="G50" s="95" t="s">
        <v>1122</v>
      </c>
      <c r="H50" s="95" t="s">
        <v>151</v>
      </c>
      <c r="I50" s="79" t="s">
        <v>1121</v>
      </c>
      <c r="J50" s="129" t="s">
        <v>151</v>
      </c>
      <c r="K50" s="72">
        <v>45253</v>
      </c>
      <c r="L50" s="72">
        <v>45239</v>
      </c>
      <c r="M50" s="72" t="s">
        <v>110</v>
      </c>
      <c r="N50" s="95" t="s">
        <v>110</v>
      </c>
      <c r="O50" s="95" t="s">
        <v>1581</v>
      </c>
      <c r="P50" s="108" t="s">
        <v>110</v>
      </c>
    </row>
    <row r="51" spans="1:16" ht="15" customHeight="1">
      <c r="A51" s="79" t="s">
        <v>705</v>
      </c>
      <c r="B51" s="95" t="s">
        <v>109</v>
      </c>
      <c r="C51" s="75">
        <f t="shared" si="6"/>
        <v>0</v>
      </c>
      <c r="D51" s="209"/>
      <c r="E51" s="71">
        <f t="shared" si="7"/>
        <v>0</v>
      </c>
      <c r="F51" s="95" t="s">
        <v>151</v>
      </c>
      <c r="G51" s="95" t="s">
        <v>1124</v>
      </c>
      <c r="H51" s="95" t="s">
        <v>151</v>
      </c>
      <c r="I51" s="95" t="s">
        <v>1125</v>
      </c>
      <c r="J51" s="95" t="s">
        <v>151</v>
      </c>
      <c r="K51" s="67" t="s">
        <v>1123</v>
      </c>
      <c r="L51" s="72" t="s">
        <v>1158</v>
      </c>
      <c r="M51" s="72" t="s">
        <v>110</v>
      </c>
      <c r="N51" s="95" t="s">
        <v>110</v>
      </c>
      <c r="O51" s="95" t="s">
        <v>1582</v>
      </c>
      <c r="P51" s="108" t="s">
        <v>110</v>
      </c>
    </row>
    <row r="52" spans="1:16" ht="15" customHeight="1">
      <c r="A52" s="79" t="s">
        <v>41</v>
      </c>
      <c r="B52" s="127" t="s">
        <v>109</v>
      </c>
      <c r="C52" s="75">
        <f t="shared" si="6"/>
        <v>0</v>
      </c>
      <c r="D52" s="209"/>
      <c r="E52" s="71">
        <f t="shared" si="7"/>
        <v>0</v>
      </c>
      <c r="F52" s="95" t="s">
        <v>151</v>
      </c>
      <c r="G52" s="79" t="s">
        <v>1235</v>
      </c>
      <c r="H52" s="95" t="s">
        <v>151</v>
      </c>
      <c r="I52" s="129" t="s">
        <v>110</v>
      </c>
      <c r="J52" s="129"/>
      <c r="K52" s="72">
        <v>45259</v>
      </c>
      <c r="L52" s="67">
        <v>45252</v>
      </c>
      <c r="M52" s="72" t="s">
        <v>110</v>
      </c>
      <c r="N52" s="95" t="s">
        <v>110</v>
      </c>
      <c r="O52" s="95" t="s">
        <v>1583</v>
      </c>
      <c r="P52" s="108" t="s">
        <v>110</v>
      </c>
    </row>
    <row r="53" spans="1:16" ht="15" customHeight="1">
      <c r="A53" s="79" t="s">
        <v>42</v>
      </c>
      <c r="B53" s="95" t="s">
        <v>398</v>
      </c>
      <c r="C53" s="75">
        <f t="shared" si="6"/>
        <v>1</v>
      </c>
      <c r="D53" s="209"/>
      <c r="E53" s="71">
        <f t="shared" si="7"/>
        <v>1</v>
      </c>
      <c r="F53" s="129" t="s">
        <v>171</v>
      </c>
      <c r="G53" s="79" t="s">
        <v>1044</v>
      </c>
      <c r="H53" s="95" t="s">
        <v>171</v>
      </c>
      <c r="I53" s="95" t="s">
        <v>1045</v>
      </c>
      <c r="J53" s="95" t="s">
        <v>171</v>
      </c>
      <c r="K53" s="72">
        <v>45238</v>
      </c>
      <c r="L53" s="72" t="s">
        <v>115</v>
      </c>
      <c r="M53" s="72" t="s">
        <v>115</v>
      </c>
      <c r="N53" s="95" t="s">
        <v>115</v>
      </c>
      <c r="O53" s="95" t="s">
        <v>110</v>
      </c>
      <c r="P53" s="108"/>
    </row>
    <row r="54" spans="1:16" ht="15" customHeight="1">
      <c r="A54" s="211" t="s">
        <v>43</v>
      </c>
      <c r="B54" s="109"/>
      <c r="C54" s="221"/>
      <c r="D54" s="110"/>
      <c r="E54" s="221"/>
      <c r="F54" s="111"/>
      <c r="G54" s="111"/>
      <c r="H54" s="111"/>
      <c r="I54" s="111"/>
      <c r="J54" s="111"/>
      <c r="K54" s="70"/>
      <c r="L54" s="70"/>
      <c r="M54" s="70"/>
      <c r="N54" s="111"/>
      <c r="O54" s="111"/>
      <c r="P54" s="108"/>
    </row>
    <row r="55" spans="1:16" ht="15" customHeight="1">
      <c r="A55" s="79" t="s">
        <v>44</v>
      </c>
      <c r="B55" s="95" t="s">
        <v>398</v>
      </c>
      <c r="C55" s="75">
        <f t="shared" ref="C55:C68" si="8">IF(B55="Да, использовался",1,0)</f>
        <v>1</v>
      </c>
      <c r="D55" s="209"/>
      <c r="E55" s="71">
        <f t="shared" ref="E55:E68" si="9">C55*(1-D55)</f>
        <v>1</v>
      </c>
      <c r="F55" s="127" t="s">
        <v>171</v>
      </c>
      <c r="G55" s="127" t="s">
        <v>1128</v>
      </c>
      <c r="H55" s="95" t="s">
        <v>151</v>
      </c>
      <c r="I55" s="95" t="s">
        <v>1126</v>
      </c>
      <c r="J55" s="95" t="s">
        <v>171</v>
      </c>
      <c r="K55" s="72" t="s">
        <v>1127</v>
      </c>
      <c r="L55" s="72">
        <v>45232</v>
      </c>
      <c r="M55" s="72">
        <v>45231</v>
      </c>
      <c r="N55" s="95" t="s">
        <v>171</v>
      </c>
      <c r="O55" s="95" t="s">
        <v>110</v>
      </c>
      <c r="P55" s="108"/>
    </row>
    <row r="56" spans="1:16" ht="15" customHeight="1">
      <c r="A56" s="79" t="s">
        <v>706</v>
      </c>
      <c r="B56" s="127" t="s">
        <v>109</v>
      </c>
      <c r="C56" s="75">
        <f t="shared" si="8"/>
        <v>0</v>
      </c>
      <c r="D56" s="209"/>
      <c r="E56" s="71">
        <f t="shared" si="9"/>
        <v>0</v>
      </c>
      <c r="F56" s="95" t="s">
        <v>151</v>
      </c>
      <c r="G56" s="79" t="s">
        <v>1129</v>
      </c>
      <c r="H56" s="95" t="s">
        <v>151</v>
      </c>
      <c r="I56" s="95" t="s">
        <v>151</v>
      </c>
      <c r="J56" s="95" t="s">
        <v>110</v>
      </c>
      <c r="K56" s="67" t="s">
        <v>1046</v>
      </c>
      <c r="L56" s="72">
        <v>45232</v>
      </c>
      <c r="M56" s="72" t="s">
        <v>110</v>
      </c>
      <c r="N56" s="95" t="s">
        <v>110</v>
      </c>
      <c r="O56" s="95" t="s">
        <v>1584</v>
      </c>
      <c r="P56" s="108" t="s">
        <v>110</v>
      </c>
    </row>
    <row r="57" spans="1:16" ht="15" customHeight="1">
      <c r="A57" s="79" t="s">
        <v>45</v>
      </c>
      <c r="B57" s="95" t="s">
        <v>109</v>
      </c>
      <c r="C57" s="75">
        <f t="shared" si="8"/>
        <v>0</v>
      </c>
      <c r="D57" s="209"/>
      <c r="E57" s="71">
        <f t="shared" si="9"/>
        <v>0</v>
      </c>
      <c r="F57" s="95" t="s">
        <v>151</v>
      </c>
      <c r="G57" s="79" t="s">
        <v>1236</v>
      </c>
      <c r="H57" s="95" t="s">
        <v>151</v>
      </c>
      <c r="I57" s="95" t="s">
        <v>151</v>
      </c>
      <c r="J57" s="129" t="s">
        <v>110</v>
      </c>
      <c r="K57" s="72" t="s">
        <v>1428</v>
      </c>
      <c r="L57" s="72" t="s">
        <v>115</v>
      </c>
      <c r="M57" s="213" t="s">
        <v>110</v>
      </c>
      <c r="N57" s="214" t="s">
        <v>110</v>
      </c>
      <c r="O57" s="95" t="s">
        <v>1583</v>
      </c>
      <c r="P57" s="108" t="s">
        <v>110</v>
      </c>
    </row>
    <row r="58" spans="1:16" ht="15" customHeight="1">
      <c r="A58" s="79" t="s">
        <v>46</v>
      </c>
      <c r="B58" s="79" t="s">
        <v>109</v>
      </c>
      <c r="C58" s="75">
        <f t="shared" si="8"/>
        <v>0</v>
      </c>
      <c r="D58" s="209"/>
      <c r="E58" s="71">
        <f t="shared" si="9"/>
        <v>0</v>
      </c>
      <c r="F58" s="129" t="s">
        <v>151</v>
      </c>
      <c r="G58" s="95" t="s">
        <v>151</v>
      </c>
      <c r="H58" s="95" t="s">
        <v>110</v>
      </c>
      <c r="I58" s="95" t="s">
        <v>110</v>
      </c>
      <c r="J58" s="95" t="s">
        <v>110</v>
      </c>
      <c r="K58" s="72" t="s">
        <v>110</v>
      </c>
      <c r="L58" s="215" t="s">
        <v>110</v>
      </c>
      <c r="M58" s="73" t="s">
        <v>110</v>
      </c>
      <c r="N58" s="129" t="s">
        <v>110</v>
      </c>
      <c r="O58" s="95" t="s">
        <v>1586</v>
      </c>
      <c r="P58" s="108" t="s">
        <v>110</v>
      </c>
    </row>
    <row r="59" spans="1:16" ht="15" customHeight="1">
      <c r="A59" s="79" t="s">
        <v>47</v>
      </c>
      <c r="B59" s="95" t="s">
        <v>398</v>
      </c>
      <c r="C59" s="75">
        <f t="shared" si="8"/>
        <v>1</v>
      </c>
      <c r="D59" s="209"/>
      <c r="E59" s="71">
        <f t="shared" si="9"/>
        <v>1</v>
      </c>
      <c r="F59" s="95" t="s">
        <v>171</v>
      </c>
      <c r="G59" s="210" t="s">
        <v>1131</v>
      </c>
      <c r="H59" s="129" t="s">
        <v>171</v>
      </c>
      <c r="I59" s="95" t="s">
        <v>1132</v>
      </c>
      <c r="J59" s="95" t="s">
        <v>171</v>
      </c>
      <c r="K59" s="72" t="s">
        <v>1429</v>
      </c>
      <c r="L59" s="72" t="s">
        <v>1448</v>
      </c>
      <c r="M59" s="72" t="s">
        <v>115</v>
      </c>
      <c r="N59" s="95" t="s">
        <v>115</v>
      </c>
      <c r="O59" s="127" t="s">
        <v>110</v>
      </c>
      <c r="P59" s="108"/>
    </row>
    <row r="60" spans="1:16" ht="15" customHeight="1">
      <c r="A60" s="79" t="s">
        <v>707</v>
      </c>
      <c r="B60" s="95" t="s">
        <v>398</v>
      </c>
      <c r="C60" s="75">
        <f t="shared" si="8"/>
        <v>1</v>
      </c>
      <c r="D60" s="209"/>
      <c r="E60" s="71">
        <f t="shared" si="9"/>
        <v>1</v>
      </c>
      <c r="F60" s="129" t="s">
        <v>171</v>
      </c>
      <c r="G60" s="210" t="s">
        <v>1133</v>
      </c>
      <c r="H60" s="129" t="s">
        <v>171</v>
      </c>
      <c r="I60" s="95" t="s">
        <v>110</v>
      </c>
      <c r="J60" s="95" t="s">
        <v>110</v>
      </c>
      <c r="K60" s="72">
        <v>45246</v>
      </c>
      <c r="L60" s="72" t="s">
        <v>115</v>
      </c>
      <c r="M60" s="72" t="s">
        <v>115</v>
      </c>
      <c r="N60" s="95" t="s">
        <v>115</v>
      </c>
      <c r="O60" s="127" t="s">
        <v>110</v>
      </c>
      <c r="P60" s="108"/>
    </row>
    <row r="61" spans="1:16" ht="15" customHeight="1">
      <c r="A61" s="79" t="s">
        <v>48</v>
      </c>
      <c r="B61" s="95" t="s">
        <v>109</v>
      </c>
      <c r="C61" s="75">
        <f t="shared" si="8"/>
        <v>0</v>
      </c>
      <c r="D61" s="209"/>
      <c r="E61" s="71">
        <f t="shared" si="9"/>
        <v>0</v>
      </c>
      <c r="F61" s="129" t="s">
        <v>151</v>
      </c>
      <c r="G61" s="216" t="s">
        <v>1006</v>
      </c>
      <c r="H61" s="95" t="s">
        <v>151</v>
      </c>
      <c r="I61" s="79" t="s">
        <v>1007</v>
      </c>
      <c r="J61" s="95" t="s">
        <v>151</v>
      </c>
      <c r="K61" s="67">
        <v>45216</v>
      </c>
      <c r="L61" s="72">
        <v>45203</v>
      </c>
      <c r="M61" s="72" t="s">
        <v>110</v>
      </c>
      <c r="N61" s="95" t="s">
        <v>110</v>
      </c>
      <c r="O61" s="95" t="s">
        <v>1587</v>
      </c>
      <c r="P61" s="108" t="s">
        <v>110</v>
      </c>
    </row>
    <row r="62" spans="1:16" ht="15" customHeight="1">
      <c r="A62" s="79" t="s">
        <v>49</v>
      </c>
      <c r="B62" s="127" t="s">
        <v>109</v>
      </c>
      <c r="C62" s="75">
        <f t="shared" si="8"/>
        <v>0</v>
      </c>
      <c r="D62" s="209"/>
      <c r="E62" s="71">
        <f t="shared" si="9"/>
        <v>0</v>
      </c>
      <c r="F62" s="95" t="s">
        <v>151</v>
      </c>
      <c r="G62" s="79" t="s">
        <v>1135</v>
      </c>
      <c r="H62" s="95" t="s">
        <v>151</v>
      </c>
      <c r="I62" s="95" t="s">
        <v>1134</v>
      </c>
      <c r="J62" s="95" t="s">
        <v>151</v>
      </c>
      <c r="K62" s="72">
        <v>45240</v>
      </c>
      <c r="L62" s="72" t="s">
        <v>115</v>
      </c>
      <c r="M62" s="72" t="s">
        <v>110</v>
      </c>
      <c r="N62" s="95" t="s">
        <v>115</v>
      </c>
      <c r="O62" s="95" t="s">
        <v>1584</v>
      </c>
      <c r="P62" s="108" t="s">
        <v>110</v>
      </c>
    </row>
    <row r="63" spans="1:16" ht="15" customHeight="1">
      <c r="A63" s="79" t="s">
        <v>708</v>
      </c>
      <c r="B63" s="95" t="s">
        <v>398</v>
      </c>
      <c r="C63" s="75">
        <f t="shared" si="8"/>
        <v>1</v>
      </c>
      <c r="D63" s="209"/>
      <c r="E63" s="71">
        <f t="shared" si="9"/>
        <v>1</v>
      </c>
      <c r="F63" s="129" t="s">
        <v>171</v>
      </c>
      <c r="G63" s="95" t="s">
        <v>1136</v>
      </c>
      <c r="H63" s="95" t="s">
        <v>171</v>
      </c>
      <c r="I63" s="95" t="s">
        <v>110</v>
      </c>
      <c r="J63" s="95" t="s">
        <v>110</v>
      </c>
      <c r="K63" s="72">
        <v>45246</v>
      </c>
      <c r="L63" s="72">
        <v>45237</v>
      </c>
      <c r="M63" s="72" t="s">
        <v>115</v>
      </c>
      <c r="N63" s="95" t="s">
        <v>115</v>
      </c>
      <c r="O63" s="95" t="s">
        <v>1570</v>
      </c>
      <c r="P63" s="108" t="s">
        <v>110</v>
      </c>
    </row>
    <row r="64" spans="1:16" ht="15" customHeight="1">
      <c r="A64" s="79" t="s">
        <v>51</v>
      </c>
      <c r="B64" s="95" t="s">
        <v>398</v>
      </c>
      <c r="C64" s="75">
        <f t="shared" si="8"/>
        <v>1</v>
      </c>
      <c r="D64" s="209"/>
      <c r="E64" s="71">
        <f t="shared" si="9"/>
        <v>1</v>
      </c>
      <c r="F64" s="95" t="s">
        <v>171</v>
      </c>
      <c r="G64" s="95" t="s">
        <v>1137</v>
      </c>
      <c r="H64" s="95" t="s">
        <v>171</v>
      </c>
      <c r="I64" s="95" t="s">
        <v>110</v>
      </c>
      <c r="J64" s="95" t="s">
        <v>110</v>
      </c>
      <c r="K64" s="72" t="s">
        <v>1430</v>
      </c>
      <c r="L64" s="72" t="s">
        <v>115</v>
      </c>
      <c r="M64" s="72" t="s">
        <v>115</v>
      </c>
      <c r="N64" s="95" t="s">
        <v>115</v>
      </c>
      <c r="O64" s="95" t="s">
        <v>110</v>
      </c>
      <c r="P64" s="108"/>
    </row>
    <row r="65" spans="1:16" ht="15" customHeight="1">
      <c r="A65" s="79" t="s">
        <v>52</v>
      </c>
      <c r="B65" s="95" t="s">
        <v>109</v>
      </c>
      <c r="C65" s="75">
        <f t="shared" si="8"/>
        <v>0</v>
      </c>
      <c r="D65" s="209"/>
      <c r="E65" s="71">
        <f t="shared" si="9"/>
        <v>0</v>
      </c>
      <c r="F65" s="95" t="s">
        <v>151</v>
      </c>
      <c r="G65" s="95" t="s">
        <v>151</v>
      </c>
      <c r="H65" s="95" t="s">
        <v>110</v>
      </c>
      <c r="I65" s="95" t="s">
        <v>1138</v>
      </c>
      <c r="J65" s="95" t="s">
        <v>151</v>
      </c>
      <c r="K65" s="72">
        <v>45240</v>
      </c>
      <c r="L65" s="67">
        <v>45233</v>
      </c>
      <c r="M65" s="67" t="s">
        <v>110</v>
      </c>
      <c r="N65" s="127" t="s">
        <v>110</v>
      </c>
      <c r="O65" s="95" t="s">
        <v>1589</v>
      </c>
      <c r="P65" s="108" t="s">
        <v>110</v>
      </c>
    </row>
    <row r="66" spans="1:16" ht="15" customHeight="1">
      <c r="A66" s="79" t="s">
        <v>53</v>
      </c>
      <c r="B66" s="95" t="s">
        <v>109</v>
      </c>
      <c r="C66" s="75">
        <f t="shared" si="8"/>
        <v>0</v>
      </c>
      <c r="D66" s="209"/>
      <c r="E66" s="71">
        <f t="shared" si="9"/>
        <v>0</v>
      </c>
      <c r="F66" s="95" t="s">
        <v>151</v>
      </c>
      <c r="G66" s="79" t="s">
        <v>1234</v>
      </c>
      <c r="H66" s="129" t="s">
        <v>151</v>
      </c>
      <c r="I66" s="95" t="s">
        <v>110</v>
      </c>
      <c r="J66" s="95" t="s">
        <v>110</v>
      </c>
      <c r="K66" s="72">
        <v>45275</v>
      </c>
      <c r="L66" s="72">
        <v>45268</v>
      </c>
      <c r="M66" s="72" t="s">
        <v>110</v>
      </c>
      <c r="N66" s="95" t="s">
        <v>110</v>
      </c>
      <c r="O66" s="95" t="s">
        <v>1640</v>
      </c>
      <c r="P66" s="108" t="s">
        <v>110</v>
      </c>
    </row>
    <row r="67" spans="1:16" ht="15" customHeight="1">
      <c r="A67" s="79" t="s">
        <v>54</v>
      </c>
      <c r="B67" s="95" t="s">
        <v>398</v>
      </c>
      <c r="C67" s="75">
        <f t="shared" si="8"/>
        <v>1</v>
      </c>
      <c r="D67" s="209"/>
      <c r="E67" s="71">
        <f t="shared" si="9"/>
        <v>1</v>
      </c>
      <c r="F67" s="129" t="s">
        <v>171</v>
      </c>
      <c r="G67" s="79" t="s">
        <v>1008</v>
      </c>
      <c r="H67" s="95" t="s">
        <v>1027</v>
      </c>
      <c r="I67" s="95" t="s">
        <v>1009</v>
      </c>
      <c r="J67" s="95" t="s">
        <v>171</v>
      </c>
      <c r="K67" s="67">
        <v>45216</v>
      </c>
      <c r="L67" s="72" t="s">
        <v>1002</v>
      </c>
      <c r="M67" s="72">
        <v>45210</v>
      </c>
      <c r="N67" s="95" t="s">
        <v>171</v>
      </c>
      <c r="O67" s="95" t="s">
        <v>110</v>
      </c>
      <c r="P67" s="108"/>
    </row>
    <row r="68" spans="1:16" ht="15" customHeight="1">
      <c r="A68" s="79" t="s">
        <v>55</v>
      </c>
      <c r="B68" s="95" t="s">
        <v>398</v>
      </c>
      <c r="C68" s="75">
        <f t="shared" si="8"/>
        <v>1</v>
      </c>
      <c r="D68" s="209"/>
      <c r="E68" s="71">
        <f t="shared" si="9"/>
        <v>1</v>
      </c>
      <c r="F68" s="95" t="s">
        <v>171</v>
      </c>
      <c r="G68" s="79" t="s">
        <v>1051</v>
      </c>
      <c r="H68" s="95" t="s">
        <v>171</v>
      </c>
      <c r="I68" s="95" t="s">
        <v>110</v>
      </c>
      <c r="J68" s="95" t="s">
        <v>110</v>
      </c>
      <c r="K68" s="72" t="s">
        <v>1431</v>
      </c>
      <c r="L68" s="72">
        <v>45230</v>
      </c>
      <c r="M68" s="72" t="s">
        <v>115</v>
      </c>
      <c r="N68" s="95" t="s">
        <v>115</v>
      </c>
      <c r="O68" s="95" t="s">
        <v>110</v>
      </c>
      <c r="P68" s="108"/>
    </row>
    <row r="69" spans="1:16" ht="15" customHeight="1">
      <c r="A69" s="211" t="s">
        <v>56</v>
      </c>
      <c r="B69" s="109"/>
      <c r="C69" s="221"/>
      <c r="D69" s="110"/>
      <c r="E69" s="221"/>
      <c r="F69" s="111"/>
      <c r="G69" s="111"/>
      <c r="H69" s="111"/>
      <c r="I69" s="111"/>
      <c r="J69" s="111"/>
      <c r="K69" s="70"/>
      <c r="L69" s="70"/>
      <c r="M69" s="70"/>
      <c r="N69" s="111"/>
      <c r="O69" s="111"/>
      <c r="P69" s="108"/>
    </row>
    <row r="70" spans="1:16" ht="15" customHeight="1">
      <c r="A70" s="79" t="s">
        <v>57</v>
      </c>
      <c r="B70" s="95" t="s">
        <v>109</v>
      </c>
      <c r="C70" s="75">
        <f t="shared" ref="C70:C75" si="10">IF(B70="Да, использовался",1,0)</f>
        <v>0</v>
      </c>
      <c r="D70" s="209"/>
      <c r="E70" s="71">
        <f t="shared" ref="E70:E75" si="11">C70*(1-D70)</f>
        <v>0</v>
      </c>
      <c r="F70" s="95" t="s">
        <v>151</v>
      </c>
      <c r="G70" s="79" t="s">
        <v>1139</v>
      </c>
      <c r="H70" s="95" t="s">
        <v>151</v>
      </c>
      <c r="I70" s="95" t="s">
        <v>151</v>
      </c>
      <c r="J70" s="95" t="s">
        <v>110</v>
      </c>
      <c r="K70" s="67">
        <v>45253</v>
      </c>
      <c r="L70" s="72" t="s">
        <v>115</v>
      </c>
      <c r="M70" s="72" t="s">
        <v>110</v>
      </c>
      <c r="N70" s="95" t="s">
        <v>110</v>
      </c>
      <c r="O70" s="95" t="s">
        <v>1581</v>
      </c>
      <c r="P70" s="108" t="s">
        <v>110</v>
      </c>
    </row>
    <row r="71" spans="1:16" ht="15" customHeight="1">
      <c r="A71" s="79" t="s">
        <v>58</v>
      </c>
      <c r="B71" s="95" t="s">
        <v>109</v>
      </c>
      <c r="C71" s="75">
        <f t="shared" si="10"/>
        <v>0</v>
      </c>
      <c r="D71" s="209"/>
      <c r="E71" s="71">
        <f t="shared" si="11"/>
        <v>0</v>
      </c>
      <c r="F71" s="95" t="s">
        <v>1330</v>
      </c>
      <c r="G71" s="129" t="s">
        <v>110</v>
      </c>
      <c r="H71" s="129"/>
      <c r="I71" s="95" t="s">
        <v>110</v>
      </c>
      <c r="J71" s="95" t="s">
        <v>110</v>
      </c>
      <c r="K71" s="72" t="s">
        <v>110</v>
      </c>
      <c r="L71" s="72" t="s">
        <v>110</v>
      </c>
      <c r="M71" s="72" t="s">
        <v>110</v>
      </c>
      <c r="N71" s="95" t="s">
        <v>110</v>
      </c>
      <c r="O71" s="95" t="s">
        <v>1590</v>
      </c>
      <c r="P71" s="108" t="s">
        <v>110</v>
      </c>
    </row>
    <row r="72" spans="1:16" ht="15" customHeight="1">
      <c r="A72" s="79" t="s">
        <v>59</v>
      </c>
      <c r="B72" s="95" t="s">
        <v>398</v>
      </c>
      <c r="C72" s="75">
        <f t="shared" si="10"/>
        <v>1</v>
      </c>
      <c r="D72" s="209"/>
      <c r="E72" s="71">
        <f t="shared" si="11"/>
        <v>1</v>
      </c>
      <c r="F72" s="95" t="s">
        <v>171</v>
      </c>
      <c r="G72" s="95" t="s">
        <v>1140</v>
      </c>
      <c r="H72" s="95" t="s">
        <v>171</v>
      </c>
      <c r="I72" s="95" t="s">
        <v>110</v>
      </c>
      <c r="J72" s="95" t="s">
        <v>110</v>
      </c>
      <c r="K72" s="72" t="s">
        <v>1432</v>
      </c>
      <c r="L72" s="72">
        <v>45229</v>
      </c>
      <c r="M72" s="72">
        <v>45231</v>
      </c>
      <c r="N72" s="95" t="s">
        <v>358</v>
      </c>
      <c r="O72" s="95" t="s">
        <v>110</v>
      </c>
      <c r="P72" s="108"/>
    </row>
    <row r="73" spans="1:16" ht="15" customHeight="1">
      <c r="A73" s="79" t="s">
        <v>60</v>
      </c>
      <c r="B73" s="95" t="s">
        <v>109</v>
      </c>
      <c r="C73" s="75">
        <f t="shared" si="10"/>
        <v>0</v>
      </c>
      <c r="D73" s="209"/>
      <c r="E73" s="71">
        <f t="shared" si="11"/>
        <v>0</v>
      </c>
      <c r="F73" s="95" t="s">
        <v>151</v>
      </c>
      <c r="G73" s="79" t="s">
        <v>1149</v>
      </c>
      <c r="H73" s="217" t="s">
        <v>151</v>
      </c>
      <c r="I73" s="95" t="s">
        <v>110</v>
      </c>
      <c r="J73" s="95" t="s">
        <v>110</v>
      </c>
      <c r="K73" s="218" t="s">
        <v>1433</v>
      </c>
      <c r="L73" s="72">
        <v>45231</v>
      </c>
      <c r="M73" s="72" t="s">
        <v>110</v>
      </c>
      <c r="N73" s="95" t="s">
        <v>110</v>
      </c>
      <c r="O73" s="95" t="s">
        <v>1591</v>
      </c>
      <c r="P73" s="108" t="s">
        <v>110</v>
      </c>
    </row>
    <row r="74" spans="1:16" ht="15" customHeight="1">
      <c r="A74" s="79" t="s">
        <v>709</v>
      </c>
      <c r="B74" s="95" t="s">
        <v>398</v>
      </c>
      <c r="C74" s="75">
        <f t="shared" si="10"/>
        <v>1</v>
      </c>
      <c r="D74" s="209"/>
      <c r="E74" s="71">
        <f t="shared" si="11"/>
        <v>1</v>
      </c>
      <c r="F74" s="95" t="s">
        <v>171</v>
      </c>
      <c r="G74" s="95" t="s">
        <v>1035</v>
      </c>
      <c r="H74" s="132" t="s">
        <v>171</v>
      </c>
      <c r="I74" s="95" t="s">
        <v>110</v>
      </c>
      <c r="J74" s="95" t="s">
        <v>110</v>
      </c>
      <c r="K74" s="72">
        <v>45229</v>
      </c>
      <c r="L74" s="72">
        <v>45223</v>
      </c>
      <c r="M74" s="72">
        <v>45223</v>
      </c>
      <c r="N74" s="95" t="s">
        <v>358</v>
      </c>
      <c r="O74" s="95" t="s">
        <v>110</v>
      </c>
      <c r="P74" s="108"/>
    </row>
    <row r="75" spans="1:16" ht="15" customHeight="1">
      <c r="A75" s="79" t="s">
        <v>61</v>
      </c>
      <c r="B75" s="95" t="s">
        <v>109</v>
      </c>
      <c r="C75" s="75">
        <f t="shared" si="10"/>
        <v>0</v>
      </c>
      <c r="D75" s="209"/>
      <c r="E75" s="71">
        <f t="shared" si="11"/>
        <v>0</v>
      </c>
      <c r="F75" s="95" t="s">
        <v>1330</v>
      </c>
      <c r="G75" s="129" t="s">
        <v>110</v>
      </c>
      <c r="H75" s="129"/>
      <c r="I75" s="95" t="s">
        <v>110</v>
      </c>
      <c r="J75" s="95" t="s">
        <v>110</v>
      </c>
      <c r="K75" s="72" t="s">
        <v>110</v>
      </c>
      <c r="L75" s="72" t="s">
        <v>110</v>
      </c>
      <c r="M75" s="72" t="s">
        <v>110</v>
      </c>
      <c r="N75" s="95" t="s">
        <v>110</v>
      </c>
      <c r="O75" s="95" t="s">
        <v>1590</v>
      </c>
      <c r="P75" s="108" t="s">
        <v>110</v>
      </c>
    </row>
    <row r="76" spans="1:16" ht="15" customHeight="1">
      <c r="A76" s="211" t="s">
        <v>62</v>
      </c>
      <c r="B76" s="109"/>
      <c r="C76" s="221"/>
      <c r="D76" s="110"/>
      <c r="E76" s="221"/>
      <c r="F76" s="109"/>
      <c r="G76" s="111"/>
      <c r="H76" s="111"/>
      <c r="I76" s="111"/>
      <c r="J76" s="111"/>
      <c r="K76" s="70"/>
      <c r="L76" s="70"/>
      <c r="M76" s="70"/>
      <c r="N76" s="111"/>
      <c r="O76" s="111"/>
      <c r="P76" s="108"/>
    </row>
    <row r="77" spans="1:16" ht="15" customHeight="1">
      <c r="A77" s="79" t="s">
        <v>63</v>
      </c>
      <c r="B77" s="95" t="s">
        <v>398</v>
      </c>
      <c r="C77" s="75">
        <f t="shared" ref="C77:C86" si="12">IF(B77="Да, использовался",1,0)</f>
        <v>1</v>
      </c>
      <c r="D77" s="209"/>
      <c r="E77" s="71">
        <f t="shared" ref="E77:E86" si="13">C77*(1-D77)</f>
        <v>1</v>
      </c>
      <c r="F77" s="127" t="s">
        <v>171</v>
      </c>
      <c r="G77" s="79" t="s">
        <v>1150</v>
      </c>
      <c r="H77" s="132" t="s">
        <v>171</v>
      </c>
      <c r="I77" s="95" t="s">
        <v>110</v>
      </c>
      <c r="J77" s="95" t="s">
        <v>110</v>
      </c>
      <c r="K77" s="72">
        <v>45238</v>
      </c>
      <c r="L77" s="72" t="s">
        <v>115</v>
      </c>
      <c r="M77" s="72" t="s">
        <v>115</v>
      </c>
      <c r="N77" s="95" t="s">
        <v>115</v>
      </c>
      <c r="O77" s="95" t="s">
        <v>110</v>
      </c>
      <c r="P77" s="108"/>
    </row>
    <row r="78" spans="1:16" ht="15" customHeight="1">
      <c r="A78" s="79" t="s">
        <v>65</v>
      </c>
      <c r="B78" s="95" t="s">
        <v>109</v>
      </c>
      <c r="C78" s="75">
        <f t="shared" si="12"/>
        <v>0</v>
      </c>
      <c r="D78" s="209"/>
      <c r="E78" s="71">
        <f t="shared" si="13"/>
        <v>0</v>
      </c>
      <c r="F78" s="95" t="s">
        <v>151</v>
      </c>
      <c r="G78" s="95" t="s">
        <v>1151</v>
      </c>
      <c r="H78" s="95" t="s">
        <v>151</v>
      </c>
      <c r="I78" s="95" t="s">
        <v>151</v>
      </c>
      <c r="J78" s="95" t="s">
        <v>110</v>
      </c>
      <c r="K78" s="72">
        <v>45257</v>
      </c>
      <c r="L78" s="72" t="s">
        <v>1449</v>
      </c>
      <c r="M78" s="72" t="s">
        <v>110</v>
      </c>
      <c r="N78" s="95" t="s">
        <v>110</v>
      </c>
      <c r="O78" s="95" t="s">
        <v>1592</v>
      </c>
      <c r="P78" s="108" t="s">
        <v>110</v>
      </c>
    </row>
    <row r="79" spans="1:16" ht="15" customHeight="1">
      <c r="A79" s="79" t="s">
        <v>66</v>
      </c>
      <c r="B79" s="95" t="s">
        <v>109</v>
      </c>
      <c r="C79" s="75">
        <f t="shared" si="12"/>
        <v>0</v>
      </c>
      <c r="D79" s="209"/>
      <c r="E79" s="71">
        <f t="shared" si="13"/>
        <v>0</v>
      </c>
      <c r="F79" s="95" t="s">
        <v>151</v>
      </c>
      <c r="G79" s="95" t="s">
        <v>1152</v>
      </c>
      <c r="H79" s="95" t="s">
        <v>151</v>
      </c>
      <c r="I79" s="79" t="s">
        <v>1153</v>
      </c>
      <c r="J79" s="95" t="s">
        <v>151</v>
      </c>
      <c r="K79" s="67">
        <v>45252</v>
      </c>
      <c r="L79" s="72" t="s">
        <v>1154</v>
      </c>
      <c r="M79" s="72" t="s">
        <v>110</v>
      </c>
      <c r="N79" s="95" t="s">
        <v>110</v>
      </c>
      <c r="O79" s="95" t="s">
        <v>1593</v>
      </c>
      <c r="P79" s="108" t="s">
        <v>110</v>
      </c>
    </row>
    <row r="80" spans="1:16" ht="15" customHeight="1">
      <c r="A80" s="79" t="s">
        <v>67</v>
      </c>
      <c r="B80" s="95" t="s">
        <v>398</v>
      </c>
      <c r="C80" s="75">
        <f t="shared" si="12"/>
        <v>1</v>
      </c>
      <c r="D80" s="209"/>
      <c r="E80" s="71">
        <f t="shared" si="13"/>
        <v>1</v>
      </c>
      <c r="F80" s="127" t="s">
        <v>171</v>
      </c>
      <c r="G80" s="79" t="s">
        <v>1010</v>
      </c>
      <c r="H80" s="132" t="s">
        <v>151</v>
      </c>
      <c r="I80" s="79" t="s">
        <v>1011</v>
      </c>
      <c r="J80" s="129" t="s">
        <v>171</v>
      </c>
      <c r="K80" s="72">
        <v>45218</v>
      </c>
      <c r="L80" s="72">
        <v>45212</v>
      </c>
      <c r="M80" s="72" t="s">
        <v>115</v>
      </c>
      <c r="N80" s="95" t="s">
        <v>115</v>
      </c>
      <c r="O80" s="95" t="s">
        <v>1571</v>
      </c>
      <c r="P80" s="108" t="s">
        <v>110</v>
      </c>
    </row>
    <row r="81" spans="1:16" ht="15" customHeight="1">
      <c r="A81" s="79" t="s">
        <v>69</v>
      </c>
      <c r="B81" s="127" t="s">
        <v>398</v>
      </c>
      <c r="C81" s="75">
        <f t="shared" si="12"/>
        <v>1</v>
      </c>
      <c r="D81" s="209"/>
      <c r="E81" s="71">
        <f t="shared" si="13"/>
        <v>1</v>
      </c>
      <c r="F81" s="127" t="s">
        <v>171</v>
      </c>
      <c r="G81" s="95" t="s">
        <v>1155</v>
      </c>
      <c r="H81" s="95" t="s">
        <v>171</v>
      </c>
      <c r="I81" s="79" t="s">
        <v>378</v>
      </c>
      <c r="J81" s="95" t="s">
        <v>171</v>
      </c>
      <c r="K81" s="72">
        <v>45247</v>
      </c>
      <c r="L81" s="72" t="s">
        <v>115</v>
      </c>
      <c r="M81" s="72" t="s">
        <v>115</v>
      </c>
      <c r="N81" s="95" t="s">
        <v>115</v>
      </c>
      <c r="O81" s="95" t="s">
        <v>110</v>
      </c>
      <c r="P81" s="108"/>
    </row>
    <row r="82" spans="1:16" ht="15" customHeight="1">
      <c r="A82" s="79" t="s">
        <v>70</v>
      </c>
      <c r="B82" s="95" t="s">
        <v>398</v>
      </c>
      <c r="C82" s="75">
        <f t="shared" si="12"/>
        <v>1</v>
      </c>
      <c r="D82" s="209"/>
      <c r="E82" s="71">
        <f t="shared" si="13"/>
        <v>1</v>
      </c>
      <c r="F82" s="127" t="s">
        <v>171</v>
      </c>
      <c r="G82" s="95" t="s">
        <v>1156</v>
      </c>
      <c r="H82" s="95" t="s">
        <v>171</v>
      </c>
      <c r="I82" s="95" t="s">
        <v>1157</v>
      </c>
      <c r="J82" s="95" t="s">
        <v>171</v>
      </c>
      <c r="K82" s="72">
        <v>45238</v>
      </c>
      <c r="L82" s="72" t="s">
        <v>1158</v>
      </c>
      <c r="M82" s="72">
        <v>45230</v>
      </c>
      <c r="N82" s="95" t="s">
        <v>171</v>
      </c>
      <c r="O82" s="95" t="s">
        <v>110</v>
      </c>
      <c r="P82" s="108"/>
    </row>
    <row r="83" spans="1:16" ht="15" customHeight="1">
      <c r="A83" s="79" t="s">
        <v>710</v>
      </c>
      <c r="B83" s="127" t="s">
        <v>398</v>
      </c>
      <c r="C83" s="75">
        <f t="shared" si="12"/>
        <v>1</v>
      </c>
      <c r="D83" s="209"/>
      <c r="E83" s="71">
        <f t="shared" si="13"/>
        <v>1</v>
      </c>
      <c r="F83" s="127" t="s">
        <v>171</v>
      </c>
      <c r="G83" s="95" t="s">
        <v>1160</v>
      </c>
      <c r="H83" s="95" t="s">
        <v>171</v>
      </c>
      <c r="I83" s="95" t="s">
        <v>110</v>
      </c>
      <c r="J83" s="95" t="s">
        <v>110</v>
      </c>
      <c r="K83" s="67">
        <v>45238</v>
      </c>
      <c r="L83" s="72" t="s">
        <v>1159</v>
      </c>
      <c r="M83" s="72">
        <v>45230</v>
      </c>
      <c r="N83" s="95" t="s">
        <v>171</v>
      </c>
      <c r="O83" s="95" t="s">
        <v>110</v>
      </c>
      <c r="P83" s="108"/>
    </row>
    <row r="84" spans="1:16" ht="15" customHeight="1">
      <c r="A84" s="79" t="s">
        <v>71</v>
      </c>
      <c r="B84" s="127" t="s">
        <v>398</v>
      </c>
      <c r="C84" s="75">
        <f t="shared" si="12"/>
        <v>1</v>
      </c>
      <c r="D84" s="209"/>
      <c r="E84" s="71">
        <f t="shared" si="13"/>
        <v>1</v>
      </c>
      <c r="F84" s="127" t="s">
        <v>171</v>
      </c>
      <c r="G84" s="79" t="s">
        <v>1052</v>
      </c>
      <c r="H84" s="95" t="s">
        <v>171</v>
      </c>
      <c r="I84" s="95" t="s">
        <v>110</v>
      </c>
      <c r="J84" s="95" t="s">
        <v>110</v>
      </c>
      <c r="K84" s="67">
        <v>45239</v>
      </c>
      <c r="L84" s="72" t="s">
        <v>115</v>
      </c>
      <c r="M84" s="72">
        <v>45230</v>
      </c>
      <c r="N84" s="95" t="s">
        <v>171</v>
      </c>
      <c r="O84" s="95" t="s">
        <v>110</v>
      </c>
      <c r="P84" s="108"/>
    </row>
    <row r="85" spans="1:16" ht="15" customHeight="1">
      <c r="A85" s="79" t="s">
        <v>72</v>
      </c>
      <c r="B85" s="95" t="s">
        <v>398</v>
      </c>
      <c r="C85" s="75">
        <f t="shared" si="12"/>
        <v>1</v>
      </c>
      <c r="D85" s="209"/>
      <c r="E85" s="71">
        <f t="shared" si="13"/>
        <v>1</v>
      </c>
      <c r="F85" s="127" t="s">
        <v>171</v>
      </c>
      <c r="G85" s="127" t="s">
        <v>1161</v>
      </c>
      <c r="H85" s="95" t="s">
        <v>171</v>
      </c>
      <c r="I85" s="79" t="s">
        <v>1162</v>
      </c>
      <c r="J85" s="129" t="s">
        <v>171</v>
      </c>
      <c r="K85" s="67">
        <v>45247</v>
      </c>
      <c r="L85" s="72">
        <v>45233</v>
      </c>
      <c r="M85" s="72">
        <v>45239</v>
      </c>
      <c r="N85" s="95" t="s">
        <v>171</v>
      </c>
      <c r="O85" s="95" t="s">
        <v>110</v>
      </c>
      <c r="P85" s="108"/>
    </row>
    <row r="86" spans="1:16" ht="15" customHeight="1">
      <c r="A86" s="79" t="s">
        <v>73</v>
      </c>
      <c r="B86" s="95" t="s">
        <v>109</v>
      </c>
      <c r="C86" s="75">
        <f t="shared" si="12"/>
        <v>0</v>
      </c>
      <c r="D86" s="209"/>
      <c r="E86" s="71">
        <f t="shared" si="13"/>
        <v>0</v>
      </c>
      <c r="F86" s="95" t="s">
        <v>151</v>
      </c>
      <c r="G86" s="79" t="s">
        <v>1047</v>
      </c>
      <c r="H86" s="95" t="s">
        <v>151</v>
      </c>
      <c r="I86" s="95" t="s">
        <v>151</v>
      </c>
      <c r="J86" s="95" t="s">
        <v>110</v>
      </c>
      <c r="K86" s="72" t="s">
        <v>1434</v>
      </c>
      <c r="L86" s="72" t="s">
        <v>1450</v>
      </c>
      <c r="M86" s="72" t="s">
        <v>110</v>
      </c>
      <c r="N86" s="95" t="s">
        <v>110</v>
      </c>
      <c r="O86" s="95" t="s">
        <v>1594</v>
      </c>
      <c r="P86" s="108" t="s">
        <v>110</v>
      </c>
    </row>
    <row r="87" spans="1:16" ht="15" customHeight="1">
      <c r="A87" s="211" t="s">
        <v>74</v>
      </c>
      <c r="B87" s="109"/>
      <c r="C87" s="221"/>
      <c r="D87" s="110"/>
      <c r="E87" s="221"/>
      <c r="F87" s="109"/>
      <c r="G87" s="111"/>
      <c r="H87" s="111"/>
      <c r="I87" s="111"/>
      <c r="J87" s="111"/>
      <c r="K87" s="70"/>
      <c r="L87" s="70"/>
      <c r="M87" s="70"/>
      <c r="N87" s="111"/>
      <c r="O87" s="111"/>
      <c r="P87" s="108"/>
    </row>
    <row r="88" spans="1:16" ht="15" customHeight="1">
      <c r="A88" s="79" t="s">
        <v>64</v>
      </c>
      <c r="B88" s="95" t="s">
        <v>109</v>
      </c>
      <c r="C88" s="75">
        <f t="shared" ref="C88:C98" si="14">IF(B88="Да, использовался",1,0)</f>
        <v>0</v>
      </c>
      <c r="D88" s="209"/>
      <c r="E88" s="71">
        <f t="shared" ref="E88:E98" si="15">C88*(1-D88)</f>
        <v>0</v>
      </c>
      <c r="F88" s="129" t="s">
        <v>151</v>
      </c>
      <c r="G88" s="79" t="s">
        <v>1048</v>
      </c>
      <c r="H88" s="95" t="s">
        <v>151</v>
      </c>
      <c r="I88" s="95" t="s">
        <v>1049</v>
      </c>
      <c r="J88" s="95" t="s">
        <v>151</v>
      </c>
      <c r="K88" s="72">
        <v>45239</v>
      </c>
      <c r="L88" s="72">
        <v>45229</v>
      </c>
      <c r="M88" s="72" t="s">
        <v>110</v>
      </c>
      <c r="N88" s="95" t="s">
        <v>110</v>
      </c>
      <c r="O88" s="95" t="s">
        <v>1593</v>
      </c>
      <c r="P88" s="108" t="s">
        <v>110</v>
      </c>
    </row>
    <row r="89" spans="1:16" ht="15" customHeight="1">
      <c r="A89" s="79" t="s">
        <v>75</v>
      </c>
      <c r="B89" s="95" t="s">
        <v>109</v>
      </c>
      <c r="C89" s="75">
        <f t="shared" si="14"/>
        <v>0</v>
      </c>
      <c r="D89" s="209"/>
      <c r="E89" s="71">
        <f t="shared" si="15"/>
        <v>0</v>
      </c>
      <c r="F89" s="95" t="s">
        <v>151</v>
      </c>
      <c r="G89" s="79" t="s">
        <v>1163</v>
      </c>
      <c r="H89" s="95" t="s">
        <v>151</v>
      </c>
      <c r="I89" s="79" t="s">
        <v>1013</v>
      </c>
      <c r="J89" s="95" t="s">
        <v>151</v>
      </c>
      <c r="K89" s="72">
        <v>45212</v>
      </c>
      <c r="L89" s="72" t="s">
        <v>1451</v>
      </c>
      <c r="M89" s="72" t="s">
        <v>110</v>
      </c>
      <c r="N89" s="95" t="s">
        <v>110</v>
      </c>
      <c r="O89" s="95" t="s">
        <v>1595</v>
      </c>
      <c r="P89" s="108" t="s">
        <v>110</v>
      </c>
    </row>
    <row r="90" spans="1:16" ht="15" customHeight="1">
      <c r="A90" s="79" t="s">
        <v>68</v>
      </c>
      <c r="B90" s="95" t="s">
        <v>398</v>
      </c>
      <c r="C90" s="75">
        <f t="shared" si="14"/>
        <v>1</v>
      </c>
      <c r="D90" s="209"/>
      <c r="E90" s="71">
        <f t="shared" si="15"/>
        <v>1</v>
      </c>
      <c r="F90" s="95" t="s">
        <v>171</v>
      </c>
      <c r="G90" s="79" t="s">
        <v>1012</v>
      </c>
      <c r="H90" s="95" t="s">
        <v>171</v>
      </c>
      <c r="I90" s="79" t="s">
        <v>470</v>
      </c>
      <c r="J90" s="95" t="s">
        <v>171</v>
      </c>
      <c r="K90" s="72">
        <v>45218</v>
      </c>
      <c r="L90" s="72">
        <v>45212</v>
      </c>
      <c r="M90" s="72" t="s">
        <v>115</v>
      </c>
      <c r="N90" s="95" t="s">
        <v>115</v>
      </c>
      <c r="O90" s="95" t="s">
        <v>110</v>
      </c>
      <c r="P90" s="108"/>
    </row>
    <row r="91" spans="1:16" ht="15" customHeight="1">
      <c r="A91" s="79" t="s">
        <v>76</v>
      </c>
      <c r="B91" s="127" t="s">
        <v>109</v>
      </c>
      <c r="C91" s="75">
        <f t="shared" si="14"/>
        <v>0</v>
      </c>
      <c r="D91" s="209"/>
      <c r="E91" s="71">
        <f t="shared" si="15"/>
        <v>0</v>
      </c>
      <c r="F91" s="95" t="s">
        <v>151</v>
      </c>
      <c r="G91" s="95" t="s">
        <v>1164</v>
      </c>
      <c r="H91" s="95" t="s">
        <v>151</v>
      </c>
      <c r="I91" s="95" t="s">
        <v>151</v>
      </c>
      <c r="J91" s="95" t="s">
        <v>110</v>
      </c>
      <c r="K91" s="72">
        <v>45244</v>
      </c>
      <c r="L91" s="72" t="s">
        <v>1442</v>
      </c>
      <c r="M91" s="72" t="s">
        <v>110</v>
      </c>
      <c r="N91" s="95" t="s">
        <v>110</v>
      </c>
      <c r="O91" s="95" t="s">
        <v>1593</v>
      </c>
      <c r="P91" s="108" t="s">
        <v>110</v>
      </c>
    </row>
    <row r="92" spans="1:16" ht="15" customHeight="1">
      <c r="A92" s="79" t="s">
        <v>77</v>
      </c>
      <c r="B92" s="95" t="s">
        <v>398</v>
      </c>
      <c r="C92" s="75">
        <f t="shared" si="14"/>
        <v>1</v>
      </c>
      <c r="D92" s="209"/>
      <c r="E92" s="71">
        <f t="shared" si="15"/>
        <v>1</v>
      </c>
      <c r="F92" s="129" t="s">
        <v>171</v>
      </c>
      <c r="G92" s="95" t="s">
        <v>1014</v>
      </c>
      <c r="H92" s="95" t="s">
        <v>171</v>
      </c>
      <c r="I92" s="79" t="s">
        <v>1165</v>
      </c>
      <c r="J92" s="95" t="s">
        <v>171</v>
      </c>
      <c r="K92" s="72" t="s">
        <v>1435</v>
      </c>
      <c r="L92" s="72" t="s">
        <v>1003</v>
      </c>
      <c r="M92" s="72" t="s">
        <v>115</v>
      </c>
      <c r="N92" s="95" t="s">
        <v>115</v>
      </c>
      <c r="O92" s="95" t="s">
        <v>110</v>
      </c>
      <c r="P92" s="108"/>
    </row>
    <row r="93" spans="1:16" ht="15" customHeight="1">
      <c r="A93" s="79" t="s">
        <v>78</v>
      </c>
      <c r="B93" s="95" t="s">
        <v>398</v>
      </c>
      <c r="C93" s="75">
        <f t="shared" si="14"/>
        <v>1</v>
      </c>
      <c r="D93" s="209"/>
      <c r="E93" s="71">
        <f t="shared" si="15"/>
        <v>1</v>
      </c>
      <c r="F93" s="212" t="s">
        <v>171</v>
      </c>
      <c r="G93" s="79" t="s">
        <v>1015</v>
      </c>
      <c r="H93" s="95" t="s">
        <v>171</v>
      </c>
      <c r="I93" s="79" t="s">
        <v>110</v>
      </c>
      <c r="J93" s="95" t="s">
        <v>110</v>
      </c>
      <c r="K93" s="72">
        <v>45210</v>
      </c>
      <c r="L93" s="72">
        <v>45201</v>
      </c>
      <c r="M93" s="72">
        <v>45201</v>
      </c>
      <c r="N93" s="95" t="s">
        <v>171</v>
      </c>
      <c r="O93" s="95" t="s">
        <v>110</v>
      </c>
      <c r="P93" s="108"/>
    </row>
    <row r="94" spans="1:16" ht="15" customHeight="1">
      <c r="A94" s="79" t="s">
        <v>79</v>
      </c>
      <c r="B94" s="79" t="s">
        <v>109</v>
      </c>
      <c r="C94" s="75">
        <f t="shared" si="14"/>
        <v>0</v>
      </c>
      <c r="D94" s="79"/>
      <c r="E94" s="71">
        <f t="shared" si="15"/>
        <v>0</v>
      </c>
      <c r="F94" s="95" t="s">
        <v>151</v>
      </c>
      <c r="G94" s="79" t="s">
        <v>1050</v>
      </c>
      <c r="H94" s="95" t="s">
        <v>151</v>
      </c>
      <c r="I94" s="79" t="s">
        <v>1142</v>
      </c>
      <c r="J94" s="95" t="s">
        <v>151</v>
      </c>
      <c r="K94" s="72" t="s">
        <v>1436</v>
      </c>
      <c r="L94" s="72" t="s">
        <v>1452</v>
      </c>
      <c r="M94" s="72" t="s">
        <v>110</v>
      </c>
      <c r="N94" s="95" t="s">
        <v>110</v>
      </c>
      <c r="O94" s="95" t="s">
        <v>1596</v>
      </c>
      <c r="P94" s="108" t="s">
        <v>110</v>
      </c>
    </row>
    <row r="95" spans="1:16" ht="15" customHeight="1">
      <c r="A95" s="79" t="s">
        <v>80</v>
      </c>
      <c r="B95" s="79" t="s">
        <v>109</v>
      </c>
      <c r="C95" s="75">
        <f t="shared" si="14"/>
        <v>0</v>
      </c>
      <c r="D95" s="209"/>
      <c r="E95" s="71">
        <f t="shared" si="15"/>
        <v>0</v>
      </c>
      <c r="F95" s="95" t="s">
        <v>151</v>
      </c>
      <c r="G95" s="132" t="s">
        <v>1166</v>
      </c>
      <c r="H95" s="132" t="s">
        <v>151</v>
      </c>
      <c r="I95" s="79" t="s">
        <v>110</v>
      </c>
      <c r="J95" s="95" t="s">
        <v>110</v>
      </c>
      <c r="K95" s="72">
        <v>45232</v>
      </c>
      <c r="L95" s="72" t="s">
        <v>142</v>
      </c>
      <c r="M95" s="72">
        <v>45233</v>
      </c>
      <c r="N95" s="95" t="s">
        <v>110</v>
      </c>
      <c r="O95" s="95" t="s">
        <v>1607</v>
      </c>
      <c r="P95" s="108" t="s">
        <v>110</v>
      </c>
    </row>
    <row r="96" spans="1:16" ht="15" customHeight="1">
      <c r="A96" s="79" t="s">
        <v>81</v>
      </c>
      <c r="B96" s="95" t="s">
        <v>398</v>
      </c>
      <c r="C96" s="75">
        <f t="shared" si="14"/>
        <v>1</v>
      </c>
      <c r="D96" s="209"/>
      <c r="E96" s="71">
        <f t="shared" si="15"/>
        <v>1</v>
      </c>
      <c r="F96" s="129" t="s">
        <v>171</v>
      </c>
      <c r="G96" s="95" t="s">
        <v>1167</v>
      </c>
      <c r="H96" s="95" t="s">
        <v>171</v>
      </c>
      <c r="I96" s="95" t="s">
        <v>1168</v>
      </c>
      <c r="J96" s="95" t="s">
        <v>171</v>
      </c>
      <c r="K96" s="72">
        <v>45251</v>
      </c>
      <c r="L96" s="72">
        <v>45243</v>
      </c>
      <c r="M96" s="72">
        <v>45231</v>
      </c>
      <c r="N96" s="95" t="s">
        <v>171</v>
      </c>
      <c r="O96" s="95" t="s">
        <v>110</v>
      </c>
      <c r="P96" s="108"/>
    </row>
    <row r="97" spans="1:16" ht="15" customHeight="1">
      <c r="A97" s="79" t="s">
        <v>82</v>
      </c>
      <c r="B97" s="95" t="s">
        <v>109</v>
      </c>
      <c r="C97" s="75">
        <f t="shared" si="14"/>
        <v>0</v>
      </c>
      <c r="D97" s="209"/>
      <c r="E97" s="71">
        <f t="shared" si="15"/>
        <v>0</v>
      </c>
      <c r="F97" s="95" t="s">
        <v>151</v>
      </c>
      <c r="G97" s="132" t="s">
        <v>1169</v>
      </c>
      <c r="H97" s="132" t="s">
        <v>151</v>
      </c>
      <c r="I97" s="95" t="s">
        <v>1170</v>
      </c>
      <c r="J97" s="95" t="s">
        <v>151</v>
      </c>
      <c r="K97" s="72" t="s">
        <v>1437</v>
      </c>
      <c r="L97" s="72" t="s">
        <v>1453</v>
      </c>
      <c r="M97" s="72" t="s">
        <v>110</v>
      </c>
      <c r="N97" s="95" t="s">
        <v>110</v>
      </c>
      <c r="O97" s="95" t="s">
        <v>1597</v>
      </c>
      <c r="P97" s="108" t="s">
        <v>110</v>
      </c>
    </row>
    <row r="98" spans="1:16" ht="15" customHeight="1">
      <c r="A98" s="79" t="s">
        <v>83</v>
      </c>
      <c r="B98" s="95" t="s">
        <v>109</v>
      </c>
      <c r="C98" s="75">
        <f t="shared" si="14"/>
        <v>0</v>
      </c>
      <c r="D98" s="209"/>
      <c r="E98" s="71">
        <f t="shared" si="15"/>
        <v>0</v>
      </c>
      <c r="F98" s="95" t="s">
        <v>151</v>
      </c>
      <c r="G98" s="79" t="s">
        <v>1171</v>
      </c>
      <c r="H98" s="95" t="s">
        <v>151</v>
      </c>
      <c r="I98" s="95" t="s">
        <v>151</v>
      </c>
      <c r="J98" s="95" t="s">
        <v>110</v>
      </c>
      <c r="K98" s="72">
        <v>45252</v>
      </c>
      <c r="L98" s="72">
        <v>45250</v>
      </c>
      <c r="M98" s="72" t="s">
        <v>110</v>
      </c>
      <c r="N98" s="95" t="s">
        <v>110</v>
      </c>
      <c r="O98" s="95" t="s">
        <v>1598</v>
      </c>
      <c r="P98" s="108" t="s">
        <v>110</v>
      </c>
    </row>
    <row r="99" spans="1:16" s="48" customFormat="1" ht="16" customHeight="1">
      <c r="A99" s="99" t="s">
        <v>508</v>
      </c>
      <c r="B99" s="99"/>
      <c r="C99" s="219"/>
      <c r="D99" s="99"/>
      <c r="E99" s="219"/>
      <c r="F99" s="99"/>
      <c r="G99" s="99"/>
      <c r="H99" s="99"/>
      <c r="I99" s="99"/>
      <c r="J99" s="99"/>
      <c r="K99" s="112"/>
      <c r="L99" s="115"/>
      <c r="M99" s="99"/>
      <c r="N99" s="99"/>
      <c r="O99" s="99"/>
      <c r="P99" s="108"/>
    </row>
  </sheetData>
  <mergeCells count="19">
    <mergeCell ref="L4:L5"/>
    <mergeCell ref="M4:M5"/>
    <mergeCell ref="N4:N5"/>
    <mergeCell ref="G3:H3"/>
    <mergeCell ref="I3:J3"/>
    <mergeCell ref="K3:N3"/>
    <mergeCell ref="A1:O1"/>
    <mergeCell ref="A3:A5"/>
    <mergeCell ref="C3:E3"/>
    <mergeCell ref="F3:F5"/>
    <mergeCell ref="C4:C5"/>
    <mergeCell ref="D4:D5"/>
    <mergeCell ref="E4:E5"/>
    <mergeCell ref="O3:O5"/>
    <mergeCell ref="G4:G5"/>
    <mergeCell ref="H4:H5"/>
    <mergeCell ref="I4:I5"/>
    <mergeCell ref="J4:J5"/>
    <mergeCell ref="K4:K5"/>
  </mergeCells>
  <dataValidations count="1">
    <dataValidation type="list" allowBlank="1" showInputMessage="1" showErrorMessage="1" sqref="B7:B98 B4:B5" xr:uid="{00000000-0002-0000-0700-000000000000}">
      <formula1>$B$4:$B$5</formula1>
    </dataValidation>
  </dataValidations>
  <hyperlinks>
    <hyperlink ref="L58:N58" r:id="rId1" display="http://df.ivanovoobl.ru/regionalnye-finansy/publichnye-slushaniya/informatsiya-o-provedenii-publichnykh-slushaniy/" xr:uid="{00000000-0004-0000-0700-000000000000}"/>
    <hyperlink ref="F58" r:id="rId2" display="http://df.ivanovoobl.ru/regionalnye-finansy/publichnye-slushaniya/informatsiya-o-provedenii-publichnykh-slushaniy/" xr:uid="{00000000-0004-0000-0700-000001000000}"/>
    <hyperlink ref="J57" r:id="rId3" display="http://df.ivanovoobl.ru/regionalnye-finansy/publichnye-slushaniya/informatsiya-o-provedenii-publichnykh-slushaniy/" xr:uid="{00000000-0004-0000-0700-000002000000}"/>
    <hyperlink ref="L58" r:id="rId4" display="http://df.ivanovoobl.ru/regionalnye-finansy/publichnye-slushaniya/informatsiya-o-provedenii-publichnykh-slushaniy/" xr:uid="{00000000-0004-0000-0700-000003000000}"/>
  </hyperlinks>
  <pageMargins left="0.7" right="0.7" top="0.75" bottom="0.75" header="0.3" footer="0.3"/>
  <pageSetup paperSize="9" scale="80" fitToHeight="3" orientation="landscape" horizontalDpi="300" r:id="rId5"/>
  <headerFooter>
    <oddFooter>&amp;C&amp;"Calibri,обычный"&amp;K000000&amp;A&amp;R&amp;"Calibri,обычный"&amp;K000000&amp;P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10">
    <tabColor rgb="FFF0F2F4"/>
  </sheetPr>
  <dimension ref="A1:R101"/>
  <sheetViews>
    <sheetView zoomScaleNormal="100" workbookViewId="0">
      <pane ySplit="6" topLeftCell="A7" activePane="bottomLeft" state="frozen"/>
      <selection pane="bottomLeft" sqref="A1:Q1"/>
    </sheetView>
  </sheetViews>
  <sheetFormatPr baseColWidth="10" defaultColWidth="9.1640625" defaultRowHeight="12"/>
  <cols>
    <col min="1" max="1" width="24.83203125" style="117" customWidth="1"/>
    <col min="2" max="2" width="37.1640625" style="117" customWidth="1"/>
    <col min="3" max="3" width="5.83203125" style="117" customWidth="1"/>
    <col min="4" max="4" width="4.83203125" style="117" customWidth="1"/>
    <col min="5" max="5" width="5.83203125" style="117" customWidth="1"/>
    <col min="6" max="6" width="13.83203125" style="124" customWidth="1"/>
    <col min="7" max="7" width="14.83203125" style="124" customWidth="1"/>
    <col min="8" max="8" width="12.83203125" style="117" customWidth="1"/>
    <col min="9" max="10" width="14.83203125" style="117" customWidth="1"/>
    <col min="11" max="13" width="12.83203125" style="117" customWidth="1"/>
    <col min="14" max="15" width="14.83203125" style="117" customWidth="1"/>
    <col min="16" max="16" width="17.6640625" style="117" customWidth="1"/>
    <col min="17" max="17" width="14.83203125" style="117" customWidth="1"/>
    <col min="18" max="18" width="12.6640625" style="223" customWidth="1"/>
    <col min="19" max="16384" width="9.1640625" style="117"/>
  </cols>
  <sheetData>
    <row r="1" spans="1:18" ht="30" customHeight="1">
      <c r="A1" s="297" t="s">
        <v>395</v>
      </c>
      <c r="B1" s="298"/>
      <c r="C1" s="298"/>
      <c r="D1" s="298"/>
      <c r="E1" s="298"/>
      <c r="F1" s="298"/>
      <c r="G1" s="298"/>
      <c r="H1" s="298"/>
      <c r="I1" s="298"/>
      <c r="J1" s="298"/>
      <c r="K1" s="298"/>
      <c r="L1" s="298"/>
      <c r="M1" s="298"/>
      <c r="N1" s="298"/>
      <c r="O1" s="298"/>
      <c r="P1" s="298"/>
      <c r="Q1" s="298"/>
    </row>
    <row r="2" spans="1:18" ht="15" customHeight="1">
      <c r="A2" s="258" t="s">
        <v>1656</v>
      </c>
      <c r="B2" s="258"/>
      <c r="C2" s="258"/>
      <c r="D2" s="258"/>
      <c r="E2" s="258"/>
      <c r="F2" s="259"/>
      <c r="G2" s="258"/>
      <c r="H2" s="258"/>
      <c r="I2" s="258"/>
      <c r="J2" s="258"/>
      <c r="K2" s="258"/>
      <c r="L2" s="258"/>
      <c r="M2" s="258"/>
      <c r="N2" s="258"/>
      <c r="O2" s="258"/>
      <c r="P2" s="258"/>
      <c r="Q2" s="260"/>
    </row>
    <row r="3" spans="1:18" ht="51.5" customHeight="1">
      <c r="A3" s="294" t="s">
        <v>111</v>
      </c>
      <c r="B3" s="299" t="s">
        <v>397</v>
      </c>
      <c r="C3" s="300" t="s">
        <v>396</v>
      </c>
      <c r="D3" s="300"/>
      <c r="E3" s="300"/>
      <c r="F3" s="295" t="s">
        <v>316</v>
      </c>
      <c r="G3" s="295" t="s">
        <v>317</v>
      </c>
      <c r="H3" s="294" t="s">
        <v>318</v>
      </c>
      <c r="I3" s="294" t="s">
        <v>319</v>
      </c>
      <c r="J3" s="296"/>
      <c r="K3" s="295" t="s">
        <v>320</v>
      </c>
      <c r="L3" s="295"/>
      <c r="M3" s="295"/>
      <c r="N3" s="295" t="s">
        <v>406</v>
      </c>
      <c r="O3" s="295"/>
      <c r="P3" s="295"/>
      <c r="Q3" s="295" t="s">
        <v>321</v>
      </c>
    </row>
    <row r="4" spans="1:18" ht="49" customHeight="1">
      <c r="A4" s="296"/>
      <c r="B4" s="299"/>
      <c r="C4" s="300"/>
      <c r="D4" s="300"/>
      <c r="E4" s="300"/>
      <c r="F4" s="296"/>
      <c r="G4" s="296"/>
      <c r="H4" s="296"/>
      <c r="I4" s="294" t="s">
        <v>322</v>
      </c>
      <c r="J4" s="294" t="s">
        <v>170</v>
      </c>
      <c r="K4" s="295" t="s">
        <v>168</v>
      </c>
      <c r="L4" s="295" t="s">
        <v>323</v>
      </c>
      <c r="M4" s="295" t="s">
        <v>324</v>
      </c>
      <c r="N4" s="295" t="s">
        <v>407</v>
      </c>
      <c r="O4" s="294" t="s">
        <v>931</v>
      </c>
      <c r="P4" s="301" t="s">
        <v>408</v>
      </c>
      <c r="Q4" s="296"/>
    </row>
    <row r="5" spans="1:18" ht="32" customHeight="1">
      <c r="A5" s="296"/>
      <c r="B5" s="226" t="s">
        <v>103</v>
      </c>
      <c r="C5" s="288" t="s">
        <v>89</v>
      </c>
      <c r="D5" s="288" t="s">
        <v>104</v>
      </c>
      <c r="E5" s="290" t="s">
        <v>211</v>
      </c>
      <c r="F5" s="296"/>
      <c r="G5" s="296"/>
      <c r="H5" s="296"/>
      <c r="I5" s="294"/>
      <c r="J5" s="294"/>
      <c r="K5" s="296"/>
      <c r="L5" s="296"/>
      <c r="M5" s="296"/>
      <c r="N5" s="294"/>
      <c r="O5" s="294"/>
      <c r="P5" s="301"/>
      <c r="Q5" s="296"/>
    </row>
    <row r="6" spans="1:18" ht="32" customHeight="1">
      <c r="A6" s="296"/>
      <c r="B6" s="226" t="s">
        <v>95</v>
      </c>
      <c r="C6" s="288"/>
      <c r="D6" s="288"/>
      <c r="E6" s="290"/>
      <c r="F6" s="296"/>
      <c r="G6" s="296"/>
      <c r="H6" s="296"/>
      <c r="I6" s="294"/>
      <c r="J6" s="294"/>
      <c r="K6" s="296"/>
      <c r="L6" s="296"/>
      <c r="M6" s="296"/>
      <c r="N6" s="294"/>
      <c r="O6" s="294"/>
      <c r="P6" s="301"/>
      <c r="Q6" s="296"/>
    </row>
    <row r="7" spans="1:18" s="118" customFormat="1" ht="15" customHeight="1">
      <c r="A7" s="103" t="s">
        <v>0</v>
      </c>
      <c r="B7" s="227"/>
      <c r="C7" s="235"/>
      <c r="D7" s="227"/>
      <c r="E7" s="227"/>
      <c r="F7" s="227"/>
      <c r="G7" s="228"/>
      <c r="H7" s="227"/>
      <c r="I7" s="227"/>
      <c r="J7" s="227"/>
      <c r="K7" s="227"/>
      <c r="L7" s="227"/>
      <c r="M7" s="227"/>
      <c r="N7" s="227"/>
      <c r="O7" s="227"/>
      <c r="P7" s="227"/>
      <c r="Q7" s="227"/>
      <c r="R7" s="224"/>
    </row>
    <row r="8" spans="1:18" s="118" customFormat="1" ht="15" customHeight="1">
      <c r="A8" s="126" t="s">
        <v>1</v>
      </c>
      <c r="B8" s="119" t="s">
        <v>103</v>
      </c>
      <c r="C8" s="236">
        <f t="shared" ref="C8:C25" si="0">IF(B8="Да, осуществляется",2,0)</f>
        <v>2</v>
      </c>
      <c r="D8" s="233"/>
      <c r="E8" s="71">
        <f>C8*(1-D8)</f>
        <v>2</v>
      </c>
      <c r="F8" s="119" t="s">
        <v>1317</v>
      </c>
      <c r="G8" s="119" t="s">
        <v>373</v>
      </c>
      <c r="H8" s="119" t="s">
        <v>171</v>
      </c>
      <c r="I8" s="119" t="s">
        <v>172</v>
      </c>
      <c r="J8" s="119" t="s">
        <v>1610</v>
      </c>
      <c r="K8" s="119" t="s">
        <v>171</v>
      </c>
      <c r="L8" s="119" t="s">
        <v>171</v>
      </c>
      <c r="M8" s="119" t="s">
        <v>171</v>
      </c>
      <c r="N8" s="119" t="s">
        <v>413</v>
      </c>
      <c r="O8" s="229" t="s">
        <v>171</v>
      </c>
      <c r="P8" s="230" t="s">
        <v>171</v>
      </c>
      <c r="Q8" s="119" t="s">
        <v>110</v>
      </c>
      <c r="R8" s="224"/>
    </row>
    <row r="9" spans="1:18" s="118" customFormat="1" ht="15" customHeight="1">
      <c r="A9" s="126" t="s">
        <v>2</v>
      </c>
      <c r="B9" s="119" t="s">
        <v>103</v>
      </c>
      <c r="C9" s="236">
        <f t="shared" si="0"/>
        <v>2</v>
      </c>
      <c r="D9" s="233"/>
      <c r="E9" s="71">
        <f t="shared" ref="E9:E72" si="1">C9*(1-D9)</f>
        <v>2</v>
      </c>
      <c r="F9" s="119" t="s">
        <v>173</v>
      </c>
      <c r="G9" s="119" t="s">
        <v>933</v>
      </c>
      <c r="H9" s="119" t="s">
        <v>171</v>
      </c>
      <c r="I9" s="119" t="s">
        <v>1608</v>
      </c>
      <c r="J9" s="119" t="s">
        <v>110</v>
      </c>
      <c r="K9" s="119" t="s">
        <v>171</v>
      </c>
      <c r="L9" s="119" t="s">
        <v>171</v>
      </c>
      <c r="M9" s="119" t="s">
        <v>171</v>
      </c>
      <c r="N9" s="119" t="s">
        <v>325</v>
      </c>
      <c r="O9" s="210" t="s">
        <v>171</v>
      </c>
      <c r="P9" s="119" t="s">
        <v>171</v>
      </c>
      <c r="Q9" s="119" t="s">
        <v>110</v>
      </c>
      <c r="R9" s="224"/>
    </row>
    <row r="10" spans="1:18" s="118" customFormat="1" ht="15" customHeight="1">
      <c r="A10" s="126" t="s">
        <v>3</v>
      </c>
      <c r="B10" s="119" t="s">
        <v>95</v>
      </c>
      <c r="C10" s="236">
        <f t="shared" si="0"/>
        <v>0</v>
      </c>
      <c r="D10" s="233"/>
      <c r="E10" s="71">
        <f t="shared" si="1"/>
        <v>0</v>
      </c>
      <c r="F10" s="119" t="s">
        <v>1317</v>
      </c>
      <c r="G10" s="119" t="s">
        <v>175</v>
      </c>
      <c r="H10" s="119" t="s">
        <v>171</v>
      </c>
      <c r="I10" s="119" t="s">
        <v>172</v>
      </c>
      <c r="J10" s="119" t="s">
        <v>110</v>
      </c>
      <c r="K10" s="119" t="s">
        <v>171</v>
      </c>
      <c r="L10" s="119" t="s">
        <v>171</v>
      </c>
      <c r="M10" s="119" t="s">
        <v>151</v>
      </c>
      <c r="N10" s="119" t="s">
        <v>326</v>
      </c>
      <c r="O10" s="210" t="s">
        <v>171</v>
      </c>
      <c r="P10" s="231" t="s">
        <v>151</v>
      </c>
      <c r="Q10" s="119" t="s">
        <v>1503</v>
      </c>
      <c r="R10" s="224" t="s">
        <v>110</v>
      </c>
    </row>
    <row r="11" spans="1:18" s="118" customFormat="1" ht="15" customHeight="1">
      <c r="A11" s="126" t="s">
        <v>4</v>
      </c>
      <c r="B11" s="119" t="s">
        <v>95</v>
      </c>
      <c r="C11" s="236">
        <f t="shared" si="0"/>
        <v>0</v>
      </c>
      <c r="D11" s="233"/>
      <c r="E11" s="71">
        <f t="shared" si="1"/>
        <v>0</v>
      </c>
      <c r="F11" s="95" t="s">
        <v>1318</v>
      </c>
      <c r="G11" s="119" t="s">
        <v>291</v>
      </c>
      <c r="H11" s="119" t="s">
        <v>151</v>
      </c>
      <c r="I11" s="119" t="s">
        <v>110</v>
      </c>
      <c r="J11" s="119" t="s">
        <v>110</v>
      </c>
      <c r="K11" s="119" t="s">
        <v>110</v>
      </c>
      <c r="L11" s="119" t="s">
        <v>110</v>
      </c>
      <c r="M11" s="119" t="s">
        <v>110</v>
      </c>
      <c r="N11" s="119" t="s">
        <v>290</v>
      </c>
      <c r="O11" s="210" t="s">
        <v>171</v>
      </c>
      <c r="P11" s="119" t="s">
        <v>171</v>
      </c>
      <c r="Q11" s="119" t="s">
        <v>1515</v>
      </c>
      <c r="R11" s="224" t="s">
        <v>110</v>
      </c>
    </row>
    <row r="12" spans="1:18" s="118" customFormat="1" ht="15" customHeight="1">
      <c r="A12" s="126" t="s">
        <v>5</v>
      </c>
      <c r="B12" s="119" t="s">
        <v>103</v>
      </c>
      <c r="C12" s="236">
        <f t="shared" si="0"/>
        <v>2</v>
      </c>
      <c r="D12" s="233"/>
      <c r="E12" s="71">
        <f t="shared" si="1"/>
        <v>2</v>
      </c>
      <c r="F12" s="119" t="s">
        <v>1317</v>
      </c>
      <c r="G12" s="119" t="s">
        <v>932</v>
      </c>
      <c r="H12" s="119" t="s">
        <v>171</v>
      </c>
      <c r="I12" s="119" t="s">
        <v>172</v>
      </c>
      <c r="J12" s="119" t="s">
        <v>110</v>
      </c>
      <c r="K12" s="119" t="s">
        <v>171</v>
      </c>
      <c r="L12" s="119" t="s">
        <v>171</v>
      </c>
      <c r="M12" s="119" t="s">
        <v>171</v>
      </c>
      <c r="N12" s="119" t="s">
        <v>633</v>
      </c>
      <c r="O12" s="210" t="s">
        <v>171</v>
      </c>
      <c r="P12" s="119" t="s">
        <v>171</v>
      </c>
      <c r="Q12" s="119" t="s">
        <v>110</v>
      </c>
      <c r="R12" s="224"/>
    </row>
    <row r="13" spans="1:18" s="118" customFormat="1" ht="15" customHeight="1">
      <c r="A13" s="126" t="s">
        <v>6</v>
      </c>
      <c r="B13" s="119" t="s">
        <v>103</v>
      </c>
      <c r="C13" s="236">
        <f t="shared" si="0"/>
        <v>2</v>
      </c>
      <c r="D13" s="233"/>
      <c r="E13" s="71">
        <f t="shared" si="1"/>
        <v>2</v>
      </c>
      <c r="F13" s="95" t="s">
        <v>1318</v>
      </c>
      <c r="G13" s="119" t="s">
        <v>1500</v>
      </c>
      <c r="H13" s="119" t="s">
        <v>171</v>
      </c>
      <c r="I13" s="119" t="s">
        <v>172</v>
      </c>
      <c r="J13" s="119" t="s">
        <v>110</v>
      </c>
      <c r="K13" s="119" t="s">
        <v>171</v>
      </c>
      <c r="L13" s="119" t="s">
        <v>171</v>
      </c>
      <c r="M13" s="119" t="s">
        <v>358</v>
      </c>
      <c r="N13" s="119" t="s">
        <v>377</v>
      </c>
      <c r="O13" s="210" t="s">
        <v>171</v>
      </c>
      <c r="P13" s="119" t="s">
        <v>171</v>
      </c>
      <c r="Q13" s="119" t="s">
        <v>110</v>
      </c>
      <c r="R13" s="224"/>
    </row>
    <row r="14" spans="1:18" s="118" customFormat="1" ht="15" customHeight="1">
      <c r="A14" s="126" t="s">
        <v>7</v>
      </c>
      <c r="B14" s="119" t="s">
        <v>103</v>
      </c>
      <c r="C14" s="236">
        <f t="shared" si="0"/>
        <v>2</v>
      </c>
      <c r="D14" s="233"/>
      <c r="E14" s="71">
        <f t="shared" si="1"/>
        <v>2</v>
      </c>
      <c r="F14" s="119" t="s">
        <v>1317</v>
      </c>
      <c r="G14" s="119" t="s">
        <v>1454</v>
      </c>
      <c r="H14" s="119" t="s">
        <v>171</v>
      </c>
      <c r="I14" s="119" t="s">
        <v>1608</v>
      </c>
      <c r="J14" s="119" t="s">
        <v>110</v>
      </c>
      <c r="K14" s="119" t="s">
        <v>171</v>
      </c>
      <c r="L14" s="119" t="s">
        <v>171</v>
      </c>
      <c r="M14" s="119" t="s">
        <v>171</v>
      </c>
      <c r="N14" s="119" t="s">
        <v>547</v>
      </c>
      <c r="O14" s="210" t="s">
        <v>171</v>
      </c>
      <c r="P14" s="231" t="s">
        <v>171</v>
      </c>
      <c r="Q14" s="119" t="s">
        <v>110</v>
      </c>
      <c r="R14" s="224"/>
    </row>
    <row r="15" spans="1:18" s="118" customFormat="1" ht="15" customHeight="1">
      <c r="A15" s="126" t="s">
        <v>8</v>
      </c>
      <c r="B15" s="119" t="s">
        <v>95</v>
      </c>
      <c r="C15" s="236">
        <f t="shared" si="0"/>
        <v>0</v>
      </c>
      <c r="D15" s="233"/>
      <c r="E15" s="71">
        <f t="shared" si="1"/>
        <v>0</v>
      </c>
      <c r="F15" s="95" t="s">
        <v>1321</v>
      </c>
      <c r="G15" s="119" t="s">
        <v>935</v>
      </c>
      <c r="H15" s="119" t="s">
        <v>151</v>
      </c>
      <c r="I15" s="119" t="s">
        <v>110</v>
      </c>
      <c r="J15" s="119" t="s">
        <v>110</v>
      </c>
      <c r="K15" s="119" t="s">
        <v>110</v>
      </c>
      <c r="L15" s="119" t="s">
        <v>110</v>
      </c>
      <c r="M15" s="119" t="s">
        <v>110</v>
      </c>
      <c r="N15" s="119" t="s">
        <v>934</v>
      </c>
      <c r="O15" s="210" t="s">
        <v>171</v>
      </c>
      <c r="P15" s="231" t="s">
        <v>171</v>
      </c>
      <c r="Q15" s="119" t="s">
        <v>1515</v>
      </c>
      <c r="R15" s="224" t="s">
        <v>110</v>
      </c>
    </row>
    <row r="16" spans="1:18" s="118" customFormat="1" ht="15" customHeight="1">
      <c r="A16" s="126" t="s">
        <v>9</v>
      </c>
      <c r="B16" s="119" t="s">
        <v>95</v>
      </c>
      <c r="C16" s="236">
        <f t="shared" si="0"/>
        <v>0</v>
      </c>
      <c r="D16" s="233"/>
      <c r="E16" s="71">
        <f t="shared" si="1"/>
        <v>0</v>
      </c>
      <c r="F16" s="119" t="s">
        <v>1317</v>
      </c>
      <c r="G16" s="79" t="s">
        <v>176</v>
      </c>
      <c r="H16" s="119" t="s">
        <v>171</v>
      </c>
      <c r="I16" s="119" t="s">
        <v>172</v>
      </c>
      <c r="J16" s="119" t="s">
        <v>110</v>
      </c>
      <c r="K16" s="119" t="s">
        <v>171</v>
      </c>
      <c r="L16" s="119" t="s">
        <v>171</v>
      </c>
      <c r="M16" s="119" t="s">
        <v>171</v>
      </c>
      <c r="N16" s="79" t="s">
        <v>292</v>
      </c>
      <c r="O16" s="210" t="s">
        <v>171</v>
      </c>
      <c r="P16" s="231" t="s">
        <v>151</v>
      </c>
      <c r="Q16" s="119" t="s">
        <v>1504</v>
      </c>
      <c r="R16" s="224" t="s">
        <v>110</v>
      </c>
    </row>
    <row r="17" spans="1:18" s="118" customFormat="1" ht="15" customHeight="1">
      <c r="A17" s="126" t="s">
        <v>10</v>
      </c>
      <c r="B17" s="119" t="s">
        <v>103</v>
      </c>
      <c r="C17" s="236">
        <f t="shared" si="0"/>
        <v>2</v>
      </c>
      <c r="D17" s="233"/>
      <c r="E17" s="71">
        <f t="shared" si="1"/>
        <v>2</v>
      </c>
      <c r="F17" s="119" t="s">
        <v>173</v>
      </c>
      <c r="G17" s="119" t="s">
        <v>537</v>
      </c>
      <c r="H17" s="119" t="s">
        <v>171</v>
      </c>
      <c r="I17" s="119" t="s">
        <v>172</v>
      </c>
      <c r="J17" s="119" t="s">
        <v>174</v>
      </c>
      <c r="K17" s="119" t="s">
        <v>171</v>
      </c>
      <c r="L17" s="119" t="s">
        <v>171</v>
      </c>
      <c r="M17" s="119" t="s">
        <v>171</v>
      </c>
      <c r="N17" s="210" t="s">
        <v>293</v>
      </c>
      <c r="O17" s="210" t="s">
        <v>171</v>
      </c>
      <c r="P17" s="231" t="s">
        <v>511</v>
      </c>
      <c r="Q17" s="119" t="s">
        <v>1455</v>
      </c>
      <c r="R17" s="224" t="s">
        <v>110</v>
      </c>
    </row>
    <row r="18" spans="1:18" s="118" customFormat="1" ht="15" customHeight="1">
      <c r="A18" s="126" t="s">
        <v>11</v>
      </c>
      <c r="B18" s="119" t="s">
        <v>95</v>
      </c>
      <c r="C18" s="236">
        <f t="shared" si="0"/>
        <v>0</v>
      </c>
      <c r="D18" s="233"/>
      <c r="E18" s="71">
        <f t="shared" si="1"/>
        <v>0</v>
      </c>
      <c r="F18" s="119" t="s">
        <v>173</v>
      </c>
      <c r="G18" s="79" t="s">
        <v>273</v>
      </c>
      <c r="H18" s="119" t="s">
        <v>171</v>
      </c>
      <c r="I18" s="119" t="s">
        <v>172</v>
      </c>
      <c r="J18" s="119" t="s">
        <v>110</v>
      </c>
      <c r="K18" s="119" t="s">
        <v>171</v>
      </c>
      <c r="L18" s="119" t="s">
        <v>171</v>
      </c>
      <c r="M18" s="119" t="s">
        <v>151</v>
      </c>
      <c r="N18" s="79" t="s">
        <v>936</v>
      </c>
      <c r="O18" s="210" t="s">
        <v>171</v>
      </c>
      <c r="P18" s="119" t="s">
        <v>171</v>
      </c>
      <c r="Q18" s="119" t="s">
        <v>1613</v>
      </c>
      <c r="R18" s="224" t="s">
        <v>110</v>
      </c>
    </row>
    <row r="19" spans="1:18" s="118" customFormat="1" ht="15" customHeight="1">
      <c r="A19" s="126" t="s">
        <v>12</v>
      </c>
      <c r="B19" s="119" t="s">
        <v>103</v>
      </c>
      <c r="C19" s="236">
        <f t="shared" si="0"/>
        <v>2</v>
      </c>
      <c r="D19" s="233"/>
      <c r="E19" s="71">
        <f t="shared" si="1"/>
        <v>2</v>
      </c>
      <c r="F19" s="119" t="s">
        <v>173</v>
      </c>
      <c r="G19" s="119" t="s">
        <v>177</v>
      </c>
      <c r="H19" s="119" t="s">
        <v>171</v>
      </c>
      <c r="I19" s="119" t="s">
        <v>172</v>
      </c>
      <c r="J19" s="119" t="s">
        <v>110</v>
      </c>
      <c r="K19" s="119" t="s">
        <v>171</v>
      </c>
      <c r="L19" s="119" t="s">
        <v>171</v>
      </c>
      <c r="M19" s="119" t="s">
        <v>171</v>
      </c>
      <c r="N19" s="119" t="s">
        <v>220</v>
      </c>
      <c r="O19" s="210" t="s">
        <v>937</v>
      </c>
      <c r="P19" s="119" t="s">
        <v>171</v>
      </c>
      <c r="Q19" s="119" t="s">
        <v>1506</v>
      </c>
      <c r="R19" s="224" t="s">
        <v>110</v>
      </c>
    </row>
    <row r="20" spans="1:18" s="118" customFormat="1" ht="15" customHeight="1">
      <c r="A20" s="126" t="s">
        <v>13</v>
      </c>
      <c r="B20" s="119" t="s">
        <v>95</v>
      </c>
      <c r="C20" s="236">
        <f t="shared" si="0"/>
        <v>0</v>
      </c>
      <c r="D20" s="233"/>
      <c r="E20" s="71">
        <f t="shared" si="1"/>
        <v>0</v>
      </c>
      <c r="F20" s="119" t="s">
        <v>1317</v>
      </c>
      <c r="G20" s="119" t="s">
        <v>1499</v>
      </c>
      <c r="H20" s="119" t="s">
        <v>1502</v>
      </c>
      <c r="I20" s="119" t="s">
        <v>1505</v>
      </c>
      <c r="J20" s="119" t="s">
        <v>110</v>
      </c>
      <c r="K20" s="119" t="s">
        <v>171</v>
      </c>
      <c r="L20" s="119" t="s">
        <v>502</v>
      </c>
      <c r="M20" s="119" t="s">
        <v>151</v>
      </c>
      <c r="N20" s="119" t="s">
        <v>938</v>
      </c>
      <c r="O20" s="210" t="s">
        <v>937</v>
      </c>
      <c r="P20" s="119" t="s">
        <v>342</v>
      </c>
      <c r="Q20" s="119" t="s">
        <v>1614</v>
      </c>
      <c r="R20" s="224" t="s">
        <v>110</v>
      </c>
    </row>
    <row r="21" spans="1:18" s="118" customFormat="1" ht="15" customHeight="1">
      <c r="A21" s="126" t="s">
        <v>14</v>
      </c>
      <c r="B21" s="119" t="s">
        <v>103</v>
      </c>
      <c r="C21" s="236">
        <f t="shared" si="0"/>
        <v>2</v>
      </c>
      <c r="D21" s="233"/>
      <c r="E21" s="71">
        <f t="shared" si="1"/>
        <v>2</v>
      </c>
      <c r="F21" s="119" t="s">
        <v>1317</v>
      </c>
      <c r="G21" s="119" t="s">
        <v>941</v>
      </c>
      <c r="H21" s="119" t="s">
        <v>171</v>
      </c>
      <c r="I21" s="119" t="s">
        <v>1608</v>
      </c>
      <c r="J21" s="119" t="s">
        <v>110</v>
      </c>
      <c r="K21" s="119" t="s">
        <v>171</v>
      </c>
      <c r="L21" s="119" t="s">
        <v>171</v>
      </c>
      <c r="M21" s="119" t="s">
        <v>171</v>
      </c>
      <c r="N21" s="119" t="s">
        <v>251</v>
      </c>
      <c r="O21" s="210" t="s">
        <v>171</v>
      </c>
      <c r="P21" s="231" t="s">
        <v>171</v>
      </c>
      <c r="Q21" s="119" t="s">
        <v>110</v>
      </c>
      <c r="R21" s="224"/>
    </row>
    <row r="22" spans="1:18" s="118" customFormat="1" ht="15" customHeight="1">
      <c r="A22" s="126" t="s">
        <v>15</v>
      </c>
      <c r="B22" s="119" t="s">
        <v>103</v>
      </c>
      <c r="C22" s="236">
        <f t="shared" si="0"/>
        <v>2</v>
      </c>
      <c r="D22" s="233"/>
      <c r="E22" s="71">
        <f t="shared" si="1"/>
        <v>2</v>
      </c>
      <c r="F22" s="119" t="s">
        <v>173</v>
      </c>
      <c r="G22" s="119" t="s">
        <v>453</v>
      </c>
      <c r="H22" s="119" t="s">
        <v>171</v>
      </c>
      <c r="I22" s="119" t="s">
        <v>172</v>
      </c>
      <c r="J22" s="119" t="s">
        <v>110</v>
      </c>
      <c r="K22" s="119" t="s">
        <v>171</v>
      </c>
      <c r="L22" s="119" t="s">
        <v>171</v>
      </c>
      <c r="M22" s="119" t="s">
        <v>171</v>
      </c>
      <c r="N22" s="119" t="s">
        <v>454</v>
      </c>
      <c r="O22" s="210" t="s">
        <v>939</v>
      </c>
      <c r="P22" s="119" t="s">
        <v>171</v>
      </c>
      <c r="Q22" s="119" t="s">
        <v>1506</v>
      </c>
      <c r="R22" s="224" t="s">
        <v>110</v>
      </c>
    </row>
    <row r="23" spans="1:18" s="118" customFormat="1" ht="15" customHeight="1">
      <c r="A23" s="126" t="s">
        <v>16</v>
      </c>
      <c r="B23" s="119" t="s">
        <v>103</v>
      </c>
      <c r="C23" s="236">
        <f t="shared" si="0"/>
        <v>2</v>
      </c>
      <c r="D23" s="233"/>
      <c r="E23" s="71">
        <f t="shared" si="1"/>
        <v>2</v>
      </c>
      <c r="F23" s="119" t="s">
        <v>173</v>
      </c>
      <c r="G23" s="119" t="s">
        <v>940</v>
      </c>
      <c r="H23" s="119" t="s">
        <v>171</v>
      </c>
      <c r="I23" s="119" t="s">
        <v>172</v>
      </c>
      <c r="J23" s="119" t="s">
        <v>110</v>
      </c>
      <c r="K23" s="119" t="s">
        <v>171</v>
      </c>
      <c r="L23" s="119" t="s">
        <v>171</v>
      </c>
      <c r="M23" s="119" t="s">
        <v>171</v>
      </c>
      <c r="N23" s="119" t="s">
        <v>942</v>
      </c>
      <c r="O23" s="210" t="s">
        <v>171</v>
      </c>
      <c r="P23" s="231" t="s">
        <v>171</v>
      </c>
      <c r="Q23" s="119" t="s">
        <v>110</v>
      </c>
      <c r="R23" s="224"/>
    </row>
    <row r="24" spans="1:18" s="118" customFormat="1" ht="15" customHeight="1">
      <c r="A24" s="126" t="s">
        <v>17</v>
      </c>
      <c r="B24" s="119" t="s">
        <v>103</v>
      </c>
      <c r="C24" s="236">
        <f t="shared" si="0"/>
        <v>2</v>
      </c>
      <c r="D24" s="233"/>
      <c r="E24" s="71">
        <f t="shared" si="1"/>
        <v>2</v>
      </c>
      <c r="F24" s="119" t="s">
        <v>173</v>
      </c>
      <c r="G24" s="119" t="s">
        <v>945</v>
      </c>
      <c r="H24" s="119" t="s">
        <v>171</v>
      </c>
      <c r="I24" s="119" t="s">
        <v>172</v>
      </c>
      <c r="J24" s="119" t="s">
        <v>110</v>
      </c>
      <c r="K24" s="119" t="s">
        <v>171</v>
      </c>
      <c r="L24" s="119" t="s">
        <v>171</v>
      </c>
      <c r="M24" s="119" t="s">
        <v>171</v>
      </c>
      <c r="N24" s="119" t="s">
        <v>943</v>
      </c>
      <c r="O24" s="210" t="s">
        <v>171</v>
      </c>
      <c r="P24" s="231" t="s">
        <v>171</v>
      </c>
      <c r="Q24" s="119" t="s">
        <v>110</v>
      </c>
      <c r="R24" s="224"/>
    </row>
    <row r="25" spans="1:18" s="118" customFormat="1" ht="15" customHeight="1">
      <c r="A25" s="126" t="s">
        <v>247</v>
      </c>
      <c r="B25" s="119" t="s">
        <v>103</v>
      </c>
      <c r="C25" s="236">
        <f t="shared" si="0"/>
        <v>2</v>
      </c>
      <c r="D25" s="233"/>
      <c r="E25" s="71">
        <f t="shared" si="1"/>
        <v>2</v>
      </c>
      <c r="F25" s="119" t="s">
        <v>173</v>
      </c>
      <c r="G25" s="119" t="s">
        <v>715</v>
      </c>
      <c r="H25" s="119" t="s">
        <v>171</v>
      </c>
      <c r="I25" s="119" t="s">
        <v>172</v>
      </c>
      <c r="J25" s="119" t="s">
        <v>110</v>
      </c>
      <c r="K25" s="119" t="s">
        <v>171</v>
      </c>
      <c r="L25" s="119" t="s">
        <v>171</v>
      </c>
      <c r="M25" s="119" t="s">
        <v>171</v>
      </c>
      <c r="N25" s="119" t="s">
        <v>327</v>
      </c>
      <c r="O25" s="210" t="s">
        <v>944</v>
      </c>
      <c r="P25" s="119" t="s">
        <v>171</v>
      </c>
      <c r="Q25" s="119" t="s">
        <v>110</v>
      </c>
      <c r="R25" s="224"/>
    </row>
    <row r="26" spans="1:18" s="118" customFormat="1" ht="15" customHeight="1">
      <c r="A26" s="103" t="s">
        <v>18</v>
      </c>
      <c r="B26" s="227"/>
      <c r="C26" s="237"/>
      <c r="D26" s="234"/>
      <c r="E26" s="234"/>
      <c r="F26" s="227"/>
      <c r="G26" s="227"/>
      <c r="H26" s="227"/>
      <c r="I26" s="227"/>
      <c r="J26" s="227"/>
      <c r="K26" s="227"/>
      <c r="L26" s="227"/>
      <c r="M26" s="227"/>
      <c r="N26" s="227"/>
      <c r="O26" s="227"/>
      <c r="P26" s="227"/>
      <c r="Q26" s="227"/>
      <c r="R26" s="224"/>
    </row>
    <row r="27" spans="1:18" s="118" customFormat="1" ht="15" customHeight="1">
      <c r="A27" s="126" t="s">
        <v>19</v>
      </c>
      <c r="B27" s="119" t="s">
        <v>103</v>
      </c>
      <c r="C27" s="236">
        <f t="shared" ref="C27:C37" si="2">IF(B27="Да, осуществляется",2,0)</f>
        <v>2</v>
      </c>
      <c r="D27" s="233"/>
      <c r="E27" s="71">
        <f t="shared" si="1"/>
        <v>2</v>
      </c>
      <c r="F27" s="119" t="s">
        <v>173</v>
      </c>
      <c r="G27" s="119" t="s">
        <v>946</v>
      </c>
      <c r="H27" s="119" t="s">
        <v>171</v>
      </c>
      <c r="I27" s="119" t="s">
        <v>172</v>
      </c>
      <c r="J27" s="119" t="s">
        <v>110</v>
      </c>
      <c r="K27" s="119" t="s">
        <v>171</v>
      </c>
      <c r="L27" s="119" t="s">
        <v>171</v>
      </c>
      <c r="M27" s="119" t="s">
        <v>171</v>
      </c>
      <c r="N27" s="119" t="s">
        <v>947</v>
      </c>
      <c r="O27" s="210" t="s">
        <v>171</v>
      </c>
      <c r="P27" s="231" t="s">
        <v>171</v>
      </c>
      <c r="Q27" s="119" t="s">
        <v>110</v>
      </c>
      <c r="R27" s="224"/>
    </row>
    <row r="28" spans="1:18" s="118" customFormat="1" ht="15" customHeight="1">
      <c r="A28" s="126" t="s">
        <v>20</v>
      </c>
      <c r="B28" s="119" t="s">
        <v>103</v>
      </c>
      <c r="C28" s="236">
        <f t="shared" si="2"/>
        <v>2</v>
      </c>
      <c r="D28" s="233"/>
      <c r="E28" s="71">
        <f t="shared" si="1"/>
        <v>2</v>
      </c>
      <c r="F28" s="119" t="s">
        <v>1317</v>
      </c>
      <c r="G28" s="119" t="s">
        <v>538</v>
      </c>
      <c r="H28" s="119" t="s">
        <v>171</v>
      </c>
      <c r="I28" s="119" t="s">
        <v>172</v>
      </c>
      <c r="J28" s="119" t="s">
        <v>110</v>
      </c>
      <c r="K28" s="119" t="s">
        <v>171</v>
      </c>
      <c r="L28" s="119" t="s">
        <v>171</v>
      </c>
      <c r="M28" s="119" t="s">
        <v>171</v>
      </c>
      <c r="N28" s="119" t="s">
        <v>253</v>
      </c>
      <c r="O28" s="210" t="s">
        <v>171</v>
      </c>
      <c r="P28" s="119" t="s">
        <v>171</v>
      </c>
      <c r="Q28" s="119" t="s">
        <v>110</v>
      </c>
      <c r="R28" s="224"/>
    </row>
    <row r="29" spans="1:18" s="118" customFormat="1" ht="15" customHeight="1">
      <c r="A29" s="126" t="s">
        <v>21</v>
      </c>
      <c r="B29" s="119" t="s">
        <v>95</v>
      </c>
      <c r="C29" s="236">
        <f t="shared" si="2"/>
        <v>0</v>
      </c>
      <c r="D29" s="233"/>
      <c r="E29" s="71">
        <f t="shared" si="1"/>
        <v>0</v>
      </c>
      <c r="F29" s="95" t="s">
        <v>1318</v>
      </c>
      <c r="G29" s="119" t="s">
        <v>178</v>
      </c>
      <c r="H29" s="119" t="s">
        <v>171</v>
      </c>
      <c r="I29" s="119" t="s">
        <v>172</v>
      </c>
      <c r="J29" s="119" t="s">
        <v>110</v>
      </c>
      <c r="K29" s="119" t="s">
        <v>171</v>
      </c>
      <c r="L29" s="119" t="s">
        <v>151</v>
      </c>
      <c r="M29" s="119" t="s">
        <v>110</v>
      </c>
      <c r="N29" s="119" t="s">
        <v>948</v>
      </c>
      <c r="O29" s="210" t="s">
        <v>171</v>
      </c>
      <c r="P29" s="119" t="s">
        <v>328</v>
      </c>
      <c r="Q29" s="119" t="s">
        <v>1507</v>
      </c>
      <c r="R29" s="224" t="s">
        <v>110</v>
      </c>
    </row>
    <row r="30" spans="1:18" s="118" customFormat="1" ht="15" customHeight="1">
      <c r="A30" s="126" t="s">
        <v>22</v>
      </c>
      <c r="B30" s="119" t="s">
        <v>103</v>
      </c>
      <c r="C30" s="236">
        <f t="shared" si="2"/>
        <v>2</v>
      </c>
      <c r="D30" s="233"/>
      <c r="E30" s="71">
        <f t="shared" si="1"/>
        <v>2</v>
      </c>
      <c r="F30" s="119" t="s">
        <v>1317</v>
      </c>
      <c r="G30" s="119" t="s">
        <v>539</v>
      </c>
      <c r="H30" s="119" t="s">
        <v>171</v>
      </c>
      <c r="I30" s="119" t="s">
        <v>172</v>
      </c>
      <c r="J30" s="119" t="s">
        <v>110</v>
      </c>
      <c r="K30" s="119" t="s">
        <v>171</v>
      </c>
      <c r="L30" s="119" t="s">
        <v>171</v>
      </c>
      <c r="M30" s="119" t="s">
        <v>171</v>
      </c>
      <c r="N30" s="119" t="s">
        <v>512</v>
      </c>
      <c r="O30" s="210" t="s">
        <v>171</v>
      </c>
      <c r="P30" s="231" t="s">
        <v>949</v>
      </c>
      <c r="Q30" s="119" t="s">
        <v>110</v>
      </c>
      <c r="R30" s="224"/>
    </row>
    <row r="31" spans="1:18" s="118" customFormat="1" ht="15" customHeight="1">
      <c r="A31" s="126" t="s">
        <v>23</v>
      </c>
      <c r="B31" s="119" t="s">
        <v>103</v>
      </c>
      <c r="C31" s="236">
        <f t="shared" si="2"/>
        <v>2</v>
      </c>
      <c r="D31" s="233"/>
      <c r="E31" s="71">
        <f t="shared" si="1"/>
        <v>2</v>
      </c>
      <c r="F31" s="119" t="s">
        <v>1317</v>
      </c>
      <c r="G31" s="119" t="s">
        <v>179</v>
      </c>
      <c r="H31" s="119" t="s">
        <v>171</v>
      </c>
      <c r="I31" s="119" t="s">
        <v>1608</v>
      </c>
      <c r="J31" s="119" t="s">
        <v>110</v>
      </c>
      <c r="K31" s="119" t="s">
        <v>171</v>
      </c>
      <c r="L31" s="119" t="s">
        <v>171</v>
      </c>
      <c r="M31" s="119" t="s">
        <v>171</v>
      </c>
      <c r="N31" s="119" t="s">
        <v>125</v>
      </c>
      <c r="O31" s="210" t="s">
        <v>171</v>
      </c>
      <c r="P31" s="119" t="s">
        <v>171</v>
      </c>
      <c r="Q31" s="119" t="s">
        <v>110</v>
      </c>
      <c r="R31" s="224"/>
    </row>
    <row r="32" spans="1:18" s="118" customFormat="1" ht="15" customHeight="1">
      <c r="A32" s="126" t="s">
        <v>24</v>
      </c>
      <c r="B32" s="119" t="s">
        <v>103</v>
      </c>
      <c r="C32" s="236">
        <f t="shared" si="2"/>
        <v>2</v>
      </c>
      <c r="D32" s="233"/>
      <c r="E32" s="71">
        <f t="shared" si="1"/>
        <v>2</v>
      </c>
      <c r="F32" s="119" t="s">
        <v>173</v>
      </c>
      <c r="G32" s="119" t="s">
        <v>180</v>
      </c>
      <c r="H32" s="119" t="s">
        <v>171</v>
      </c>
      <c r="I32" s="119" t="s">
        <v>1608</v>
      </c>
      <c r="J32" s="119" t="s">
        <v>110</v>
      </c>
      <c r="K32" s="119" t="s">
        <v>171</v>
      </c>
      <c r="L32" s="119" t="s">
        <v>171</v>
      </c>
      <c r="M32" s="119" t="s">
        <v>171</v>
      </c>
      <c r="N32" s="119" t="s">
        <v>307</v>
      </c>
      <c r="O32" s="210" t="s">
        <v>171</v>
      </c>
      <c r="P32" s="119" t="s">
        <v>171</v>
      </c>
      <c r="Q32" s="119" t="s">
        <v>110</v>
      </c>
      <c r="R32" s="224"/>
    </row>
    <row r="33" spans="1:18" s="118" customFormat="1" ht="15" customHeight="1">
      <c r="A33" s="126" t="s">
        <v>25</v>
      </c>
      <c r="B33" s="119" t="s">
        <v>103</v>
      </c>
      <c r="C33" s="236">
        <f t="shared" si="2"/>
        <v>2</v>
      </c>
      <c r="D33" s="233"/>
      <c r="E33" s="71">
        <f t="shared" si="1"/>
        <v>2</v>
      </c>
      <c r="F33" s="119" t="s">
        <v>173</v>
      </c>
      <c r="G33" s="119" t="s">
        <v>181</v>
      </c>
      <c r="H33" s="119" t="s">
        <v>171</v>
      </c>
      <c r="I33" s="119" t="s">
        <v>172</v>
      </c>
      <c r="J33" s="119" t="s">
        <v>110</v>
      </c>
      <c r="K33" s="119" t="s">
        <v>171</v>
      </c>
      <c r="L33" s="119" t="s">
        <v>171</v>
      </c>
      <c r="M33" s="119" t="s">
        <v>171</v>
      </c>
      <c r="N33" s="119" t="s">
        <v>143</v>
      </c>
      <c r="O33" s="210" t="s">
        <v>171</v>
      </c>
      <c r="P33" s="119" t="s">
        <v>342</v>
      </c>
      <c r="Q33" s="119" t="s">
        <v>110</v>
      </c>
      <c r="R33" s="224"/>
    </row>
    <row r="34" spans="1:18" s="118" customFormat="1" ht="15" customHeight="1">
      <c r="A34" s="126" t="s">
        <v>26</v>
      </c>
      <c r="B34" s="119" t="s">
        <v>95</v>
      </c>
      <c r="C34" s="236">
        <f t="shared" si="2"/>
        <v>0</v>
      </c>
      <c r="D34" s="233"/>
      <c r="E34" s="71">
        <f t="shared" si="1"/>
        <v>0</v>
      </c>
      <c r="F34" s="119" t="s">
        <v>1317</v>
      </c>
      <c r="G34" s="119" t="s">
        <v>540</v>
      </c>
      <c r="H34" s="119" t="s">
        <v>151</v>
      </c>
      <c r="I34" s="119" t="s">
        <v>110</v>
      </c>
      <c r="J34" s="119" t="s">
        <v>110</v>
      </c>
      <c r="K34" s="119" t="s">
        <v>110</v>
      </c>
      <c r="L34" s="119" t="s">
        <v>110</v>
      </c>
      <c r="M34" s="119" t="s">
        <v>110</v>
      </c>
      <c r="N34" s="119" t="s">
        <v>591</v>
      </c>
      <c r="O34" s="210" t="s">
        <v>171</v>
      </c>
      <c r="P34" s="119" t="s">
        <v>171</v>
      </c>
      <c r="Q34" s="119" t="s">
        <v>1517</v>
      </c>
      <c r="R34" s="224" t="s">
        <v>110</v>
      </c>
    </row>
    <row r="35" spans="1:18" s="118" customFormat="1" ht="15" customHeight="1">
      <c r="A35" s="126" t="s">
        <v>27</v>
      </c>
      <c r="B35" s="119" t="s">
        <v>103</v>
      </c>
      <c r="C35" s="236">
        <f t="shared" si="2"/>
        <v>2</v>
      </c>
      <c r="D35" s="233"/>
      <c r="E35" s="71">
        <f t="shared" si="1"/>
        <v>2</v>
      </c>
      <c r="F35" s="119" t="s">
        <v>173</v>
      </c>
      <c r="G35" s="119" t="s">
        <v>182</v>
      </c>
      <c r="H35" s="119" t="s">
        <v>171</v>
      </c>
      <c r="I35" s="119" t="s">
        <v>172</v>
      </c>
      <c r="J35" s="119" t="s">
        <v>110</v>
      </c>
      <c r="K35" s="119" t="s">
        <v>171</v>
      </c>
      <c r="L35" s="119" t="s">
        <v>171</v>
      </c>
      <c r="M35" s="119" t="s">
        <v>171</v>
      </c>
      <c r="N35" s="119" t="s">
        <v>950</v>
      </c>
      <c r="O35" s="210" t="s">
        <v>937</v>
      </c>
      <c r="P35" s="119" t="s">
        <v>171</v>
      </c>
      <c r="Q35" s="119" t="s">
        <v>1506</v>
      </c>
      <c r="R35" s="224" t="s">
        <v>110</v>
      </c>
    </row>
    <row r="36" spans="1:18" s="118" customFormat="1" ht="15" customHeight="1">
      <c r="A36" s="126" t="s">
        <v>704</v>
      </c>
      <c r="B36" s="119" t="s">
        <v>103</v>
      </c>
      <c r="C36" s="236">
        <f t="shared" si="2"/>
        <v>2</v>
      </c>
      <c r="D36" s="233"/>
      <c r="E36" s="71">
        <f t="shared" si="1"/>
        <v>2</v>
      </c>
      <c r="F36" s="119" t="s">
        <v>1317</v>
      </c>
      <c r="G36" s="119" t="s">
        <v>183</v>
      </c>
      <c r="H36" s="119" t="s">
        <v>171</v>
      </c>
      <c r="I36" s="119" t="s">
        <v>172</v>
      </c>
      <c r="J36" s="119" t="s">
        <v>110</v>
      </c>
      <c r="K36" s="119" t="s">
        <v>171</v>
      </c>
      <c r="L36" s="119" t="s">
        <v>171</v>
      </c>
      <c r="M36" s="119" t="s">
        <v>171</v>
      </c>
      <c r="N36" s="119" t="s">
        <v>951</v>
      </c>
      <c r="O36" s="210" t="s">
        <v>171</v>
      </c>
      <c r="P36" s="119" t="s">
        <v>328</v>
      </c>
      <c r="Q36" s="119" t="s">
        <v>1615</v>
      </c>
      <c r="R36" s="224" t="s">
        <v>110</v>
      </c>
    </row>
    <row r="37" spans="1:18" s="118" customFormat="1" ht="15" customHeight="1">
      <c r="A37" s="126" t="s">
        <v>28</v>
      </c>
      <c r="B37" s="119" t="s">
        <v>103</v>
      </c>
      <c r="C37" s="236">
        <f t="shared" si="2"/>
        <v>2</v>
      </c>
      <c r="D37" s="233"/>
      <c r="E37" s="71">
        <f t="shared" si="1"/>
        <v>2</v>
      </c>
      <c r="F37" s="95" t="s">
        <v>1318</v>
      </c>
      <c r="G37" s="119" t="s">
        <v>184</v>
      </c>
      <c r="H37" s="119" t="s">
        <v>171</v>
      </c>
      <c r="I37" s="119" t="s">
        <v>1608</v>
      </c>
      <c r="J37" s="119" t="s">
        <v>110</v>
      </c>
      <c r="K37" s="119" t="s">
        <v>171</v>
      </c>
      <c r="L37" s="119" t="s">
        <v>171</v>
      </c>
      <c r="M37" s="119" t="s">
        <v>171</v>
      </c>
      <c r="N37" s="119" t="s">
        <v>329</v>
      </c>
      <c r="O37" s="210" t="s">
        <v>171</v>
      </c>
      <c r="P37" s="119" t="s">
        <v>171</v>
      </c>
      <c r="Q37" s="119" t="s">
        <v>110</v>
      </c>
      <c r="R37" s="224"/>
    </row>
    <row r="38" spans="1:18" s="118" customFormat="1" ht="15" customHeight="1">
      <c r="A38" s="103" t="s">
        <v>29</v>
      </c>
      <c r="B38" s="227"/>
      <c r="C38" s="237"/>
      <c r="D38" s="234"/>
      <c r="E38" s="234"/>
      <c r="F38" s="227"/>
      <c r="G38" s="227"/>
      <c r="H38" s="227"/>
      <c r="I38" s="227"/>
      <c r="J38" s="227"/>
      <c r="K38" s="227"/>
      <c r="L38" s="227"/>
      <c r="M38" s="227"/>
      <c r="N38" s="227"/>
      <c r="O38" s="227"/>
      <c r="P38" s="227"/>
      <c r="Q38" s="227"/>
      <c r="R38" s="224"/>
    </row>
    <row r="39" spans="1:18" s="118" customFormat="1" ht="15" customHeight="1">
      <c r="A39" s="126" t="s">
        <v>30</v>
      </c>
      <c r="B39" s="119" t="s">
        <v>103</v>
      </c>
      <c r="C39" s="236">
        <f t="shared" ref="C39:C46" si="3">IF(B39="Да, осуществляется",2,0)</f>
        <v>2</v>
      </c>
      <c r="D39" s="233"/>
      <c r="E39" s="71">
        <f t="shared" si="1"/>
        <v>2</v>
      </c>
      <c r="F39" s="119" t="s">
        <v>1317</v>
      </c>
      <c r="G39" s="119" t="s">
        <v>443</v>
      </c>
      <c r="H39" s="119" t="s">
        <v>171</v>
      </c>
      <c r="I39" s="119" t="s">
        <v>172</v>
      </c>
      <c r="J39" s="119" t="s">
        <v>185</v>
      </c>
      <c r="K39" s="119" t="s">
        <v>171</v>
      </c>
      <c r="L39" s="119" t="s">
        <v>171</v>
      </c>
      <c r="M39" s="119" t="s">
        <v>171</v>
      </c>
      <c r="N39" s="231" t="s">
        <v>442</v>
      </c>
      <c r="O39" s="210" t="s">
        <v>171</v>
      </c>
      <c r="P39" s="119" t="s">
        <v>171</v>
      </c>
      <c r="Q39" s="119" t="s">
        <v>110</v>
      </c>
      <c r="R39" s="224"/>
    </row>
    <row r="40" spans="1:18" s="118" customFormat="1" ht="15" customHeight="1">
      <c r="A40" s="126" t="s">
        <v>31</v>
      </c>
      <c r="B40" s="119" t="s">
        <v>103</v>
      </c>
      <c r="C40" s="236">
        <f t="shared" si="3"/>
        <v>2</v>
      </c>
      <c r="D40" s="233"/>
      <c r="E40" s="71">
        <f t="shared" si="1"/>
        <v>2</v>
      </c>
      <c r="F40" s="119" t="s">
        <v>1317</v>
      </c>
      <c r="G40" s="119" t="s">
        <v>186</v>
      </c>
      <c r="H40" s="119" t="s">
        <v>171</v>
      </c>
      <c r="I40" s="119" t="s">
        <v>1608</v>
      </c>
      <c r="J40" s="119" t="s">
        <v>110</v>
      </c>
      <c r="K40" s="119" t="s">
        <v>171</v>
      </c>
      <c r="L40" s="119" t="s">
        <v>171</v>
      </c>
      <c r="M40" s="119" t="s">
        <v>171</v>
      </c>
      <c r="N40" s="231" t="s">
        <v>330</v>
      </c>
      <c r="O40" s="210" t="s">
        <v>171</v>
      </c>
      <c r="P40" s="119" t="s">
        <v>171</v>
      </c>
      <c r="Q40" s="119" t="s">
        <v>110</v>
      </c>
      <c r="R40" s="224"/>
    </row>
    <row r="41" spans="1:18" s="118" customFormat="1" ht="15" customHeight="1">
      <c r="A41" s="126" t="s">
        <v>88</v>
      </c>
      <c r="B41" s="119" t="s">
        <v>103</v>
      </c>
      <c r="C41" s="236">
        <f t="shared" si="3"/>
        <v>2</v>
      </c>
      <c r="D41" s="233"/>
      <c r="E41" s="71">
        <f t="shared" si="1"/>
        <v>2</v>
      </c>
      <c r="F41" s="119" t="s">
        <v>173</v>
      </c>
      <c r="G41" s="119" t="s">
        <v>952</v>
      </c>
      <c r="H41" s="119" t="s">
        <v>171</v>
      </c>
      <c r="I41" s="119" t="s">
        <v>172</v>
      </c>
      <c r="J41" s="119" t="s">
        <v>110</v>
      </c>
      <c r="K41" s="119" t="s">
        <v>171</v>
      </c>
      <c r="L41" s="119" t="s">
        <v>171</v>
      </c>
      <c r="M41" s="119" t="s">
        <v>171</v>
      </c>
      <c r="N41" s="231" t="s">
        <v>559</v>
      </c>
      <c r="O41" s="210" t="s">
        <v>171</v>
      </c>
      <c r="P41" s="119" t="s">
        <v>171</v>
      </c>
      <c r="Q41" s="119" t="s">
        <v>110</v>
      </c>
      <c r="R41" s="224"/>
    </row>
    <row r="42" spans="1:18" s="118" customFormat="1" ht="15" customHeight="1">
      <c r="A42" s="126" t="s">
        <v>32</v>
      </c>
      <c r="B42" s="119" t="s">
        <v>103</v>
      </c>
      <c r="C42" s="236">
        <f t="shared" si="3"/>
        <v>2</v>
      </c>
      <c r="D42" s="233"/>
      <c r="E42" s="71">
        <f t="shared" si="1"/>
        <v>2</v>
      </c>
      <c r="F42" s="119" t="s">
        <v>173</v>
      </c>
      <c r="G42" s="119" t="s">
        <v>187</v>
      </c>
      <c r="H42" s="119" t="s">
        <v>171</v>
      </c>
      <c r="I42" s="119" t="s">
        <v>172</v>
      </c>
      <c r="J42" s="119" t="s">
        <v>331</v>
      </c>
      <c r="K42" s="119" t="s">
        <v>171</v>
      </c>
      <c r="L42" s="119" t="s">
        <v>171</v>
      </c>
      <c r="M42" s="119" t="s">
        <v>171</v>
      </c>
      <c r="N42" s="119" t="s">
        <v>953</v>
      </c>
      <c r="O42" s="210" t="s">
        <v>171</v>
      </c>
      <c r="P42" s="231" t="s">
        <v>171</v>
      </c>
      <c r="Q42" s="119" t="s">
        <v>110</v>
      </c>
      <c r="R42" s="224"/>
    </row>
    <row r="43" spans="1:18" s="118" customFormat="1" ht="15" customHeight="1">
      <c r="A43" s="126" t="s">
        <v>33</v>
      </c>
      <c r="B43" s="119" t="s">
        <v>103</v>
      </c>
      <c r="C43" s="236">
        <f t="shared" si="3"/>
        <v>2</v>
      </c>
      <c r="D43" s="233"/>
      <c r="E43" s="71">
        <f t="shared" si="1"/>
        <v>2</v>
      </c>
      <c r="F43" s="119" t="s">
        <v>1317</v>
      </c>
      <c r="G43" s="119" t="s">
        <v>188</v>
      </c>
      <c r="H43" s="119" t="s">
        <v>171</v>
      </c>
      <c r="I43" s="119" t="s">
        <v>172</v>
      </c>
      <c r="J43" s="119" t="s">
        <v>110</v>
      </c>
      <c r="K43" s="119" t="s">
        <v>171</v>
      </c>
      <c r="L43" s="119" t="s">
        <v>171</v>
      </c>
      <c r="M43" s="119" t="s">
        <v>171</v>
      </c>
      <c r="N43" s="79" t="s">
        <v>444</v>
      </c>
      <c r="O43" s="210" t="s">
        <v>171</v>
      </c>
      <c r="P43" s="119" t="s">
        <v>171</v>
      </c>
      <c r="Q43" s="119" t="s">
        <v>1508</v>
      </c>
      <c r="R43" s="224" t="s">
        <v>110</v>
      </c>
    </row>
    <row r="44" spans="1:18" s="118" customFormat="1" ht="15" customHeight="1">
      <c r="A44" s="126" t="s">
        <v>34</v>
      </c>
      <c r="B44" s="119" t="s">
        <v>103</v>
      </c>
      <c r="C44" s="236">
        <f t="shared" si="3"/>
        <v>2</v>
      </c>
      <c r="D44" s="233"/>
      <c r="E44" s="71">
        <f t="shared" si="1"/>
        <v>2</v>
      </c>
      <c r="F44" s="119" t="s">
        <v>173</v>
      </c>
      <c r="G44" s="119" t="s">
        <v>541</v>
      </c>
      <c r="H44" s="119" t="s">
        <v>171</v>
      </c>
      <c r="I44" s="119" t="s">
        <v>172</v>
      </c>
      <c r="J44" s="119" t="s">
        <v>110</v>
      </c>
      <c r="K44" s="119" t="s">
        <v>171</v>
      </c>
      <c r="L44" s="119" t="s">
        <v>151</v>
      </c>
      <c r="M44" s="119" t="s">
        <v>110</v>
      </c>
      <c r="N44" s="79" t="s">
        <v>954</v>
      </c>
      <c r="O44" s="119" t="s">
        <v>332</v>
      </c>
      <c r="P44" s="119" t="s">
        <v>171</v>
      </c>
      <c r="Q44" s="119" t="s">
        <v>1645</v>
      </c>
      <c r="R44" s="224" t="s">
        <v>110</v>
      </c>
    </row>
    <row r="45" spans="1:18" s="118" customFormat="1" ht="15" customHeight="1">
      <c r="A45" s="126" t="s">
        <v>35</v>
      </c>
      <c r="B45" s="119" t="s">
        <v>103</v>
      </c>
      <c r="C45" s="236">
        <f t="shared" si="3"/>
        <v>2</v>
      </c>
      <c r="D45" s="233"/>
      <c r="E45" s="71">
        <f t="shared" si="1"/>
        <v>2</v>
      </c>
      <c r="F45" s="119" t="s">
        <v>1317</v>
      </c>
      <c r="G45" s="119" t="s">
        <v>374</v>
      </c>
      <c r="H45" s="119" t="s">
        <v>171</v>
      </c>
      <c r="I45" s="119" t="s">
        <v>1608</v>
      </c>
      <c r="J45" s="119" t="s">
        <v>110</v>
      </c>
      <c r="K45" s="119" t="s">
        <v>171</v>
      </c>
      <c r="L45" s="119" t="s">
        <v>171</v>
      </c>
      <c r="M45" s="119" t="s">
        <v>171</v>
      </c>
      <c r="N45" s="231" t="s">
        <v>449</v>
      </c>
      <c r="O45" s="210" t="s">
        <v>171</v>
      </c>
      <c r="P45" s="119" t="s">
        <v>171</v>
      </c>
      <c r="Q45" s="119"/>
      <c r="R45" s="224"/>
    </row>
    <row r="46" spans="1:18" s="118" customFormat="1" ht="15" customHeight="1">
      <c r="A46" s="126" t="s">
        <v>248</v>
      </c>
      <c r="B46" s="119" t="s">
        <v>103</v>
      </c>
      <c r="C46" s="236">
        <f t="shared" si="3"/>
        <v>2</v>
      </c>
      <c r="D46" s="233"/>
      <c r="E46" s="71">
        <f t="shared" si="1"/>
        <v>2</v>
      </c>
      <c r="F46" s="119" t="s">
        <v>173</v>
      </c>
      <c r="G46" s="119" t="s">
        <v>716</v>
      </c>
      <c r="H46" s="119" t="s">
        <v>171</v>
      </c>
      <c r="I46" s="119" t="s">
        <v>172</v>
      </c>
      <c r="J46" s="119" t="s">
        <v>110</v>
      </c>
      <c r="K46" s="119" t="s">
        <v>171</v>
      </c>
      <c r="L46" s="119" t="s">
        <v>171</v>
      </c>
      <c r="M46" s="119" t="s">
        <v>171</v>
      </c>
      <c r="N46" s="231" t="s">
        <v>450</v>
      </c>
      <c r="O46" s="119" t="s">
        <v>332</v>
      </c>
      <c r="P46" s="231" t="s">
        <v>171</v>
      </c>
      <c r="Q46" s="119" t="s">
        <v>110</v>
      </c>
      <c r="R46" s="224"/>
    </row>
    <row r="47" spans="1:18" s="118" customFormat="1" ht="15" customHeight="1">
      <c r="A47" s="103" t="s">
        <v>36</v>
      </c>
      <c r="B47" s="227"/>
      <c r="C47" s="237"/>
      <c r="D47" s="234"/>
      <c r="E47" s="234"/>
      <c r="F47" s="227"/>
      <c r="G47" s="227"/>
      <c r="H47" s="227"/>
      <c r="I47" s="227"/>
      <c r="J47" s="227"/>
      <c r="K47" s="227"/>
      <c r="L47" s="227"/>
      <c r="M47" s="227"/>
      <c r="N47" s="227"/>
      <c r="O47" s="227"/>
      <c r="P47" s="227"/>
      <c r="Q47" s="227"/>
      <c r="R47" s="224"/>
    </row>
    <row r="48" spans="1:18" s="118" customFormat="1" ht="15" customHeight="1">
      <c r="A48" s="126" t="s">
        <v>37</v>
      </c>
      <c r="B48" s="119" t="s">
        <v>95</v>
      </c>
      <c r="C48" s="236">
        <f t="shared" ref="C48:C54" si="4">IF(B48="Да, осуществляется",2,0)</f>
        <v>0</v>
      </c>
      <c r="D48" s="233"/>
      <c r="E48" s="71">
        <f t="shared" si="1"/>
        <v>0</v>
      </c>
      <c r="F48" s="119" t="s">
        <v>1317</v>
      </c>
      <c r="G48" s="119" t="s">
        <v>189</v>
      </c>
      <c r="H48" s="119" t="s">
        <v>171</v>
      </c>
      <c r="I48" s="119" t="s">
        <v>172</v>
      </c>
      <c r="J48" s="119" t="s">
        <v>1611</v>
      </c>
      <c r="K48" s="119" t="s">
        <v>171</v>
      </c>
      <c r="L48" s="119" t="s">
        <v>171</v>
      </c>
      <c r="M48" s="119" t="s">
        <v>171</v>
      </c>
      <c r="N48" s="119" t="s">
        <v>333</v>
      </c>
      <c r="O48" s="210" t="s">
        <v>151</v>
      </c>
      <c r="P48" s="119" t="s">
        <v>110</v>
      </c>
      <c r="Q48" s="119" t="s">
        <v>1519</v>
      </c>
      <c r="R48" s="224" t="s">
        <v>110</v>
      </c>
    </row>
    <row r="49" spans="1:18" s="118" customFormat="1" ht="15" customHeight="1">
      <c r="A49" s="126" t="s">
        <v>38</v>
      </c>
      <c r="B49" s="119" t="s">
        <v>95</v>
      </c>
      <c r="C49" s="236">
        <f t="shared" si="4"/>
        <v>0</v>
      </c>
      <c r="D49" s="233"/>
      <c r="E49" s="71">
        <f t="shared" si="1"/>
        <v>0</v>
      </c>
      <c r="F49" s="119" t="s">
        <v>1317</v>
      </c>
      <c r="G49" s="119" t="s">
        <v>1501</v>
      </c>
      <c r="H49" s="119" t="s">
        <v>151</v>
      </c>
      <c r="I49" s="119" t="s">
        <v>110</v>
      </c>
      <c r="J49" s="119" t="s">
        <v>110</v>
      </c>
      <c r="K49" s="119" t="s">
        <v>110</v>
      </c>
      <c r="L49" s="119" t="s">
        <v>110</v>
      </c>
      <c r="M49" s="119" t="s">
        <v>110</v>
      </c>
      <c r="N49" s="119" t="s">
        <v>955</v>
      </c>
      <c r="O49" s="210" t="s">
        <v>151</v>
      </c>
      <c r="P49" s="119" t="s">
        <v>171</v>
      </c>
      <c r="Q49" s="119" t="s">
        <v>1515</v>
      </c>
      <c r="R49" s="224" t="s">
        <v>110</v>
      </c>
    </row>
    <row r="50" spans="1:18" s="118" customFormat="1" ht="15" customHeight="1">
      <c r="A50" s="126" t="s">
        <v>39</v>
      </c>
      <c r="B50" s="119" t="s">
        <v>95</v>
      </c>
      <c r="C50" s="236">
        <f t="shared" si="4"/>
        <v>0</v>
      </c>
      <c r="D50" s="233"/>
      <c r="E50" s="71">
        <f t="shared" si="1"/>
        <v>0</v>
      </c>
      <c r="F50" s="95" t="s">
        <v>1318</v>
      </c>
      <c r="G50" s="119" t="s">
        <v>956</v>
      </c>
      <c r="H50" s="119" t="s">
        <v>151</v>
      </c>
      <c r="I50" s="119" t="s">
        <v>110</v>
      </c>
      <c r="J50" s="119" t="s">
        <v>110</v>
      </c>
      <c r="K50" s="119" t="s">
        <v>110</v>
      </c>
      <c r="L50" s="119" t="s">
        <v>110</v>
      </c>
      <c r="M50" s="119" t="s">
        <v>110</v>
      </c>
      <c r="N50" s="119" t="s">
        <v>353</v>
      </c>
      <c r="O50" s="210" t="s">
        <v>171</v>
      </c>
      <c r="P50" s="231" t="s">
        <v>171</v>
      </c>
      <c r="Q50" s="119" t="s">
        <v>1509</v>
      </c>
      <c r="R50" s="224" t="s">
        <v>110</v>
      </c>
    </row>
    <row r="51" spans="1:18" s="118" customFormat="1" ht="15" customHeight="1">
      <c r="A51" s="126" t="s">
        <v>40</v>
      </c>
      <c r="B51" s="119" t="s">
        <v>103</v>
      </c>
      <c r="C51" s="236">
        <f t="shared" si="4"/>
        <v>2</v>
      </c>
      <c r="D51" s="233"/>
      <c r="E51" s="71">
        <f t="shared" si="1"/>
        <v>2</v>
      </c>
      <c r="F51" s="119" t="s">
        <v>1317</v>
      </c>
      <c r="G51" s="119" t="s">
        <v>957</v>
      </c>
      <c r="H51" s="119" t="s">
        <v>171</v>
      </c>
      <c r="I51" s="119" t="s">
        <v>172</v>
      </c>
      <c r="J51" s="119" t="s">
        <v>110</v>
      </c>
      <c r="K51" s="119" t="s">
        <v>171</v>
      </c>
      <c r="L51" s="119" t="s">
        <v>171</v>
      </c>
      <c r="M51" s="119" t="s">
        <v>171</v>
      </c>
      <c r="N51" s="119" t="s">
        <v>583</v>
      </c>
      <c r="O51" s="210" t="s">
        <v>958</v>
      </c>
      <c r="P51" s="119" t="s">
        <v>171</v>
      </c>
      <c r="Q51" s="119" t="s">
        <v>110</v>
      </c>
      <c r="R51" s="224"/>
    </row>
    <row r="52" spans="1:18" s="118" customFormat="1" ht="15" customHeight="1">
      <c r="A52" s="126" t="s">
        <v>705</v>
      </c>
      <c r="B52" s="119" t="s">
        <v>103</v>
      </c>
      <c r="C52" s="236">
        <f t="shared" si="4"/>
        <v>2</v>
      </c>
      <c r="D52" s="233"/>
      <c r="E52" s="71">
        <f t="shared" si="1"/>
        <v>2</v>
      </c>
      <c r="F52" s="119" t="s">
        <v>1317</v>
      </c>
      <c r="G52" s="119" t="s">
        <v>190</v>
      </c>
      <c r="H52" s="119" t="s">
        <v>171</v>
      </c>
      <c r="I52" s="119" t="s">
        <v>1608</v>
      </c>
      <c r="J52" s="119" t="s">
        <v>110</v>
      </c>
      <c r="K52" s="119" t="s">
        <v>171</v>
      </c>
      <c r="L52" s="119" t="s">
        <v>171</v>
      </c>
      <c r="M52" s="119" t="s">
        <v>171</v>
      </c>
      <c r="N52" s="119" t="s">
        <v>255</v>
      </c>
      <c r="O52" s="229" t="s">
        <v>937</v>
      </c>
      <c r="P52" s="119" t="s">
        <v>171</v>
      </c>
      <c r="Q52" s="119" t="s">
        <v>110</v>
      </c>
      <c r="R52" s="224"/>
    </row>
    <row r="53" spans="1:18" s="118" customFormat="1" ht="15" customHeight="1">
      <c r="A53" s="126" t="s">
        <v>41</v>
      </c>
      <c r="B53" s="119" t="s">
        <v>103</v>
      </c>
      <c r="C53" s="236">
        <f t="shared" si="4"/>
        <v>2</v>
      </c>
      <c r="D53" s="233"/>
      <c r="E53" s="71">
        <f t="shared" si="1"/>
        <v>2</v>
      </c>
      <c r="F53" s="119" t="s">
        <v>173</v>
      </c>
      <c r="G53" s="119" t="s">
        <v>730</v>
      </c>
      <c r="H53" s="119" t="s">
        <v>171</v>
      </c>
      <c r="I53" s="119" t="s">
        <v>172</v>
      </c>
      <c r="J53" s="119" t="s">
        <v>110</v>
      </c>
      <c r="K53" s="119" t="s">
        <v>171</v>
      </c>
      <c r="L53" s="119" t="s">
        <v>171</v>
      </c>
      <c r="M53" s="119" t="s">
        <v>171</v>
      </c>
      <c r="N53" s="119" t="s">
        <v>959</v>
      </c>
      <c r="O53" s="119" t="s">
        <v>332</v>
      </c>
      <c r="P53" s="119" t="s">
        <v>171</v>
      </c>
      <c r="Q53" s="119" t="s">
        <v>1506</v>
      </c>
      <c r="R53" s="224" t="s">
        <v>110</v>
      </c>
    </row>
    <row r="54" spans="1:18" s="118" customFormat="1" ht="15" customHeight="1">
      <c r="A54" s="126" t="s">
        <v>42</v>
      </c>
      <c r="B54" s="119" t="s">
        <v>103</v>
      </c>
      <c r="C54" s="236">
        <f t="shared" si="4"/>
        <v>2</v>
      </c>
      <c r="D54" s="233"/>
      <c r="E54" s="71">
        <f t="shared" si="1"/>
        <v>2</v>
      </c>
      <c r="F54" s="119" t="s">
        <v>173</v>
      </c>
      <c r="G54" s="119" t="s">
        <v>960</v>
      </c>
      <c r="H54" s="119" t="s">
        <v>171</v>
      </c>
      <c r="I54" s="119" t="s">
        <v>172</v>
      </c>
      <c r="J54" s="119" t="s">
        <v>174</v>
      </c>
      <c r="K54" s="119" t="s">
        <v>171</v>
      </c>
      <c r="L54" s="119" t="s">
        <v>171</v>
      </c>
      <c r="M54" s="119" t="s">
        <v>171</v>
      </c>
      <c r="N54" s="119" t="s">
        <v>283</v>
      </c>
      <c r="O54" s="210" t="s">
        <v>171</v>
      </c>
      <c r="P54" s="231" t="s">
        <v>171</v>
      </c>
      <c r="Q54" s="126" t="s">
        <v>1616</v>
      </c>
      <c r="R54" s="224" t="s">
        <v>110</v>
      </c>
    </row>
    <row r="55" spans="1:18" s="118" customFormat="1" ht="15" customHeight="1">
      <c r="A55" s="103" t="s">
        <v>43</v>
      </c>
      <c r="B55" s="227"/>
      <c r="C55" s="237"/>
      <c r="D55" s="234"/>
      <c r="E55" s="234"/>
      <c r="F55" s="227"/>
      <c r="G55" s="227"/>
      <c r="H55" s="227"/>
      <c r="I55" s="227"/>
      <c r="J55" s="227"/>
      <c r="K55" s="227"/>
      <c r="L55" s="227"/>
      <c r="M55" s="227"/>
      <c r="N55" s="227"/>
      <c r="O55" s="227"/>
      <c r="P55" s="227"/>
      <c r="Q55" s="227"/>
      <c r="R55" s="224"/>
    </row>
    <row r="56" spans="1:18" s="118" customFormat="1" ht="15" customHeight="1">
      <c r="A56" s="126" t="s">
        <v>44</v>
      </c>
      <c r="B56" s="119" t="s">
        <v>103</v>
      </c>
      <c r="C56" s="236">
        <f t="shared" ref="C56:C69" si="5">IF(B56="Да, осуществляется",2,0)</f>
        <v>2</v>
      </c>
      <c r="D56" s="233"/>
      <c r="E56" s="71">
        <f t="shared" si="1"/>
        <v>2</v>
      </c>
      <c r="F56" s="119" t="s">
        <v>1317</v>
      </c>
      <c r="G56" s="119" t="s">
        <v>191</v>
      </c>
      <c r="H56" s="119" t="s">
        <v>171</v>
      </c>
      <c r="I56" s="119" t="s">
        <v>1608</v>
      </c>
      <c r="J56" s="119" t="s">
        <v>110</v>
      </c>
      <c r="K56" s="119" t="s">
        <v>171</v>
      </c>
      <c r="L56" s="119" t="s">
        <v>171</v>
      </c>
      <c r="M56" s="119" t="s">
        <v>171</v>
      </c>
      <c r="N56" s="119" t="s">
        <v>961</v>
      </c>
      <c r="O56" s="210" t="s">
        <v>171</v>
      </c>
      <c r="P56" s="231" t="s">
        <v>328</v>
      </c>
      <c r="Q56" s="119" t="s">
        <v>110</v>
      </c>
      <c r="R56" s="224" t="s">
        <v>110</v>
      </c>
    </row>
    <row r="57" spans="1:18" s="118" customFormat="1" ht="15" customHeight="1">
      <c r="A57" s="126" t="s">
        <v>706</v>
      </c>
      <c r="B57" s="119" t="s">
        <v>95</v>
      </c>
      <c r="C57" s="236">
        <f t="shared" si="5"/>
        <v>0</v>
      </c>
      <c r="D57" s="233"/>
      <c r="E57" s="71">
        <f t="shared" si="1"/>
        <v>0</v>
      </c>
      <c r="F57" s="95" t="s">
        <v>1318</v>
      </c>
      <c r="G57" s="119" t="s">
        <v>452</v>
      </c>
      <c r="H57" s="119" t="s">
        <v>171</v>
      </c>
      <c r="I57" s="119" t="s">
        <v>172</v>
      </c>
      <c r="J57" s="119" t="s">
        <v>110</v>
      </c>
      <c r="K57" s="119" t="s">
        <v>171</v>
      </c>
      <c r="L57" s="119" t="s">
        <v>151</v>
      </c>
      <c r="M57" s="119" t="s">
        <v>110</v>
      </c>
      <c r="N57" s="119" t="s">
        <v>451</v>
      </c>
      <c r="O57" s="210" t="s">
        <v>958</v>
      </c>
      <c r="P57" s="119" t="s">
        <v>171</v>
      </c>
      <c r="Q57" s="119" t="s">
        <v>1507</v>
      </c>
      <c r="R57" s="224" t="s">
        <v>110</v>
      </c>
    </row>
    <row r="58" spans="1:18" s="118" customFormat="1" ht="15" customHeight="1">
      <c r="A58" s="126" t="s">
        <v>45</v>
      </c>
      <c r="B58" s="119" t="s">
        <v>95</v>
      </c>
      <c r="C58" s="236">
        <f t="shared" si="5"/>
        <v>0</v>
      </c>
      <c r="D58" s="233"/>
      <c r="E58" s="71">
        <f t="shared" si="1"/>
        <v>0</v>
      </c>
      <c r="F58" s="119" t="s">
        <v>1317</v>
      </c>
      <c r="G58" s="119" t="s">
        <v>542</v>
      </c>
      <c r="H58" s="119" t="s">
        <v>151</v>
      </c>
      <c r="I58" s="119" t="s">
        <v>110</v>
      </c>
      <c r="J58" s="119" t="s">
        <v>110</v>
      </c>
      <c r="K58" s="119" t="s">
        <v>110</v>
      </c>
      <c r="L58" s="119" t="s">
        <v>110</v>
      </c>
      <c r="M58" s="119" t="s">
        <v>110</v>
      </c>
      <c r="N58" s="119" t="s">
        <v>334</v>
      </c>
      <c r="O58" s="210" t="s">
        <v>171</v>
      </c>
      <c r="P58" s="119" t="s">
        <v>342</v>
      </c>
      <c r="Q58" s="119" t="s">
        <v>1515</v>
      </c>
      <c r="R58" s="224" t="s">
        <v>110</v>
      </c>
    </row>
    <row r="59" spans="1:18" s="118" customFormat="1" ht="15" customHeight="1">
      <c r="A59" s="126" t="s">
        <v>46</v>
      </c>
      <c r="B59" s="119" t="s">
        <v>95</v>
      </c>
      <c r="C59" s="236">
        <f t="shared" si="5"/>
        <v>0</v>
      </c>
      <c r="D59" s="233"/>
      <c r="E59" s="71">
        <f t="shared" si="1"/>
        <v>0</v>
      </c>
      <c r="F59" s="119" t="s">
        <v>1317</v>
      </c>
      <c r="G59" s="119" t="s">
        <v>963</v>
      </c>
      <c r="H59" s="119" t="s">
        <v>1502</v>
      </c>
      <c r="I59" s="119" t="s">
        <v>172</v>
      </c>
      <c r="J59" s="119" t="s">
        <v>110</v>
      </c>
      <c r="K59" s="119" t="s">
        <v>171</v>
      </c>
      <c r="L59" s="119" t="s">
        <v>171</v>
      </c>
      <c r="M59" s="119" t="s">
        <v>171</v>
      </c>
      <c r="N59" s="119" t="s">
        <v>278</v>
      </c>
      <c r="O59" s="210" t="s">
        <v>958</v>
      </c>
      <c r="P59" s="119" t="s">
        <v>151</v>
      </c>
      <c r="Q59" s="119" t="s">
        <v>1518</v>
      </c>
      <c r="R59" s="224" t="s">
        <v>110</v>
      </c>
    </row>
    <row r="60" spans="1:18" s="118" customFormat="1" ht="15" customHeight="1">
      <c r="A60" s="126" t="s">
        <v>47</v>
      </c>
      <c r="B60" s="119" t="s">
        <v>103</v>
      </c>
      <c r="C60" s="236">
        <f t="shared" si="5"/>
        <v>2</v>
      </c>
      <c r="D60" s="233"/>
      <c r="E60" s="71">
        <f t="shared" si="1"/>
        <v>2</v>
      </c>
      <c r="F60" s="119" t="s">
        <v>1317</v>
      </c>
      <c r="G60" s="119" t="s">
        <v>962</v>
      </c>
      <c r="H60" s="119" t="s">
        <v>171</v>
      </c>
      <c r="I60" s="119" t="s">
        <v>1608</v>
      </c>
      <c r="J60" s="119" t="s">
        <v>110</v>
      </c>
      <c r="K60" s="119" t="s">
        <v>171</v>
      </c>
      <c r="L60" s="119" t="s">
        <v>171</v>
      </c>
      <c r="M60" s="119" t="s">
        <v>171</v>
      </c>
      <c r="N60" s="119" t="s">
        <v>448</v>
      </c>
      <c r="O60" s="210" t="s">
        <v>171</v>
      </c>
      <c r="P60" s="119" t="s">
        <v>342</v>
      </c>
      <c r="Q60" s="119" t="s">
        <v>110</v>
      </c>
      <c r="R60" s="224"/>
    </row>
    <row r="61" spans="1:18" s="118" customFormat="1" ht="14.5" customHeight="1">
      <c r="A61" s="126" t="s">
        <v>707</v>
      </c>
      <c r="B61" s="119" t="s">
        <v>103</v>
      </c>
      <c r="C61" s="236">
        <f t="shared" si="5"/>
        <v>2</v>
      </c>
      <c r="D61" s="233"/>
      <c r="E61" s="71">
        <f t="shared" si="1"/>
        <v>2</v>
      </c>
      <c r="F61" s="119" t="s">
        <v>173</v>
      </c>
      <c r="G61" s="119" t="s">
        <v>335</v>
      </c>
      <c r="H61" s="119" t="s">
        <v>171</v>
      </c>
      <c r="I61" s="119" t="s">
        <v>172</v>
      </c>
      <c r="J61" s="119" t="s">
        <v>174</v>
      </c>
      <c r="K61" s="119" t="s">
        <v>171</v>
      </c>
      <c r="L61" s="119" t="s">
        <v>171</v>
      </c>
      <c r="M61" s="119" t="s">
        <v>171</v>
      </c>
      <c r="N61" s="119" t="s">
        <v>311</v>
      </c>
      <c r="O61" s="210" t="s">
        <v>171</v>
      </c>
      <c r="P61" s="119" t="s">
        <v>171</v>
      </c>
      <c r="Q61" s="119" t="s">
        <v>1617</v>
      </c>
      <c r="R61" s="224" t="s">
        <v>110</v>
      </c>
    </row>
    <row r="62" spans="1:18" s="118" customFormat="1" ht="15" customHeight="1">
      <c r="A62" s="126" t="s">
        <v>48</v>
      </c>
      <c r="B62" s="119" t="s">
        <v>103</v>
      </c>
      <c r="C62" s="236">
        <f t="shared" si="5"/>
        <v>2</v>
      </c>
      <c r="D62" s="233"/>
      <c r="E62" s="71">
        <f t="shared" si="1"/>
        <v>2</v>
      </c>
      <c r="F62" s="119" t="s">
        <v>173</v>
      </c>
      <c r="G62" s="119" t="s">
        <v>964</v>
      </c>
      <c r="H62" s="119" t="s">
        <v>171</v>
      </c>
      <c r="I62" s="119" t="s">
        <v>172</v>
      </c>
      <c r="J62" s="119" t="s">
        <v>110</v>
      </c>
      <c r="K62" s="119" t="s">
        <v>171</v>
      </c>
      <c r="L62" s="119" t="s">
        <v>171</v>
      </c>
      <c r="M62" s="119" t="s">
        <v>171</v>
      </c>
      <c r="N62" s="119" t="s">
        <v>965</v>
      </c>
      <c r="O62" s="119" t="s">
        <v>332</v>
      </c>
      <c r="P62" s="119" t="s">
        <v>171</v>
      </c>
      <c r="Q62" s="119" t="s">
        <v>1506</v>
      </c>
      <c r="R62" s="224" t="s">
        <v>110</v>
      </c>
    </row>
    <row r="63" spans="1:18" s="118" customFormat="1" ht="15" customHeight="1">
      <c r="A63" s="126" t="s">
        <v>49</v>
      </c>
      <c r="B63" s="119" t="s">
        <v>95</v>
      </c>
      <c r="C63" s="236">
        <f t="shared" si="5"/>
        <v>0</v>
      </c>
      <c r="D63" s="233"/>
      <c r="E63" s="71">
        <f t="shared" si="1"/>
        <v>0</v>
      </c>
      <c r="F63" s="119" t="s">
        <v>1317</v>
      </c>
      <c r="G63" s="119" t="s">
        <v>966</v>
      </c>
      <c r="H63" s="119" t="s">
        <v>151</v>
      </c>
      <c r="I63" s="119" t="s">
        <v>110</v>
      </c>
      <c r="J63" s="119" t="s">
        <v>110</v>
      </c>
      <c r="K63" s="119" t="s">
        <v>110</v>
      </c>
      <c r="L63" s="119" t="s">
        <v>110</v>
      </c>
      <c r="M63" s="119" t="s">
        <v>110</v>
      </c>
      <c r="N63" s="119" t="s">
        <v>336</v>
      </c>
      <c r="O63" s="210" t="s">
        <v>171</v>
      </c>
      <c r="P63" s="119" t="s">
        <v>151</v>
      </c>
      <c r="Q63" s="119" t="s">
        <v>1515</v>
      </c>
      <c r="R63" s="224" t="s">
        <v>110</v>
      </c>
    </row>
    <row r="64" spans="1:18" s="118" customFormat="1" ht="15" customHeight="1">
      <c r="A64" s="126" t="s">
        <v>708</v>
      </c>
      <c r="B64" s="119" t="s">
        <v>103</v>
      </c>
      <c r="C64" s="236">
        <f t="shared" si="5"/>
        <v>2</v>
      </c>
      <c r="D64" s="233"/>
      <c r="E64" s="71">
        <f t="shared" si="1"/>
        <v>2</v>
      </c>
      <c r="F64" s="119" t="s">
        <v>173</v>
      </c>
      <c r="G64" s="119" t="s">
        <v>192</v>
      </c>
      <c r="H64" s="119" t="s">
        <v>171</v>
      </c>
      <c r="I64" s="119" t="s">
        <v>172</v>
      </c>
      <c r="J64" s="119" t="s">
        <v>1612</v>
      </c>
      <c r="K64" s="119" t="s">
        <v>171</v>
      </c>
      <c r="L64" s="119" t="s">
        <v>171</v>
      </c>
      <c r="M64" s="119" t="s">
        <v>171</v>
      </c>
      <c r="N64" s="119" t="s">
        <v>164</v>
      </c>
      <c r="O64" s="210" t="s">
        <v>171</v>
      </c>
      <c r="P64" s="119" t="s">
        <v>171</v>
      </c>
      <c r="Q64" s="119" t="s">
        <v>1516</v>
      </c>
      <c r="R64" s="224" t="s">
        <v>110</v>
      </c>
    </row>
    <row r="65" spans="1:18" s="118" customFormat="1" ht="15" customHeight="1">
      <c r="A65" s="126" t="s">
        <v>51</v>
      </c>
      <c r="B65" s="119" t="s">
        <v>103</v>
      </c>
      <c r="C65" s="236">
        <f t="shared" si="5"/>
        <v>2</v>
      </c>
      <c r="D65" s="233"/>
      <c r="E65" s="71">
        <f t="shared" si="1"/>
        <v>2</v>
      </c>
      <c r="F65" s="119" t="s">
        <v>1317</v>
      </c>
      <c r="G65" s="119" t="s">
        <v>543</v>
      </c>
      <c r="H65" s="119" t="s">
        <v>171</v>
      </c>
      <c r="I65" s="119" t="s">
        <v>172</v>
      </c>
      <c r="J65" s="119" t="s">
        <v>1608</v>
      </c>
      <c r="K65" s="119" t="s">
        <v>171</v>
      </c>
      <c r="L65" s="119" t="s">
        <v>171</v>
      </c>
      <c r="M65" s="119" t="s">
        <v>171</v>
      </c>
      <c r="N65" s="119" t="s">
        <v>288</v>
      </c>
      <c r="O65" s="210" t="s">
        <v>171</v>
      </c>
      <c r="P65" s="119" t="s">
        <v>171</v>
      </c>
      <c r="Q65" s="119" t="s">
        <v>1510</v>
      </c>
      <c r="R65" s="224" t="s">
        <v>110</v>
      </c>
    </row>
    <row r="66" spans="1:18" s="118" customFormat="1" ht="15" customHeight="1">
      <c r="A66" s="126" t="s">
        <v>52</v>
      </c>
      <c r="B66" s="119" t="s">
        <v>95</v>
      </c>
      <c r="C66" s="236">
        <f t="shared" si="5"/>
        <v>0</v>
      </c>
      <c r="D66" s="233"/>
      <c r="E66" s="71">
        <f t="shared" si="1"/>
        <v>0</v>
      </c>
      <c r="F66" s="119" t="s">
        <v>1317</v>
      </c>
      <c r="G66" s="119" t="s">
        <v>967</v>
      </c>
      <c r="H66" s="119" t="s">
        <v>171</v>
      </c>
      <c r="I66" s="119" t="s">
        <v>1505</v>
      </c>
      <c r="J66" s="119" t="s">
        <v>110</v>
      </c>
      <c r="K66" s="119" t="s">
        <v>171</v>
      </c>
      <c r="L66" s="119" t="s">
        <v>151</v>
      </c>
      <c r="M66" s="119" t="s">
        <v>110</v>
      </c>
      <c r="N66" s="119" t="s">
        <v>337</v>
      </c>
      <c r="O66" s="210" t="s">
        <v>151</v>
      </c>
      <c r="P66" s="119" t="s">
        <v>110</v>
      </c>
      <c r="Q66" s="119" t="s">
        <v>1618</v>
      </c>
      <c r="R66" s="224" t="s">
        <v>110</v>
      </c>
    </row>
    <row r="67" spans="1:18" s="118" customFormat="1" ht="15" customHeight="1">
      <c r="A67" s="126" t="s">
        <v>53</v>
      </c>
      <c r="B67" s="119" t="s">
        <v>103</v>
      </c>
      <c r="C67" s="236">
        <f t="shared" si="5"/>
        <v>2</v>
      </c>
      <c r="D67" s="233"/>
      <c r="E67" s="71">
        <f t="shared" si="1"/>
        <v>2</v>
      </c>
      <c r="F67" s="119" t="s">
        <v>173</v>
      </c>
      <c r="G67" s="119" t="s">
        <v>338</v>
      </c>
      <c r="H67" s="119" t="s">
        <v>171</v>
      </c>
      <c r="I67" s="119" t="s">
        <v>172</v>
      </c>
      <c r="J67" s="119" t="s">
        <v>110</v>
      </c>
      <c r="K67" s="119" t="s">
        <v>171</v>
      </c>
      <c r="L67" s="119" t="s">
        <v>171</v>
      </c>
      <c r="M67" s="119" t="s">
        <v>171</v>
      </c>
      <c r="N67" s="119" t="s">
        <v>968</v>
      </c>
      <c r="O67" s="119" t="s">
        <v>332</v>
      </c>
      <c r="P67" s="119" t="s">
        <v>171</v>
      </c>
      <c r="Q67" s="119" t="s">
        <v>110</v>
      </c>
      <c r="R67" s="224"/>
    </row>
    <row r="68" spans="1:18" s="118" customFormat="1" ht="15" customHeight="1">
      <c r="A68" s="126" t="s">
        <v>54</v>
      </c>
      <c r="B68" s="119" t="s">
        <v>103</v>
      </c>
      <c r="C68" s="236">
        <f t="shared" si="5"/>
        <v>2</v>
      </c>
      <c r="D68" s="233"/>
      <c r="E68" s="71">
        <f t="shared" si="1"/>
        <v>2</v>
      </c>
      <c r="F68" s="119" t="s">
        <v>173</v>
      </c>
      <c r="G68" s="119" t="s">
        <v>274</v>
      </c>
      <c r="H68" s="119" t="s">
        <v>171</v>
      </c>
      <c r="I68" s="119" t="s">
        <v>172</v>
      </c>
      <c r="J68" s="119" t="s">
        <v>110</v>
      </c>
      <c r="K68" s="119" t="s">
        <v>171</v>
      </c>
      <c r="L68" s="119" t="s">
        <v>171</v>
      </c>
      <c r="M68" s="119" t="s">
        <v>171</v>
      </c>
      <c r="N68" s="119" t="s">
        <v>313</v>
      </c>
      <c r="O68" s="210" t="s">
        <v>171</v>
      </c>
      <c r="P68" s="119" t="s">
        <v>171</v>
      </c>
      <c r="Q68" s="119" t="s">
        <v>110</v>
      </c>
      <c r="R68" s="224"/>
    </row>
    <row r="69" spans="1:18" s="118" customFormat="1" ht="15" customHeight="1">
      <c r="A69" s="126" t="s">
        <v>55</v>
      </c>
      <c r="B69" s="119" t="s">
        <v>103</v>
      </c>
      <c r="C69" s="236">
        <f t="shared" si="5"/>
        <v>2</v>
      </c>
      <c r="D69" s="233"/>
      <c r="E69" s="71">
        <f t="shared" si="1"/>
        <v>2</v>
      </c>
      <c r="F69" s="119" t="s">
        <v>173</v>
      </c>
      <c r="G69" s="119" t="s">
        <v>193</v>
      </c>
      <c r="H69" s="119" t="s">
        <v>171</v>
      </c>
      <c r="I69" s="119" t="s">
        <v>172</v>
      </c>
      <c r="J69" s="119" t="s">
        <v>110</v>
      </c>
      <c r="K69" s="119" t="s">
        <v>171</v>
      </c>
      <c r="L69" s="119" t="s">
        <v>171</v>
      </c>
      <c r="M69" s="119" t="s">
        <v>171</v>
      </c>
      <c r="N69" s="119" t="s">
        <v>969</v>
      </c>
      <c r="O69" s="210" t="s">
        <v>171</v>
      </c>
      <c r="P69" s="119" t="s">
        <v>171</v>
      </c>
      <c r="Q69" s="119" t="s">
        <v>110</v>
      </c>
      <c r="R69" s="224"/>
    </row>
    <row r="70" spans="1:18" s="118" customFormat="1" ht="15" customHeight="1">
      <c r="A70" s="103" t="s">
        <v>56</v>
      </c>
      <c r="B70" s="227"/>
      <c r="C70" s="237"/>
      <c r="D70" s="234"/>
      <c r="E70" s="234"/>
      <c r="F70" s="227"/>
      <c r="G70" s="227"/>
      <c r="H70" s="227"/>
      <c r="I70" s="227"/>
      <c r="J70" s="227"/>
      <c r="K70" s="227"/>
      <c r="L70" s="227"/>
      <c r="M70" s="227"/>
      <c r="N70" s="227"/>
      <c r="O70" s="227"/>
      <c r="P70" s="227"/>
      <c r="Q70" s="227"/>
      <c r="R70" s="224"/>
    </row>
    <row r="71" spans="1:18" s="118" customFormat="1" ht="15" customHeight="1">
      <c r="A71" s="126" t="s">
        <v>57</v>
      </c>
      <c r="B71" s="119" t="s">
        <v>95</v>
      </c>
      <c r="C71" s="236">
        <f t="shared" ref="C71:C76" si="6">IF(B71="Да, осуществляется",2,0)</f>
        <v>0</v>
      </c>
      <c r="D71" s="233"/>
      <c r="E71" s="71">
        <f t="shared" si="1"/>
        <v>0</v>
      </c>
      <c r="F71" s="119" t="s">
        <v>1317</v>
      </c>
      <c r="G71" s="119" t="s">
        <v>194</v>
      </c>
      <c r="H71" s="119" t="s">
        <v>151</v>
      </c>
      <c r="I71" s="119" t="s">
        <v>110</v>
      </c>
      <c r="J71" s="119" t="s">
        <v>110</v>
      </c>
      <c r="K71" s="119" t="s">
        <v>110</v>
      </c>
      <c r="L71" s="119" t="s">
        <v>110</v>
      </c>
      <c r="M71" s="119" t="s">
        <v>110</v>
      </c>
      <c r="N71" s="119" t="s">
        <v>132</v>
      </c>
      <c r="O71" s="210" t="s">
        <v>958</v>
      </c>
      <c r="P71" s="119" t="s">
        <v>171</v>
      </c>
      <c r="Q71" s="119" t="s">
        <v>1515</v>
      </c>
      <c r="R71" s="224" t="s">
        <v>110</v>
      </c>
    </row>
    <row r="72" spans="1:18" s="118" customFormat="1" ht="15" customHeight="1">
      <c r="A72" s="126" t="s">
        <v>58</v>
      </c>
      <c r="B72" s="119" t="s">
        <v>103</v>
      </c>
      <c r="C72" s="236">
        <f t="shared" si="6"/>
        <v>2</v>
      </c>
      <c r="D72" s="233"/>
      <c r="E72" s="71">
        <f t="shared" si="1"/>
        <v>2</v>
      </c>
      <c r="F72" s="119" t="s">
        <v>1317</v>
      </c>
      <c r="G72" s="119" t="s">
        <v>195</v>
      </c>
      <c r="H72" s="119" t="s">
        <v>171</v>
      </c>
      <c r="I72" s="119" t="s">
        <v>1608</v>
      </c>
      <c r="J72" s="119" t="s">
        <v>110</v>
      </c>
      <c r="K72" s="119" t="s">
        <v>171</v>
      </c>
      <c r="L72" s="119" t="s">
        <v>171</v>
      </c>
      <c r="M72" s="119" t="s">
        <v>171</v>
      </c>
      <c r="N72" s="119" t="s">
        <v>133</v>
      </c>
      <c r="O72" s="210" t="s">
        <v>171</v>
      </c>
      <c r="P72" s="119" t="s">
        <v>171</v>
      </c>
      <c r="Q72" s="119" t="s">
        <v>110</v>
      </c>
      <c r="R72" s="224"/>
    </row>
    <row r="73" spans="1:18" s="118" customFormat="1" ht="15" customHeight="1">
      <c r="A73" s="126" t="s">
        <v>59</v>
      </c>
      <c r="B73" s="119" t="s">
        <v>103</v>
      </c>
      <c r="C73" s="236">
        <f t="shared" si="6"/>
        <v>2</v>
      </c>
      <c r="D73" s="233"/>
      <c r="E73" s="71">
        <f t="shared" ref="E73:E99" si="7">C73*(1-D73)</f>
        <v>2</v>
      </c>
      <c r="F73" s="95" t="s">
        <v>1318</v>
      </c>
      <c r="G73" s="119" t="s">
        <v>196</v>
      </c>
      <c r="H73" s="119" t="s">
        <v>171</v>
      </c>
      <c r="I73" s="119" t="s">
        <v>172</v>
      </c>
      <c r="J73" s="119" t="s">
        <v>110</v>
      </c>
      <c r="K73" s="119" t="s">
        <v>171</v>
      </c>
      <c r="L73" s="119" t="s">
        <v>171</v>
      </c>
      <c r="M73" s="119" t="s">
        <v>171</v>
      </c>
      <c r="N73" s="119" t="s">
        <v>294</v>
      </c>
      <c r="O73" s="210" t="s">
        <v>171</v>
      </c>
      <c r="P73" s="119" t="s">
        <v>171</v>
      </c>
      <c r="Q73" s="119" t="s">
        <v>110</v>
      </c>
      <c r="R73" s="224"/>
    </row>
    <row r="74" spans="1:18" s="118" customFormat="1" ht="15" customHeight="1">
      <c r="A74" s="126" t="s">
        <v>60</v>
      </c>
      <c r="B74" s="119" t="s">
        <v>95</v>
      </c>
      <c r="C74" s="236">
        <f t="shared" si="6"/>
        <v>0</v>
      </c>
      <c r="D74" s="233"/>
      <c r="E74" s="71">
        <f t="shared" si="7"/>
        <v>0</v>
      </c>
      <c r="F74" s="119" t="s">
        <v>1317</v>
      </c>
      <c r="G74" s="119" t="s">
        <v>971</v>
      </c>
      <c r="H74" s="119" t="s">
        <v>171</v>
      </c>
      <c r="I74" s="119" t="s">
        <v>172</v>
      </c>
      <c r="J74" s="119" t="s">
        <v>110</v>
      </c>
      <c r="K74" s="119" t="s">
        <v>171</v>
      </c>
      <c r="L74" s="119" t="s">
        <v>151</v>
      </c>
      <c r="M74" s="119" t="s">
        <v>110</v>
      </c>
      <c r="N74" s="119" t="s">
        <v>970</v>
      </c>
      <c r="O74" s="210" t="s">
        <v>171</v>
      </c>
      <c r="P74" s="119" t="s">
        <v>171</v>
      </c>
      <c r="Q74" s="119" t="s">
        <v>1511</v>
      </c>
      <c r="R74" s="224" t="s">
        <v>110</v>
      </c>
    </row>
    <row r="75" spans="1:18" s="118" customFormat="1" ht="15" customHeight="1">
      <c r="A75" s="126" t="s">
        <v>709</v>
      </c>
      <c r="B75" s="119" t="s">
        <v>103</v>
      </c>
      <c r="C75" s="236">
        <f t="shared" si="6"/>
        <v>2</v>
      </c>
      <c r="D75" s="233"/>
      <c r="E75" s="71">
        <f t="shared" si="7"/>
        <v>2</v>
      </c>
      <c r="F75" s="119" t="s">
        <v>1317</v>
      </c>
      <c r="G75" s="119" t="s">
        <v>197</v>
      </c>
      <c r="H75" s="119" t="s">
        <v>171</v>
      </c>
      <c r="I75" s="119" t="s">
        <v>172</v>
      </c>
      <c r="J75" s="119" t="s">
        <v>110</v>
      </c>
      <c r="K75" s="119" t="s">
        <v>171</v>
      </c>
      <c r="L75" s="119" t="s">
        <v>171</v>
      </c>
      <c r="M75" s="119" t="s">
        <v>171</v>
      </c>
      <c r="N75" s="119" t="s">
        <v>339</v>
      </c>
      <c r="O75" s="210" t="s">
        <v>171</v>
      </c>
      <c r="P75" s="119" t="s">
        <v>171</v>
      </c>
      <c r="Q75" s="119" t="s">
        <v>110</v>
      </c>
      <c r="R75" s="224"/>
    </row>
    <row r="76" spans="1:18" s="118" customFormat="1" ht="15" customHeight="1">
      <c r="A76" s="126" t="s">
        <v>61</v>
      </c>
      <c r="B76" s="119" t="s">
        <v>103</v>
      </c>
      <c r="C76" s="236">
        <f t="shared" si="6"/>
        <v>2</v>
      </c>
      <c r="D76" s="233"/>
      <c r="E76" s="71">
        <f t="shared" si="7"/>
        <v>2</v>
      </c>
      <c r="F76" s="119" t="s">
        <v>173</v>
      </c>
      <c r="G76" s="119" t="s">
        <v>340</v>
      </c>
      <c r="H76" s="119" t="s">
        <v>171</v>
      </c>
      <c r="I76" s="119" t="s">
        <v>172</v>
      </c>
      <c r="J76" s="119" t="s">
        <v>110</v>
      </c>
      <c r="K76" s="119" t="s">
        <v>171</v>
      </c>
      <c r="L76" s="119" t="s">
        <v>171</v>
      </c>
      <c r="M76" s="119" t="s">
        <v>171</v>
      </c>
      <c r="N76" s="119" t="s">
        <v>447</v>
      </c>
      <c r="O76" s="119" t="s">
        <v>332</v>
      </c>
      <c r="P76" s="119" t="s">
        <v>171</v>
      </c>
      <c r="Q76" s="119" t="s">
        <v>110</v>
      </c>
      <c r="R76" s="224"/>
    </row>
    <row r="77" spans="1:18" s="118" customFormat="1" ht="15" customHeight="1">
      <c r="A77" s="103" t="s">
        <v>62</v>
      </c>
      <c r="B77" s="227"/>
      <c r="C77" s="237"/>
      <c r="D77" s="234"/>
      <c r="E77" s="234"/>
      <c r="F77" s="227"/>
      <c r="G77" s="227"/>
      <c r="H77" s="227"/>
      <c r="I77" s="227"/>
      <c r="J77" s="227"/>
      <c r="K77" s="227"/>
      <c r="L77" s="227"/>
      <c r="M77" s="227"/>
      <c r="N77" s="227"/>
      <c r="O77" s="227"/>
      <c r="P77" s="227"/>
      <c r="Q77" s="227"/>
      <c r="R77" s="224"/>
    </row>
    <row r="78" spans="1:18" s="118" customFormat="1" ht="15" customHeight="1">
      <c r="A78" s="126" t="s">
        <v>63</v>
      </c>
      <c r="B78" s="119" t="s">
        <v>103</v>
      </c>
      <c r="C78" s="236">
        <f t="shared" ref="C78:C87" si="8">IF(B78="Да, осуществляется",2,0)</f>
        <v>2</v>
      </c>
      <c r="D78" s="233"/>
      <c r="E78" s="71">
        <f t="shared" si="7"/>
        <v>2</v>
      </c>
      <c r="F78" s="119" t="s">
        <v>1317</v>
      </c>
      <c r="G78" s="119" t="s">
        <v>198</v>
      </c>
      <c r="H78" s="119" t="s">
        <v>171</v>
      </c>
      <c r="I78" s="119" t="s">
        <v>172</v>
      </c>
      <c r="J78" s="119" t="s">
        <v>1505</v>
      </c>
      <c r="K78" s="119" t="s">
        <v>171</v>
      </c>
      <c r="L78" s="119" t="s">
        <v>171</v>
      </c>
      <c r="M78" s="119" t="s">
        <v>171</v>
      </c>
      <c r="N78" s="119" t="s">
        <v>341</v>
      </c>
      <c r="O78" s="210" t="s">
        <v>958</v>
      </c>
      <c r="P78" s="119" t="s">
        <v>342</v>
      </c>
      <c r="Q78" s="119" t="s">
        <v>1512</v>
      </c>
      <c r="R78" s="224" t="s">
        <v>110</v>
      </c>
    </row>
    <row r="79" spans="1:18" s="118" customFormat="1" ht="15" customHeight="1">
      <c r="A79" s="126" t="s">
        <v>65</v>
      </c>
      <c r="B79" s="119" t="s">
        <v>95</v>
      </c>
      <c r="C79" s="236">
        <f t="shared" si="8"/>
        <v>0</v>
      </c>
      <c r="D79" s="233"/>
      <c r="E79" s="71">
        <f t="shared" si="7"/>
        <v>0</v>
      </c>
      <c r="F79" s="119" t="s">
        <v>1317</v>
      </c>
      <c r="G79" s="119" t="s">
        <v>199</v>
      </c>
      <c r="H79" s="119" t="s">
        <v>171</v>
      </c>
      <c r="I79" s="119" t="s">
        <v>1608</v>
      </c>
      <c r="J79" s="119" t="s">
        <v>110</v>
      </c>
      <c r="K79" s="119" t="s">
        <v>171</v>
      </c>
      <c r="L79" s="119" t="s">
        <v>151</v>
      </c>
      <c r="M79" s="119" t="s">
        <v>110</v>
      </c>
      <c r="N79" s="129" t="s">
        <v>981</v>
      </c>
      <c r="O79" s="232" t="s">
        <v>958</v>
      </c>
      <c r="P79" s="119" t="s">
        <v>151</v>
      </c>
      <c r="Q79" s="119" t="s">
        <v>1507</v>
      </c>
      <c r="R79" s="224" t="s">
        <v>110</v>
      </c>
    </row>
    <row r="80" spans="1:18" s="118" customFormat="1" ht="15" customHeight="1">
      <c r="A80" s="126" t="s">
        <v>66</v>
      </c>
      <c r="B80" s="119" t="s">
        <v>103</v>
      </c>
      <c r="C80" s="236">
        <f t="shared" si="8"/>
        <v>2</v>
      </c>
      <c r="D80" s="233"/>
      <c r="E80" s="71">
        <f t="shared" si="7"/>
        <v>2</v>
      </c>
      <c r="F80" s="95" t="s">
        <v>1318</v>
      </c>
      <c r="G80" s="119" t="s">
        <v>200</v>
      </c>
      <c r="H80" s="119" t="s">
        <v>171</v>
      </c>
      <c r="I80" s="119" t="s">
        <v>172</v>
      </c>
      <c r="J80" s="119" t="s">
        <v>110</v>
      </c>
      <c r="K80" s="119" t="s">
        <v>171</v>
      </c>
      <c r="L80" s="119" t="s">
        <v>171</v>
      </c>
      <c r="M80" s="119" t="s">
        <v>171</v>
      </c>
      <c r="N80" s="119" t="s">
        <v>343</v>
      </c>
      <c r="O80" s="210" t="s">
        <v>171</v>
      </c>
      <c r="P80" s="119" t="s">
        <v>171</v>
      </c>
      <c r="Q80" s="119" t="s">
        <v>110</v>
      </c>
      <c r="R80" s="224"/>
    </row>
    <row r="81" spans="1:18" s="118" customFormat="1" ht="15" customHeight="1">
      <c r="A81" s="126" t="s">
        <v>67</v>
      </c>
      <c r="B81" s="119" t="s">
        <v>95</v>
      </c>
      <c r="C81" s="236">
        <f t="shared" si="8"/>
        <v>0</v>
      </c>
      <c r="D81" s="233"/>
      <c r="E81" s="71">
        <f t="shared" si="7"/>
        <v>0</v>
      </c>
      <c r="F81" s="119" t="s">
        <v>1317</v>
      </c>
      <c r="G81" s="119" t="s">
        <v>201</v>
      </c>
      <c r="H81" s="119" t="s">
        <v>171</v>
      </c>
      <c r="I81" s="119" t="s">
        <v>172</v>
      </c>
      <c r="J81" s="119" t="s">
        <v>1505</v>
      </c>
      <c r="K81" s="119" t="s">
        <v>171</v>
      </c>
      <c r="L81" s="119" t="s">
        <v>151</v>
      </c>
      <c r="M81" s="119" t="s">
        <v>110</v>
      </c>
      <c r="N81" s="119" t="s">
        <v>344</v>
      </c>
      <c r="O81" s="210" t="s">
        <v>958</v>
      </c>
      <c r="P81" s="119" t="s">
        <v>151</v>
      </c>
      <c r="Q81" s="119" t="s">
        <v>1619</v>
      </c>
      <c r="R81" s="224" t="s">
        <v>110</v>
      </c>
    </row>
    <row r="82" spans="1:18" s="118" customFormat="1" ht="15" customHeight="1">
      <c r="A82" s="126" t="s">
        <v>69</v>
      </c>
      <c r="B82" s="119" t="s">
        <v>103</v>
      </c>
      <c r="C82" s="236">
        <f t="shared" si="8"/>
        <v>2</v>
      </c>
      <c r="D82" s="233"/>
      <c r="E82" s="71">
        <f t="shared" si="7"/>
        <v>2</v>
      </c>
      <c r="F82" s="119" t="s">
        <v>1317</v>
      </c>
      <c r="G82" s="119" t="s">
        <v>202</v>
      </c>
      <c r="H82" s="119" t="s">
        <v>171</v>
      </c>
      <c r="I82" s="119" t="s">
        <v>172</v>
      </c>
      <c r="J82" s="119" t="s">
        <v>110</v>
      </c>
      <c r="K82" s="119" t="s">
        <v>171</v>
      </c>
      <c r="L82" s="119" t="s">
        <v>171</v>
      </c>
      <c r="M82" s="119" t="s">
        <v>171</v>
      </c>
      <c r="N82" s="119" t="s">
        <v>134</v>
      </c>
      <c r="O82" s="210" t="s">
        <v>342</v>
      </c>
      <c r="P82" s="119" t="s">
        <v>171</v>
      </c>
      <c r="Q82" s="119" t="s">
        <v>110</v>
      </c>
      <c r="R82" s="224"/>
    </row>
    <row r="83" spans="1:18" s="118" customFormat="1" ht="15" customHeight="1">
      <c r="A83" s="126" t="s">
        <v>70</v>
      </c>
      <c r="B83" s="119" t="s">
        <v>95</v>
      </c>
      <c r="C83" s="236">
        <f t="shared" si="8"/>
        <v>0</v>
      </c>
      <c r="D83" s="233"/>
      <c r="E83" s="71">
        <f t="shared" si="7"/>
        <v>0</v>
      </c>
      <c r="F83" s="119" t="s">
        <v>173</v>
      </c>
      <c r="G83" s="119" t="s">
        <v>425</v>
      </c>
      <c r="H83" s="119" t="s">
        <v>1502</v>
      </c>
      <c r="I83" s="119" t="s">
        <v>172</v>
      </c>
      <c r="J83" s="119" t="s">
        <v>174</v>
      </c>
      <c r="K83" s="119" t="s">
        <v>171</v>
      </c>
      <c r="L83" s="119" t="s">
        <v>171</v>
      </c>
      <c r="M83" s="119" t="s">
        <v>171</v>
      </c>
      <c r="N83" s="79" t="s">
        <v>422</v>
      </c>
      <c r="O83" s="210" t="s">
        <v>171</v>
      </c>
      <c r="P83" s="119" t="s">
        <v>171</v>
      </c>
      <c r="Q83" s="119" t="s">
        <v>1537</v>
      </c>
      <c r="R83" s="224" t="s">
        <v>110</v>
      </c>
    </row>
    <row r="84" spans="1:18" s="118" customFormat="1" ht="15" customHeight="1">
      <c r="A84" s="126" t="s">
        <v>710</v>
      </c>
      <c r="B84" s="119" t="s">
        <v>103</v>
      </c>
      <c r="C84" s="236">
        <f t="shared" si="8"/>
        <v>2</v>
      </c>
      <c r="D84" s="233"/>
      <c r="E84" s="71">
        <f t="shared" si="7"/>
        <v>2</v>
      </c>
      <c r="F84" s="119" t="s">
        <v>1317</v>
      </c>
      <c r="G84" s="119" t="s">
        <v>203</v>
      </c>
      <c r="H84" s="119" t="s">
        <v>171</v>
      </c>
      <c r="I84" s="119" t="s">
        <v>1608</v>
      </c>
      <c r="J84" s="119" t="s">
        <v>110</v>
      </c>
      <c r="K84" s="119" t="s">
        <v>171</v>
      </c>
      <c r="L84" s="119" t="s">
        <v>171</v>
      </c>
      <c r="M84" s="119" t="s">
        <v>171</v>
      </c>
      <c r="N84" s="79" t="s">
        <v>135</v>
      </c>
      <c r="O84" s="210" t="s">
        <v>171</v>
      </c>
      <c r="P84" s="119" t="s">
        <v>171</v>
      </c>
      <c r="Q84" s="119" t="s">
        <v>110</v>
      </c>
      <c r="R84" s="224"/>
    </row>
    <row r="85" spans="1:18" s="118" customFormat="1" ht="15" customHeight="1">
      <c r="A85" s="126" t="s">
        <v>71</v>
      </c>
      <c r="B85" s="119" t="s">
        <v>103</v>
      </c>
      <c r="C85" s="236">
        <f t="shared" si="8"/>
        <v>2</v>
      </c>
      <c r="D85" s="233"/>
      <c r="E85" s="71">
        <f t="shared" si="7"/>
        <v>2</v>
      </c>
      <c r="F85" s="119" t="s">
        <v>173</v>
      </c>
      <c r="G85" s="79" t="s">
        <v>204</v>
      </c>
      <c r="H85" s="119" t="s">
        <v>171</v>
      </c>
      <c r="I85" s="119" t="s">
        <v>172</v>
      </c>
      <c r="J85" s="119" t="s">
        <v>110</v>
      </c>
      <c r="K85" s="119" t="s">
        <v>171</v>
      </c>
      <c r="L85" s="119" t="s">
        <v>171</v>
      </c>
      <c r="M85" s="119" t="s">
        <v>171</v>
      </c>
      <c r="N85" s="129" t="s">
        <v>973</v>
      </c>
      <c r="O85" s="210" t="s">
        <v>171</v>
      </c>
      <c r="P85" s="119" t="s">
        <v>171</v>
      </c>
      <c r="Q85" s="126" t="s">
        <v>110</v>
      </c>
      <c r="R85" s="224"/>
    </row>
    <row r="86" spans="1:18" s="118" customFormat="1" ht="15" customHeight="1">
      <c r="A86" s="126" t="s">
        <v>72</v>
      </c>
      <c r="B86" s="119" t="s">
        <v>103</v>
      </c>
      <c r="C86" s="236">
        <f t="shared" si="8"/>
        <v>2</v>
      </c>
      <c r="D86" s="233"/>
      <c r="E86" s="71">
        <f t="shared" si="7"/>
        <v>2</v>
      </c>
      <c r="F86" s="119" t="s">
        <v>173</v>
      </c>
      <c r="G86" s="119" t="s">
        <v>544</v>
      </c>
      <c r="H86" s="119" t="s">
        <v>171</v>
      </c>
      <c r="I86" s="119" t="s">
        <v>172</v>
      </c>
      <c r="J86" s="119" t="s">
        <v>110</v>
      </c>
      <c r="K86" s="119" t="s">
        <v>171</v>
      </c>
      <c r="L86" s="119" t="s">
        <v>171</v>
      </c>
      <c r="M86" s="119" t="s">
        <v>171</v>
      </c>
      <c r="N86" s="210" t="s">
        <v>974</v>
      </c>
      <c r="O86" s="210" t="s">
        <v>171</v>
      </c>
      <c r="P86" s="119" t="s">
        <v>342</v>
      </c>
      <c r="Q86" s="119" t="s">
        <v>110</v>
      </c>
      <c r="R86" s="224"/>
    </row>
    <row r="87" spans="1:18" s="118" customFormat="1" ht="15" customHeight="1">
      <c r="A87" s="126" t="s">
        <v>73</v>
      </c>
      <c r="B87" s="119" t="s">
        <v>95</v>
      </c>
      <c r="C87" s="236">
        <f t="shared" si="8"/>
        <v>0</v>
      </c>
      <c r="D87" s="233"/>
      <c r="E87" s="71">
        <f t="shared" si="7"/>
        <v>0</v>
      </c>
      <c r="F87" s="119" t="s">
        <v>1317</v>
      </c>
      <c r="G87" s="119" t="s">
        <v>205</v>
      </c>
      <c r="H87" s="119" t="s">
        <v>171</v>
      </c>
      <c r="I87" s="119" t="s">
        <v>172</v>
      </c>
      <c r="J87" s="119" t="s">
        <v>110</v>
      </c>
      <c r="K87" s="119" t="s">
        <v>171</v>
      </c>
      <c r="L87" s="119" t="s">
        <v>151</v>
      </c>
      <c r="M87" s="119" t="s">
        <v>110</v>
      </c>
      <c r="N87" s="210" t="s">
        <v>345</v>
      </c>
      <c r="O87" s="210" t="s">
        <v>958</v>
      </c>
      <c r="P87" s="119" t="s">
        <v>511</v>
      </c>
      <c r="Q87" s="119" t="s">
        <v>1513</v>
      </c>
      <c r="R87" s="224" t="s">
        <v>110</v>
      </c>
    </row>
    <row r="88" spans="1:18" s="118" customFormat="1" ht="15" customHeight="1">
      <c r="A88" s="103" t="s">
        <v>74</v>
      </c>
      <c r="B88" s="227"/>
      <c r="C88" s="237"/>
      <c r="D88" s="234"/>
      <c r="E88" s="234"/>
      <c r="F88" s="227"/>
      <c r="G88" s="227"/>
      <c r="H88" s="227"/>
      <c r="I88" s="227"/>
      <c r="J88" s="227"/>
      <c r="K88" s="227"/>
      <c r="L88" s="227"/>
      <c r="M88" s="227"/>
      <c r="N88" s="227"/>
      <c r="O88" s="227" t="s">
        <v>346</v>
      </c>
      <c r="P88" s="227"/>
      <c r="Q88" s="227"/>
      <c r="R88" s="224"/>
    </row>
    <row r="89" spans="1:18" s="118" customFormat="1" ht="15" customHeight="1">
      <c r="A89" s="126" t="s">
        <v>64</v>
      </c>
      <c r="B89" s="119" t="s">
        <v>103</v>
      </c>
      <c r="C89" s="236">
        <f t="shared" ref="C89:C99" si="9">IF(B89="Да, осуществляется",2,0)</f>
        <v>2</v>
      </c>
      <c r="D89" s="233"/>
      <c r="E89" s="71">
        <f t="shared" si="7"/>
        <v>2</v>
      </c>
      <c r="F89" s="119" t="s">
        <v>173</v>
      </c>
      <c r="G89" s="119" t="s">
        <v>445</v>
      </c>
      <c r="H89" s="119" t="s">
        <v>171</v>
      </c>
      <c r="I89" s="119" t="s">
        <v>172</v>
      </c>
      <c r="J89" s="119" t="s">
        <v>110</v>
      </c>
      <c r="K89" s="119" t="s">
        <v>171</v>
      </c>
      <c r="L89" s="119" t="s">
        <v>171</v>
      </c>
      <c r="M89" s="119" t="s">
        <v>171</v>
      </c>
      <c r="N89" s="119" t="s">
        <v>436</v>
      </c>
      <c r="O89" s="210" t="s">
        <v>975</v>
      </c>
      <c r="P89" s="119" t="s">
        <v>171</v>
      </c>
      <c r="Q89" s="119" t="s">
        <v>110</v>
      </c>
      <c r="R89" s="224"/>
    </row>
    <row r="90" spans="1:18" s="118" customFormat="1" ht="15" customHeight="1">
      <c r="A90" s="126" t="s">
        <v>75</v>
      </c>
      <c r="B90" s="119" t="s">
        <v>103</v>
      </c>
      <c r="C90" s="236">
        <f t="shared" si="9"/>
        <v>2</v>
      </c>
      <c r="D90" s="233"/>
      <c r="E90" s="71">
        <f t="shared" si="7"/>
        <v>2</v>
      </c>
      <c r="F90" s="119" t="s">
        <v>173</v>
      </c>
      <c r="G90" s="119" t="s">
        <v>545</v>
      </c>
      <c r="H90" s="119" t="s">
        <v>171</v>
      </c>
      <c r="I90" s="119" t="s">
        <v>172</v>
      </c>
      <c r="J90" s="119" t="s">
        <v>110</v>
      </c>
      <c r="K90" s="119" t="s">
        <v>171</v>
      </c>
      <c r="L90" s="119" t="s">
        <v>171</v>
      </c>
      <c r="M90" s="119" t="s">
        <v>171</v>
      </c>
      <c r="N90" s="119" t="s">
        <v>498</v>
      </c>
      <c r="O90" s="210" t="s">
        <v>937</v>
      </c>
      <c r="P90" s="119" t="s">
        <v>171</v>
      </c>
      <c r="Q90" s="119" t="s">
        <v>1506</v>
      </c>
      <c r="R90" s="224" t="s">
        <v>110</v>
      </c>
    </row>
    <row r="91" spans="1:18" s="118" customFormat="1" ht="15" customHeight="1">
      <c r="A91" s="126" t="s">
        <v>68</v>
      </c>
      <c r="B91" s="119" t="s">
        <v>103</v>
      </c>
      <c r="C91" s="236">
        <f t="shared" si="9"/>
        <v>2</v>
      </c>
      <c r="D91" s="233"/>
      <c r="E91" s="71">
        <f t="shared" si="7"/>
        <v>2</v>
      </c>
      <c r="F91" s="119" t="s">
        <v>173</v>
      </c>
      <c r="G91" s="119" t="s">
        <v>546</v>
      </c>
      <c r="H91" s="119" t="s">
        <v>171</v>
      </c>
      <c r="I91" s="119" t="s">
        <v>172</v>
      </c>
      <c r="J91" s="119" t="s">
        <v>110</v>
      </c>
      <c r="K91" s="119" t="s">
        <v>171</v>
      </c>
      <c r="L91" s="119" t="s">
        <v>171</v>
      </c>
      <c r="M91" s="119" t="s">
        <v>171</v>
      </c>
      <c r="N91" s="119" t="s">
        <v>473</v>
      </c>
      <c r="O91" s="210" t="s">
        <v>171</v>
      </c>
      <c r="P91" s="119" t="s">
        <v>171</v>
      </c>
      <c r="Q91" s="119" t="s">
        <v>110</v>
      </c>
      <c r="R91" s="224"/>
    </row>
    <row r="92" spans="1:18" s="118" customFormat="1" ht="15" customHeight="1">
      <c r="A92" s="126" t="s">
        <v>76</v>
      </c>
      <c r="B92" s="119" t="s">
        <v>103</v>
      </c>
      <c r="C92" s="236">
        <f t="shared" si="9"/>
        <v>2</v>
      </c>
      <c r="D92" s="233"/>
      <c r="E92" s="71">
        <f t="shared" si="7"/>
        <v>2</v>
      </c>
      <c r="F92" s="95" t="s">
        <v>1318</v>
      </c>
      <c r="G92" s="119" t="s">
        <v>206</v>
      </c>
      <c r="H92" s="119" t="s">
        <v>171</v>
      </c>
      <c r="I92" s="119" t="s">
        <v>172</v>
      </c>
      <c r="J92" s="119" t="s">
        <v>110</v>
      </c>
      <c r="K92" s="119" t="s">
        <v>171</v>
      </c>
      <c r="L92" s="119" t="s">
        <v>171</v>
      </c>
      <c r="M92" s="119" t="s">
        <v>171</v>
      </c>
      <c r="N92" s="119" t="s">
        <v>347</v>
      </c>
      <c r="O92" s="210" t="s">
        <v>958</v>
      </c>
      <c r="P92" s="119" t="s">
        <v>171</v>
      </c>
      <c r="Q92" s="119" t="s">
        <v>1514</v>
      </c>
      <c r="R92" s="224" t="s">
        <v>110</v>
      </c>
    </row>
    <row r="93" spans="1:18" s="118" customFormat="1" ht="15" customHeight="1">
      <c r="A93" s="126" t="s">
        <v>77</v>
      </c>
      <c r="B93" s="119" t="s">
        <v>103</v>
      </c>
      <c r="C93" s="236">
        <f t="shared" si="9"/>
        <v>2</v>
      </c>
      <c r="D93" s="233"/>
      <c r="E93" s="71">
        <f t="shared" si="7"/>
        <v>2</v>
      </c>
      <c r="F93" s="119" t="s">
        <v>173</v>
      </c>
      <c r="G93" s="119" t="s">
        <v>976</v>
      </c>
      <c r="H93" s="119" t="s">
        <v>171</v>
      </c>
      <c r="I93" s="119" t="s">
        <v>172</v>
      </c>
      <c r="J93" s="119" t="s">
        <v>1608</v>
      </c>
      <c r="K93" s="119" t="s">
        <v>171</v>
      </c>
      <c r="L93" s="119" t="s">
        <v>171</v>
      </c>
      <c r="M93" s="119" t="s">
        <v>171</v>
      </c>
      <c r="N93" s="210" t="s">
        <v>977</v>
      </c>
      <c r="O93" s="210" t="s">
        <v>171</v>
      </c>
      <c r="P93" s="119" t="s">
        <v>342</v>
      </c>
      <c r="Q93" s="119" t="s">
        <v>110</v>
      </c>
      <c r="R93" s="224"/>
    </row>
    <row r="94" spans="1:18" s="118" customFormat="1" ht="15" customHeight="1">
      <c r="A94" s="126" t="s">
        <v>78</v>
      </c>
      <c r="B94" s="119" t="s">
        <v>103</v>
      </c>
      <c r="C94" s="236">
        <f t="shared" si="9"/>
        <v>2</v>
      </c>
      <c r="D94" s="233"/>
      <c r="E94" s="71">
        <f t="shared" si="7"/>
        <v>2</v>
      </c>
      <c r="F94" s="119" t="s">
        <v>1317</v>
      </c>
      <c r="G94" s="119" t="s">
        <v>207</v>
      </c>
      <c r="H94" s="119" t="s">
        <v>171</v>
      </c>
      <c r="I94" s="119" t="s">
        <v>172</v>
      </c>
      <c r="J94" s="119" t="s">
        <v>110</v>
      </c>
      <c r="K94" s="119" t="s">
        <v>171</v>
      </c>
      <c r="L94" s="119" t="s">
        <v>171</v>
      </c>
      <c r="M94" s="119" t="s">
        <v>171</v>
      </c>
      <c r="N94" s="210" t="s">
        <v>348</v>
      </c>
      <c r="O94" s="210" t="s">
        <v>171</v>
      </c>
      <c r="P94" s="119" t="s">
        <v>171</v>
      </c>
      <c r="Q94" s="119" t="s">
        <v>110</v>
      </c>
      <c r="R94" s="224"/>
    </row>
    <row r="95" spans="1:18" s="118" customFormat="1" ht="15" customHeight="1">
      <c r="A95" s="126" t="s">
        <v>79</v>
      </c>
      <c r="B95" s="119" t="s">
        <v>103</v>
      </c>
      <c r="C95" s="236">
        <f t="shared" si="9"/>
        <v>2</v>
      </c>
      <c r="D95" s="233"/>
      <c r="E95" s="71">
        <f t="shared" si="7"/>
        <v>2</v>
      </c>
      <c r="F95" s="119" t="s">
        <v>173</v>
      </c>
      <c r="G95" s="119" t="s">
        <v>208</v>
      </c>
      <c r="H95" s="119" t="s">
        <v>171</v>
      </c>
      <c r="I95" s="119" t="s">
        <v>172</v>
      </c>
      <c r="J95" s="119" t="s">
        <v>110</v>
      </c>
      <c r="K95" s="119" t="s">
        <v>171</v>
      </c>
      <c r="L95" s="119" t="s">
        <v>171</v>
      </c>
      <c r="M95" s="119" t="s">
        <v>171</v>
      </c>
      <c r="N95" s="119" t="s">
        <v>349</v>
      </c>
      <c r="O95" s="210" t="s">
        <v>171</v>
      </c>
      <c r="P95" s="119" t="s">
        <v>342</v>
      </c>
      <c r="Q95" s="119" t="s">
        <v>110</v>
      </c>
      <c r="R95" s="224"/>
    </row>
    <row r="96" spans="1:18" s="118" customFormat="1" ht="15" customHeight="1">
      <c r="A96" s="126" t="s">
        <v>80</v>
      </c>
      <c r="B96" s="119" t="s">
        <v>103</v>
      </c>
      <c r="C96" s="236">
        <f t="shared" si="9"/>
        <v>2</v>
      </c>
      <c r="D96" s="233"/>
      <c r="E96" s="71">
        <f t="shared" si="7"/>
        <v>2</v>
      </c>
      <c r="F96" s="119" t="s">
        <v>173</v>
      </c>
      <c r="G96" s="119" t="s">
        <v>284</v>
      </c>
      <c r="H96" s="119" t="s">
        <v>171</v>
      </c>
      <c r="I96" s="119" t="s">
        <v>172</v>
      </c>
      <c r="J96" s="119" t="s">
        <v>110</v>
      </c>
      <c r="K96" s="119" t="s">
        <v>171</v>
      </c>
      <c r="L96" s="119" t="s">
        <v>171</v>
      </c>
      <c r="M96" s="119" t="s">
        <v>171</v>
      </c>
      <c r="N96" s="119" t="s">
        <v>295</v>
      </c>
      <c r="O96" s="210" t="s">
        <v>939</v>
      </c>
      <c r="P96" s="119" t="s">
        <v>171</v>
      </c>
      <c r="Q96" s="119" t="s">
        <v>110</v>
      </c>
      <c r="R96" s="224"/>
    </row>
    <row r="97" spans="1:18" s="118" customFormat="1" ht="15" customHeight="1">
      <c r="A97" s="126" t="s">
        <v>81</v>
      </c>
      <c r="B97" s="119" t="s">
        <v>103</v>
      </c>
      <c r="C97" s="236">
        <f t="shared" si="9"/>
        <v>2</v>
      </c>
      <c r="D97" s="233"/>
      <c r="E97" s="71">
        <f t="shared" si="7"/>
        <v>2</v>
      </c>
      <c r="F97" s="119" t="s">
        <v>173</v>
      </c>
      <c r="G97" s="119" t="s">
        <v>209</v>
      </c>
      <c r="H97" s="119" t="s">
        <v>171</v>
      </c>
      <c r="I97" s="119" t="s">
        <v>172</v>
      </c>
      <c r="J97" s="119" t="s">
        <v>110</v>
      </c>
      <c r="K97" s="119" t="s">
        <v>171</v>
      </c>
      <c r="L97" s="119" t="s">
        <v>171</v>
      </c>
      <c r="M97" s="119" t="s">
        <v>171</v>
      </c>
      <c r="N97" s="119" t="s">
        <v>296</v>
      </c>
      <c r="O97" s="210" t="s">
        <v>171</v>
      </c>
      <c r="P97" s="119" t="s">
        <v>342</v>
      </c>
      <c r="Q97" s="119" t="s">
        <v>110</v>
      </c>
      <c r="R97" s="224"/>
    </row>
    <row r="98" spans="1:18" s="118" customFormat="1" ht="15" customHeight="1">
      <c r="A98" s="126" t="s">
        <v>82</v>
      </c>
      <c r="B98" s="119" t="s">
        <v>95</v>
      </c>
      <c r="C98" s="236">
        <f t="shared" si="9"/>
        <v>0</v>
      </c>
      <c r="D98" s="233"/>
      <c r="E98" s="71">
        <f t="shared" si="7"/>
        <v>0</v>
      </c>
      <c r="F98" s="95" t="s">
        <v>1320</v>
      </c>
      <c r="G98" s="119" t="s">
        <v>350</v>
      </c>
      <c r="H98" s="119" t="s">
        <v>151</v>
      </c>
      <c r="I98" s="119" t="s">
        <v>110</v>
      </c>
      <c r="J98" s="119" t="s">
        <v>110</v>
      </c>
      <c r="K98" s="119" t="s">
        <v>110</v>
      </c>
      <c r="L98" s="119" t="s">
        <v>110</v>
      </c>
      <c r="M98" s="119" t="s">
        <v>110</v>
      </c>
      <c r="N98" s="210" t="s">
        <v>351</v>
      </c>
      <c r="O98" s="119" t="s">
        <v>151</v>
      </c>
      <c r="P98" s="119" t="s">
        <v>110</v>
      </c>
      <c r="Q98" s="119" t="s">
        <v>1515</v>
      </c>
      <c r="R98" s="224" t="s">
        <v>110</v>
      </c>
    </row>
    <row r="99" spans="1:18" s="118" customFormat="1" ht="15" customHeight="1">
      <c r="A99" s="126" t="s">
        <v>83</v>
      </c>
      <c r="B99" s="119" t="s">
        <v>95</v>
      </c>
      <c r="C99" s="236">
        <f t="shared" si="9"/>
        <v>0</v>
      </c>
      <c r="D99" s="233"/>
      <c r="E99" s="71">
        <f t="shared" si="7"/>
        <v>0</v>
      </c>
      <c r="F99" s="95" t="s">
        <v>1318</v>
      </c>
      <c r="G99" s="119" t="s">
        <v>978</v>
      </c>
      <c r="H99" s="119" t="s">
        <v>171</v>
      </c>
      <c r="I99" s="119" t="s">
        <v>1608</v>
      </c>
      <c r="J99" s="119" t="s">
        <v>110</v>
      </c>
      <c r="K99" s="119" t="s">
        <v>171</v>
      </c>
      <c r="L99" s="119" t="s">
        <v>151</v>
      </c>
      <c r="M99" s="119" t="s">
        <v>110</v>
      </c>
      <c r="N99" s="210" t="s">
        <v>752</v>
      </c>
      <c r="O99" s="210" t="s">
        <v>958</v>
      </c>
      <c r="P99" s="119" t="s">
        <v>171</v>
      </c>
      <c r="Q99" s="119" t="s">
        <v>1609</v>
      </c>
      <c r="R99" s="224" t="s">
        <v>110</v>
      </c>
    </row>
    <row r="100" spans="1:18" ht="15" customHeight="1">
      <c r="A100" s="120" t="s">
        <v>510</v>
      </c>
      <c r="B100" s="121"/>
      <c r="C100" s="121"/>
      <c r="D100" s="122"/>
      <c r="E100" s="122"/>
      <c r="F100" s="120"/>
      <c r="G100" s="120"/>
      <c r="H100" s="121"/>
      <c r="I100" s="120"/>
      <c r="J100" s="120"/>
      <c r="K100" s="121"/>
      <c r="L100" s="121"/>
      <c r="M100" s="121"/>
      <c r="N100" s="121"/>
      <c r="O100" s="121"/>
      <c r="P100" s="121"/>
      <c r="Q100" s="118"/>
    </row>
    <row r="101" spans="1:18" s="123" customFormat="1" ht="15" customHeight="1">
      <c r="A101" s="120"/>
      <c r="B101" s="120"/>
      <c r="C101" s="120"/>
      <c r="D101" s="120"/>
      <c r="E101" s="120"/>
      <c r="F101" s="120"/>
      <c r="G101" s="120"/>
      <c r="H101" s="120"/>
      <c r="I101" s="120"/>
      <c r="J101" s="120"/>
      <c r="K101" s="120"/>
      <c r="L101" s="120"/>
      <c r="M101" s="120"/>
      <c r="N101" s="120"/>
      <c r="O101" s="120"/>
      <c r="P101" s="120"/>
      <c r="R101" s="225"/>
    </row>
  </sheetData>
  <mergeCells count="22">
    <mergeCell ref="A1:Q1"/>
    <mergeCell ref="A3:A6"/>
    <mergeCell ref="B3:B4"/>
    <mergeCell ref="F3:F6"/>
    <mergeCell ref="G3:G6"/>
    <mergeCell ref="C5:C6"/>
    <mergeCell ref="C3:E4"/>
    <mergeCell ref="D5:D6"/>
    <mergeCell ref="E5:E6"/>
    <mergeCell ref="I3:J3"/>
    <mergeCell ref="K3:M3"/>
    <mergeCell ref="N3:P3"/>
    <mergeCell ref="Q3:Q6"/>
    <mergeCell ref="H3:H6"/>
    <mergeCell ref="P4:P6"/>
    <mergeCell ref="I4:I6"/>
    <mergeCell ref="O4:O6"/>
    <mergeCell ref="J4:J6"/>
    <mergeCell ref="K4:K6"/>
    <mergeCell ref="L4:L6"/>
    <mergeCell ref="M4:M6"/>
    <mergeCell ref="N4:N6"/>
  </mergeCells>
  <dataValidations count="4">
    <dataValidation type="list" allowBlank="1" showInputMessage="1" showErrorMessage="1" sqref="WVA983047:WVA983139 IO8:IO99 SK8:SK99 ACG8:ACG99 AMC8:AMC99 AVY8:AVY99 BFU8:BFU99 BPQ8:BPQ99 BZM8:BZM99 CJI8:CJI99 CTE8:CTE99 DDA8:DDA99 DMW8:DMW99 DWS8:DWS99 EGO8:EGO99 EQK8:EQK99 FAG8:FAG99 FKC8:FKC99 FTY8:FTY99 GDU8:GDU99 GNQ8:GNQ99 GXM8:GXM99 HHI8:HHI99 HRE8:HRE99 IBA8:IBA99 IKW8:IKW99 IUS8:IUS99 JEO8:JEO99 JOK8:JOK99 JYG8:JYG99 KIC8:KIC99 KRY8:KRY99 LBU8:LBU99 LLQ8:LLQ99 LVM8:LVM99 MFI8:MFI99 MPE8:MPE99 MZA8:MZA99 NIW8:NIW99 NSS8:NSS99 OCO8:OCO99 OMK8:OMK99 OWG8:OWG99 PGC8:PGC99 PPY8:PPY99 PZU8:PZU99 QJQ8:QJQ99 QTM8:QTM99 RDI8:RDI99 RNE8:RNE99 RXA8:RXA99 SGW8:SGW99 SQS8:SQS99 TAO8:TAO99 TKK8:TKK99 TUG8:TUG99 UEC8:UEC99 UNY8:UNY99 UXU8:UXU99 VHQ8:VHQ99 VRM8:VRM99 WBI8:WBI99 WLE8:WLE99 WVA8:WVA99 WLE983047:WLE983139 WBI983047:WBI983139 VRM983047:VRM983139 VHQ983047:VHQ983139 UXU983047:UXU983139 UNY983047:UNY983139 UEC983047:UEC983139 TUG983047:TUG983139 TKK983047:TKK983139 TAO983047:TAO983139 SQS983047:SQS983139 SGW983047:SGW983139 RXA983047:RXA983139 RNE983047:RNE983139 RDI983047:RDI983139 QTM983047:QTM983139 QJQ983047:QJQ983139 PZU983047:PZU983139 PPY983047:PPY983139 PGC983047:PGC983139 OWG983047:OWG983139 OMK983047:OMK983139 OCO983047:OCO983139 NSS983047:NSS983139 NIW983047:NIW983139 MZA983047:MZA983139 MPE983047:MPE983139 MFI983047:MFI983139 LVM983047:LVM983139 LLQ983047:LLQ983139 LBU983047:LBU983139 KRY983047:KRY983139 KIC983047:KIC983139 JYG983047:JYG983139 JOK983047:JOK983139 JEO983047:JEO983139 IUS983047:IUS983139 IKW983047:IKW983139 IBA983047:IBA983139 HRE983047:HRE983139 HHI983047:HHI983139 GXM983047:GXM983139 GNQ983047:GNQ983139 GDU983047:GDU983139 FTY983047:FTY983139 FKC983047:FKC983139 FAG983047:FAG983139 EQK983047:EQK983139 EGO983047:EGO983139 DWS983047:DWS983139 DMW983047:DMW983139 DDA983047:DDA983139 CTE983047:CTE983139 CJI983047:CJI983139 BZM983047:BZM983139 BPQ983047:BPQ983139 BFU983047:BFU983139 AVY983047:AVY983139 AMC983047:AMC983139 ACG983047:ACG983139 SK983047:SK983139 IO983047:IO983139 WVA917511:WVA917603 WLE917511:WLE917603 WBI917511:WBI917603 VRM917511:VRM917603 VHQ917511:VHQ917603 UXU917511:UXU917603 UNY917511:UNY917603 UEC917511:UEC917603 TUG917511:TUG917603 TKK917511:TKK917603 TAO917511:TAO917603 SQS917511:SQS917603 SGW917511:SGW917603 RXA917511:RXA917603 RNE917511:RNE917603 RDI917511:RDI917603 QTM917511:QTM917603 QJQ917511:QJQ917603 PZU917511:PZU917603 PPY917511:PPY917603 PGC917511:PGC917603 OWG917511:OWG917603 OMK917511:OMK917603 OCO917511:OCO917603 NSS917511:NSS917603 NIW917511:NIW917603 MZA917511:MZA917603 MPE917511:MPE917603 MFI917511:MFI917603 LVM917511:LVM917603 LLQ917511:LLQ917603 LBU917511:LBU917603 KRY917511:KRY917603 KIC917511:KIC917603 JYG917511:JYG917603 JOK917511:JOK917603 JEO917511:JEO917603 IUS917511:IUS917603 IKW917511:IKW917603 IBA917511:IBA917603 HRE917511:HRE917603 HHI917511:HHI917603 GXM917511:GXM917603 GNQ917511:GNQ917603 GDU917511:GDU917603 FTY917511:FTY917603 FKC917511:FKC917603 FAG917511:FAG917603 EQK917511:EQK917603 EGO917511:EGO917603 DWS917511:DWS917603 DMW917511:DMW917603 DDA917511:DDA917603 CTE917511:CTE917603 CJI917511:CJI917603 BZM917511:BZM917603 BPQ917511:BPQ917603 BFU917511:BFU917603 AVY917511:AVY917603 AMC917511:AMC917603 ACG917511:ACG917603 SK917511:SK917603 IO917511:IO917603 WVA851975:WVA852067 WLE851975:WLE852067 WBI851975:WBI852067 VRM851975:VRM852067 VHQ851975:VHQ852067 UXU851975:UXU852067 UNY851975:UNY852067 UEC851975:UEC852067 TUG851975:TUG852067 TKK851975:TKK852067 TAO851975:TAO852067 SQS851975:SQS852067 SGW851975:SGW852067 RXA851975:RXA852067 RNE851975:RNE852067 RDI851975:RDI852067 QTM851975:QTM852067 QJQ851975:QJQ852067 PZU851975:PZU852067 PPY851975:PPY852067 PGC851975:PGC852067 OWG851975:OWG852067 OMK851975:OMK852067 OCO851975:OCO852067 NSS851975:NSS852067 NIW851975:NIW852067 MZA851975:MZA852067 MPE851975:MPE852067 MFI851975:MFI852067 LVM851975:LVM852067 LLQ851975:LLQ852067 LBU851975:LBU852067 KRY851975:KRY852067 KIC851975:KIC852067 JYG851975:JYG852067 JOK851975:JOK852067 JEO851975:JEO852067 IUS851975:IUS852067 IKW851975:IKW852067 IBA851975:IBA852067 HRE851975:HRE852067 HHI851975:HHI852067 GXM851975:GXM852067 GNQ851975:GNQ852067 GDU851975:GDU852067 FTY851975:FTY852067 FKC851975:FKC852067 FAG851975:FAG852067 EQK851975:EQK852067 EGO851975:EGO852067 DWS851975:DWS852067 DMW851975:DMW852067 DDA851975:DDA852067 CTE851975:CTE852067 CJI851975:CJI852067 BZM851975:BZM852067 BPQ851975:BPQ852067 BFU851975:BFU852067 AVY851975:AVY852067 AMC851975:AMC852067 ACG851975:ACG852067 SK851975:SK852067 IO851975:IO852067 WVA786439:WVA786531 WLE786439:WLE786531 WBI786439:WBI786531 VRM786439:VRM786531 VHQ786439:VHQ786531 UXU786439:UXU786531 UNY786439:UNY786531 UEC786439:UEC786531 TUG786439:TUG786531 TKK786439:TKK786531 TAO786439:TAO786531 SQS786439:SQS786531 SGW786439:SGW786531 RXA786439:RXA786531 RNE786439:RNE786531 RDI786439:RDI786531 QTM786439:QTM786531 QJQ786439:QJQ786531 PZU786439:PZU786531 PPY786439:PPY786531 PGC786439:PGC786531 OWG786439:OWG786531 OMK786439:OMK786531 OCO786439:OCO786531 NSS786439:NSS786531 NIW786439:NIW786531 MZA786439:MZA786531 MPE786439:MPE786531 MFI786439:MFI786531 LVM786439:LVM786531 LLQ786439:LLQ786531 LBU786439:LBU786531 KRY786439:KRY786531 KIC786439:KIC786531 JYG786439:JYG786531 JOK786439:JOK786531 JEO786439:JEO786531 IUS786439:IUS786531 IKW786439:IKW786531 IBA786439:IBA786531 HRE786439:HRE786531 HHI786439:HHI786531 GXM786439:GXM786531 GNQ786439:GNQ786531 GDU786439:GDU786531 FTY786439:FTY786531 FKC786439:FKC786531 FAG786439:FAG786531 EQK786439:EQK786531 EGO786439:EGO786531 DWS786439:DWS786531 DMW786439:DMW786531 DDA786439:DDA786531 CTE786439:CTE786531 CJI786439:CJI786531 BZM786439:BZM786531 BPQ786439:BPQ786531 BFU786439:BFU786531 AVY786439:AVY786531 AMC786439:AMC786531 ACG786439:ACG786531 SK786439:SK786531 IO786439:IO786531 WVA720903:WVA720995 WLE720903:WLE720995 WBI720903:WBI720995 VRM720903:VRM720995 VHQ720903:VHQ720995 UXU720903:UXU720995 UNY720903:UNY720995 UEC720903:UEC720995 TUG720903:TUG720995 TKK720903:TKK720995 TAO720903:TAO720995 SQS720903:SQS720995 SGW720903:SGW720995 RXA720903:RXA720995 RNE720903:RNE720995 RDI720903:RDI720995 QTM720903:QTM720995 QJQ720903:QJQ720995 PZU720903:PZU720995 PPY720903:PPY720995 PGC720903:PGC720995 OWG720903:OWG720995 OMK720903:OMK720995 OCO720903:OCO720995 NSS720903:NSS720995 NIW720903:NIW720995 MZA720903:MZA720995 MPE720903:MPE720995 MFI720903:MFI720995 LVM720903:LVM720995 LLQ720903:LLQ720995 LBU720903:LBU720995 KRY720903:KRY720995 KIC720903:KIC720995 JYG720903:JYG720995 JOK720903:JOK720995 JEO720903:JEO720995 IUS720903:IUS720995 IKW720903:IKW720995 IBA720903:IBA720995 HRE720903:HRE720995 HHI720903:HHI720995 GXM720903:GXM720995 GNQ720903:GNQ720995 GDU720903:GDU720995 FTY720903:FTY720995 FKC720903:FKC720995 FAG720903:FAG720995 EQK720903:EQK720995 EGO720903:EGO720995 DWS720903:DWS720995 DMW720903:DMW720995 DDA720903:DDA720995 CTE720903:CTE720995 CJI720903:CJI720995 BZM720903:BZM720995 BPQ720903:BPQ720995 BFU720903:BFU720995 AVY720903:AVY720995 AMC720903:AMC720995 ACG720903:ACG720995 SK720903:SK720995 IO720903:IO720995 WVA655367:WVA655459 WLE655367:WLE655459 WBI655367:WBI655459 VRM655367:VRM655459 VHQ655367:VHQ655459 UXU655367:UXU655459 UNY655367:UNY655459 UEC655367:UEC655459 TUG655367:TUG655459 TKK655367:TKK655459 TAO655367:TAO655459 SQS655367:SQS655459 SGW655367:SGW655459 RXA655367:RXA655459 RNE655367:RNE655459 RDI655367:RDI655459 QTM655367:QTM655459 QJQ655367:QJQ655459 PZU655367:PZU655459 PPY655367:PPY655459 PGC655367:PGC655459 OWG655367:OWG655459 OMK655367:OMK655459 OCO655367:OCO655459 NSS655367:NSS655459 NIW655367:NIW655459 MZA655367:MZA655459 MPE655367:MPE655459 MFI655367:MFI655459 LVM655367:LVM655459 LLQ655367:LLQ655459 LBU655367:LBU655459 KRY655367:KRY655459 KIC655367:KIC655459 JYG655367:JYG655459 JOK655367:JOK655459 JEO655367:JEO655459 IUS655367:IUS655459 IKW655367:IKW655459 IBA655367:IBA655459 HRE655367:HRE655459 HHI655367:HHI655459 GXM655367:GXM655459 GNQ655367:GNQ655459 GDU655367:GDU655459 FTY655367:FTY655459 FKC655367:FKC655459 FAG655367:FAG655459 EQK655367:EQK655459 EGO655367:EGO655459 DWS655367:DWS655459 DMW655367:DMW655459 DDA655367:DDA655459 CTE655367:CTE655459 CJI655367:CJI655459 BZM655367:BZM655459 BPQ655367:BPQ655459 BFU655367:BFU655459 AVY655367:AVY655459 AMC655367:AMC655459 ACG655367:ACG655459 SK655367:SK655459 IO655367:IO655459 WVA589831:WVA589923 WLE589831:WLE589923 WBI589831:WBI589923 VRM589831:VRM589923 VHQ589831:VHQ589923 UXU589831:UXU589923 UNY589831:UNY589923 UEC589831:UEC589923 TUG589831:TUG589923 TKK589831:TKK589923 TAO589831:TAO589923 SQS589831:SQS589923 SGW589831:SGW589923 RXA589831:RXA589923 RNE589831:RNE589923 RDI589831:RDI589923 QTM589831:QTM589923 QJQ589831:QJQ589923 PZU589831:PZU589923 PPY589831:PPY589923 PGC589831:PGC589923 OWG589831:OWG589923 OMK589831:OMK589923 OCO589831:OCO589923 NSS589831:NSS589923 NIW589831:NIW589923 MZA589831:MZA589923 MPE589831:MPE589923 MFI589831:MFI589923 LVM589831:LVM589923 LLQ589831:LLQ589923 LBU589831:LBU589923 KRY589831:KRY589923 KIC589831:KIC589923 JYG589831:JYG589923 JOK589831:JOK589923 JEO589831:JEO589923 IUS589831:IUS589923 IKW589831:IKW589923 IBA589831:IBA589923 HRE589831:HRE589923 HHI589831:HHI589923 GXM589831:GXM589923 GNQ589831:GNQ589923 GDU589831:GDU589923 FTY589831:FTY589923 FKC589831:FKC589923 FAG589831:FAG589923 EQK589831:EQK589923 EGO589831:EGO589923 DWS589831:DWS589923 DMW589831:DMW589923 DDA589831:DDA589923 CTE589831:CTE589923 CJI589831:CJI589923 BZM589831:BZM589923 BPQ589831:BPQ589923 BFU589831:BFU589923 AVY589831:AVY589923 AMC589831:AMC589923 ACG589831:ACG589923 SK589831:SK589923 IO589831:IO589923 WVA524295:WVA524387 WLE524295:WLE524387 WBI524295:WBI524387 VRM524295:VRM524387 VHQ524295:VHQ524387 UXU524295:UXU524387 UNY524295:UNY524387 UEC524295:UEC524387 TUG524295:TUG524387 TKK524295:TKK524387 TAO524295:TAO524387 SQS524295:SQS524387 SGW524295:SGW524387 RXA524295:RXA524387 RNE524295:RNE524387 RDI524295:RDI524387 QTM524295:QTM524387 QJQ524295:QJQ524387 PZU524295:PZU524387 PPY524295:PPY524387 PGC524295:PGC524387 OWG524295:OWG524387 OMK524295:OMK524387 OCO524295:OCO524387 NSS524295:NSS524387 NIW524295:NIW524387 MZA524295:MZA524387 MPE524295:MPE524387 MFI524295:MFI524387 LVM524295:LVM524387 LLQ524295:LLQ524387 LBU524295:LBU524387 KRY524295:KRY524387 KIC524295:KIC524387 JYG524295:JYG524387 JOK524295:JOK524387 JEO524295:JEO524387 IUS524295:IUS524387 IKW524295:IKW524387 IBA524295:IBA524387 HRE524295:HRE524387 HHI524295:HHI524387 GXM524295:GXM524387 GNQ524295:GNQ524387 GDU524295:GDU524387 FTY524295:FTY524387 FKC524295:FKC524387 FAG524295:FAG524387 EQK524295:EQK524387 EGO524295:EGO524387 DWS524295:DWS524387 DMW524295:DMW524387 DDA524295:DDA524387 CTE524295:CTE524387 CJI524295:CJI524387 BZM524295:BZM524387 BPQ524295:BPQ524387 BFU524295:BFU524387 AVY524295:AVY524387 AMC524295:AMC524387 ACG524295:ACG524387 SK524295:SK524387 IO524295:IO524387 WVA458759:WVA458851 WLE458759:WLE458851 WBI458759:WBI458851 VRM458759:VRM458851 VHQ458759:VHQ458851 UXU458759:UXU458851 UNY458759:UNY458851 UEC458759:UEC458851 TUG458759:TUG458851 TKK458759:TKK458851 TAO458759:TAO458851 SQS458759:SQS458851 SGW458759:SGW458851 RXA458759:RXA458851 RNE458759:RNE458851 RDI458759:RDI458851 QTM458759:QTM458851 QJQ458759:QJQ458851 PZU458759:PZU458851 PPY458759:PPY458851 PGC458759:PGC458851 OWG458759:OWG458851 OMK458759:OMK458851 OCO458759:OCO458851 NSS458759:NSS458851 NIW458759:NIW458851 MZA458759:MZA458851 MPE458759:MPE458851 MFI458759:MFI458851 LVM458759:LVM458851 LLQ458759:LLQ458851 LBU458759:LBU458851 KRY458759:KRY458851 KIC458759:KIC458851 JYG458759:JYG458851 JOK458759:JOK458851 JEO458759:JEO458851 IUS458759:IUS458851 IKW458759:IKW458851 IBA458759:IBA458851 HRE458759:HRE458851 HHI458759:HHI458851 GXM458759:GXM458851 GNQ458759:GNQ458851 GDU458759:GDU458851 FTY458759:FTY458851 FKC458759:FKC458851 FAG458759:FAG458851 EQK458759:EQK458851 EGO458759:EGO458851 DWS458759:DWS458851 DMW458759:DMW458851 DDA458759:DDA458851 CTE458759:CTE458851 CJI458759:CJI458851 BZM458759:BZM458851 BPQ458759:BPQ458851 BFU458759:BFU458851 AVY458759:AVY458851 AMC458759:AMC458851 ACG458759:ACG458851 SK458759:SK458851 IO458759:IO458851 WVA393223:WVA393315 WLE393223:WLE393315 WBI393223:WBI393315 VRM393223:VRM393315 VHQ393223:VHQ393315 UXU393223:UXU393315 UNY393223:UNY393315 UEC393223:UEC393315 TUG393223:TUG393315 TKK393223:TKK393315 TAO393223:TAO393315 SQS393223:SQS393315 SGW393223:SGW393315 RXA393223:RXA393315 RNE393223:RNE393315 RDI393223:RDI393315 QTM393223:QTM393315 QJQ393223:QJQ393315 PZU393223:PZU393315 PPY393223:PPY393315 PGC393223:PGC393315 OWG393223:OWG393315 OMK393223:OMK393315 OCO393223:OCO393315 NSS393223:NSS393315 NIW393223:NIW393315 MZA393223:MZA393315 MPE393223:MPE393315 MFI393223:MFI393315 LVM393223:LVM393315 LLQ393223:LLQ393315 LBU393223:LBU393315 KRY393223:KRY393315 KIC393223:KIC393315 JYG393223:JYG393315 JOK393223:JOK393315 JEO393223:JEO393315 IUS393223:IUS393315 IKW393223:IKW393315 IBA393223:IBA393315 HRE393223:HRE393315 HHI393223:HHI393315 GXM393223:GXM393315 GNQ393223:GNQ393315 GDU393223:GDU393315 FTY393223:FTY393315 FKC393223:FKC393315 FAG393223:FAG393315 EQK393223:EQK393315 EGO393223:EGO393315 DWS393223:DWS393315 DMW393223:DMW393315 DDA393223:DDA393315 CTE393223:CTE393315 CJI393223:CJI393315 BZM393223:BZM393315 BPQ393223:BPQ393315 BFU393223:BFU393315 AVY393223:AVY393315 AMC393223:AMC393315 ACG393223:ACG393315 SK393223:SK393315 IO393223:IO393315 WVA327687:WVA327779 WLE327687:WLE327779 WBI327687:WBI327779 VRM327687:VRM327779 VHQ327687:VHQ327779 UXU327687:UXU327779 UNY327687:UNY327779 UEC327687:UEC327779 TUG327687:TUG327779 TKK327687:TKK327779 TAO327687:TAO327779 SQS327687:SQS327779 SGW327687:SGW327779 RXA327687:RXA327779 RNE327687:RNE327779 RDI327687:RDI327779 QTM327687:QTM327779 QJQ327687:QJQ327779 PZU327687:PZU327779 PPY327687:PPY327779 PGC327687:PGC327779 OWG327687:OWG327779 OMK327687:OMK327779 OCO327687:OCO327779 NSS327687:NSS327779 NIW327687:NIW327779 MZA327687:MZA327779 MPE327687:MPE327779 MFI327687:MFI327779 LVM327687:LVM327779 LLQ327687:LLQ327779 LBU327687:LBU327779 KRY327687:KRY327779 KIC327687:KIC327779 JYG327687:JYG327779 JOK327687:JOK327779 JEO327687:JEO327779 IUS327687:IUS327779 IKW327687:IKW327779 IBA327687:IBA327779 HRE327687:HRE327779 HHI327687:HHI327779 GXM327687:GXM327779 GNQ327687:GNQ327779 GDU327687:GDU327779 FTY327687:FTY327779 FKC327687:FKC327779 FAG327687:FAG327779 EQK327687:EQK327779 EGO327687:EGO327779 DWS327687:DWS327779 DMW327687:DMW327779 DDA327687:DDA327779 CTE327687:CTE327779 CJI327687:CJI327779 BZM327687:BZM327779 BPQ327687:BPQ327779 BFU327687:BFU327779 AVY327687:AVY327779 AMC327687:AMC327779 ACG327687:ACG327779 SK327687:SK327779 IO327687:IO327779 WVA262151:WVA262243 WLE262151:WLE262243 WBI262151:WBI262243 VRM262151:VRM262243 VHQ262151:VHQ262243 UXU262151:UXU262243 UNY262151:UNY262243 UEC262151:UEC262243 TUG262151:TUG262243 TKK262151:TKK262243 TAO262151:TAO262243 SQS262151:SQS262243 SGW262151:SGW262243 RXA262151:RXA262243 RNE262151:RNE262243 RDI262151:RDI262243 QTM262151:QTM262243 QJQ262151:QJQ262243 PZU262151:PZU262243 PPY262151:PPY262243 PGC262151:PGC262243 OWG262151:OWG262243 OMK262151:OMK262243 OCO262151:OCO262243 NSS262151:NSS262243 NIW262151:NIW262243 MZA262151:MZA262243 MPE262151:MPE262243 MFI262151:MFI262243 LVM262151:LVM262243 LLQ262151:LLQ262243 LBU262151:LBU262243 KRY262151:KRY262243 KIC262151:KIC262243 JYG262151:JYG262243 JOK262151:JOK262243 JEO262151:JEO262243 IUS262151:IUS262243 IKW262151:IKW262243 IBA262151:IBA262243 HRE262151:HRE262243 HHI262151:HHI262243 GXM262151:GXM262243 GNQ262151:GNQ262243 GDU262151:GDU262243 FTY262151:FTY262243 FKC262151:FKC262243 FAG262151:FAG262243 EQK262151:EQK262243 EGO262151:EGO262243 DWS262151:DWS262243 DMW262151:DMW262243 DDA262151:DDA262243 CTE262151:CTE262243 CJI262151:CJI262243 BZM262151:BZM262243 BPQ262151:BPQ262243 BFU262151:BFU262243 AVY262151:AVY262243 AMC262151:AMC262243 ACG262151:ACG262243 SK262151:SK262243 IO262151:IO262243 WVA196615:WVA196707 WLE196615:WLE196707 WBI196615:WBI196707 VRM196615:VRM196707 VHQ196615:VHQ196707 UXU196615:UXU196707 UNY196615:UNY196707 UEC196615:UEC196707 TUG196615:TUG196707 TKK196615:TKK196707 TAO196615:TAO196707 SQS196615:SQS196707 SGW196615:SGW196707 RXA196615:RXA196707 RNE196615:RNE196707 RDI196615:RDI196707 QTM196615:QTM196707 QJQ196615:QJQ196707 PZU196615:PZU196707 PPY196615:PPY196707 PGC196615:PGC196707 OWG196615:OWG196707 OMK196615:OMK196707 OCO196615:OCO196707 NSS196615:NSS196707 NIW196615:NIW196707 MZA196615:MZA196707 MPE196615:MPE196707 MFI196615:MFI196707 LVM196615:LVM196707 LLQ196615:LLQ196707 LBU196615:LBU196707 KRY196615:KRY196707 KIC196615:KIC196707 JYG196615:JYG196707 JOK196615:JOK196707 JEO196615:JEO196707 IUS196615:IUS196707 IKW196615:IKW196707 IBA196615:IBA196707 HRE196615:HRE196707 HHI196615:HHI196707 GXM196615:GXM196707 GNQ196615:GNQ196707 GDU196615:GDU196707 FTY196615:FTY196707 FKC196615:FKC196707 FAG196615:FAG196707 EQK196615:EQK196707 EGO196615:EGO196707 DWS196615:DWS196707 DMW196615:DMW196707 DDA196615:DDA196707 CTE196615:CTE196707 CJI196615:CJI196707 BZM196615:BZM196707 BPQ196615:BPQ196707 BFU196615:BFU196707 AVY196615:AVY196707 AMC196615:AMC196707 ACG196615:ACG196707 SK196615:SK196707 IO196615:IO196707 WVA131079:WVA131171 WLE131079:WLE131171 WBI131079:WBI131171 VRM131079:VRM131171 VHQ131079:VHQ131171 UXU131079:UXU131171 UNY131079:UNY131171 UEC131079:UEC131171 TUG131079:TUG131171 TKK131079:TKK131171 TAO131079:TAO131171 SQS131079:SQS131171 SGW131079:SGW131171 RXA131079:RXA131171 RNE131079:RNE131171 RDI131079:RDI131171 QTM131079:QTM131171 QJQ131079:QJQ131171 PZU131079:PZU131171 PPY131079:PPY131171 PGC131079:PGC131171 OWG131079:OWG131171 OMK131079:OMK131171 OCO131079:OCO131171 NSS131079:NSS131171 NIW131079:NIW131171 MZA131079:MZA131171 MPE131079:MPE131171 MFI131079:MFI131171 LVM131079:LVM131171 LLQ131079:LLQ131171 LBU131079:LBU131171 KRY131079:KRY131171 KIC131079:KIC131171 JYG131079:JYG131171 JOK131079:JOK131171 JEO131079:JEO131171 IUS131079:IUS131171 IKW131079:IKW131171 IBA131079:IBA131171 HRE131079:HRE131171 HHI131079:HHI131171 GXM131079:GXM131171 GNQ131079:GNQ131171 GDU131079:GDU131171 FTY131079:FTY131171 FKC131079:FKC131171 FAG131079:FAG131171 EQK131079:EQK131171 EGO131079:EGO131171 DWS131079:DWS131171 DMW131079:DMW131171 DDA131079:DDA131171 CTE131079:CTE131171 CJI131079:CJI131171 BZM131079:BZM131171 BPQ131079:BPQ131171 BFU131079:BFU131171 AVY131079:AVY131171 AMC131079:AMC131171 ACG131079:ACG131171 SK131079:SK131171 IO131079:IO131171 WVA65543:WVA65635 WLE65543:WLE65635 WBI65543:WBI65635 VRM65543:VRM65635 VHQ65543:VHQ65635 UXU65543:UXU65635 UNY65543:UNY65635 UEC65543:UEC65635 TUG65543:TUG65635 TKK65543:TKK65635 TAO65543:TAO65635 SQS65543:SQS65635 SGW65543:SGW65635 RXA65543:RXA65635 RNE65543:RNE65635 RDI65543:RDI65635 QTM65543:QTM65635 QJQ65543:QJQ65635 PZU65543:PZU65635 PPY65543:PPY65635 PGC65543:PGC65635 OWG65543:OWG65635 OMK65543:OMK65635 OCO65543:OCO65635 NSS65543:NSS65635 NIW65543:NIW65635 MZA65543:MZA65635 MPE65543:MPE65635 MFI65543:MFI65635 LVM65543:LVM65635 LLQ65543:LLQ65635 LBU65543:LBU65635 KRY65543:KRY65635 KIC65543:KIC65635 JYG65543:JYG65635 JOK65543:JOK65635 JEO65543:JEO65635 IUS65543:IUS65635 IKW65543:IKW65635 IBA65543:IBA65635 HRE65543:HRE65635 HHI65543:HHI65635 GXM65543:GXM65635 GNQ65543:GNQ65635 GDU65543:GDU65635 FTY65543:FTY65635 FKC65543:FKC65635 FAG65543:FAG65635 EQK65543:EQK65635 EGO65543:EGO65635 DWS65543:DWS65635 DMW65543:DMW65635 DDA65543:DDA65635 CTE65543:CTE65635 CJI65543:CJI65635 BZM65543:BZM65635 BPQ65543:BPQ65635 BFU65543:BFU65635 AVY65543:AVY65635 AMC65543:AMC65635 ACG65543:ACG65635 SK65543:SK65635 IO65543:IO65635 B65543:B65635 B131079:B131171 B196615:B196707 B262151:B262243 B327687:B327779 B393223:B393315 B458759:B458851 B524295:B524387 B589831:B589923 B655367:B655459 B720903:B720995 B786439:B786531 B851975:B852067 B917511:B917603 B983047:B983139 B8:B99" xr:uid="{00000000-0002-0000-0800-000000000000}">
      <formula1>$B$5:$B$6</formula1>
    </dataValidation>
    <dataValidation type="list" allowBlank="1" showInputMessage="1" showErrorMessage="1" sqref="WVC983140 WLG983140 WBK983140 VRO983140 VHS983140 UXW983140 UOA983140 UEE983140 TUI983140 TKM983140 TAQ983140 SQU983140 SGY983140 RXC983140 RNG983140 RDK983140 QTO983140 QJS983140 PZW983140 PQA983140 PGE983140 OWI983140 OMM983140 OCQ983140 NSU983140 NIY983140 MZC983140 MPG983140 MFK983140 LVO983140 LLS983140 LBW983140 KSA983140 KIE983140 JYI983140 JOM983140 JEQ983140 IUU983140 IKY983140 IBC983140 HRG983140 HHK983140 GXO983140 GNS983140 GDW983140 FUA983140 FKE983140 FAI983140 EQM983140 EGQ983140 DWU983140 DMY983140 DDC983140 CTG983140 CJK983140 BZO983140 BPS983140 BFW983140 AWA983140 AME983140 ACI983140 SM983140 IQ983140 WVC917604 WLG917604 WBK917604 VRO917604 VHS917604 UXW917604 UOA917604 UEE917604 TUI917604 TKM917604 TAQ917604 SQU917604 SGY917604 RXC917604 RNG917604 RDK917604 QTO917604 QJS917604 PZW917604 PQA917604 PGE917604 OWI917604 OMM917604 OCQ917604 NSU917604 NIY917604 MZC917604 MPG917604 MFK917604 LVO917604 LLS917604 LBW917604 KSA917604 KIE917604 JYI917604 JOM917604 JEQ917604 IUU917604 IKY917604 IBC917604 HRG917604 HHK917604 GXO917604 GNS917604 GDW917604 FUA917604 FKE917604 FAI917604 EQM917604 EGQ917604 DWU917604 DMY917604 DDC917604 CTG917604 CJK917604 BZO917604 BPS917604 BFW917604 AWA917604 AME917604 ACI917604 SM917604 IQ917604 WVC852068 WLG852068 WBK852068 VRO852068 VHS852068 UXW852068 UOA852068 UEE852068 TUI852068 TKM852068 TAQ852068 SQU852068 SGY852068 RXC852068 RNG852068 RDK852068 QTO852068 QJS852068 PZW852068 PQA852068 PGE852068 OWI852068 OMM852068 OCQ852068 NSU852068 NIY852068 MZC852068 MPG852068 MFK852068 LVO852068 LLS852068 LBW852068 KSA852068 KIE852068 JYI852068 JOM852068 JEQ852068 IUU852068 IKY852068 IBC852068 HRG852068 HHK852068 GXO852068 GNS852068 GDW852068 FUA852068 FKE852068 FAI852068 EQM852068 EGQ852068 DWU852068 DMY852068 DDC852068 CTG852068 CJK852068 BZO852068 BPS852068 BFW852068 AWA852068 AME852068 ACI852068 SM852068 IQ852068 WVC786532 WLG786532 WBK786532 VRO786532 VHS786532 UXW786532 UOA786532 UEE786532 TUI786532 TKM786532 TAQ786532 SQU786532 SGY786532 RXC786532 RNG786532 RDK786532 QTO786532 QJS786532 PZW786532 PQA786532 PGE786532 OWI786532 OMM786532 OCQ786532 NSU786532 NIY786532 MZC786532 MPG786532 MFK786532 LVO786532 LLS786532 LBW786532 KSA786532 KIE786532 JYI786532 JOM786532 JEQ786532 IUU786532 IKY786532 IBC786532 HRG786532 HHK786532 GXO786532 GNS786532 GDW786532 FUA786532 FKE786532 FAI786532 EQM786532 EGQ786532 DWU786532 DMY786532 DDC786532 CTG786532 CJK786532 BZO786532 BPS786532 BFW786532 AWA786532 AME786532 ACI786532 SM786532 IQ786532 WVC720996 WLG720996 WBK720996 VRO720996 VHS720996 UXW720996 UOA720996 UEE720996 TUI720996 TKM720996 TAQ720996 SQU720996 SGY720996 RXC720996 RNG720996 RDK720996 QTO720996 QJS720996 PZW720996 PQA720996 PGE720996 OWI720996 OMM720996 OCQ720996 NSU720996 NIY720996 MZC720996 MPG720996 MFK720996 LVO720996 LLS720996 LBW720996 KSA720996 KIE720996 JYI720996 JOM720996 JEQ720996 IUU720996 IKY720996 IBC720996 HRG720996 HHK720996 GXO720996 GNS720996 GDW720996 FUA720996 FKE720996 FAI720996 EQM720996 EGQ720996 DWU720996 DMY720996 DDC720996 CTG720996 CJK720996 BZO720996 BPS720996 BFW720996 AWA720996 AME720996 ACI720996 SM720996 IQ720996 WVC655460 WLG655460 WBK655460 VRO655460 VHS655460 UXW655460 UOA655460 UEE655460 TUI655460 TKM655460 TAQ655460 SQU655460 SGY655460 RXC655460 RNG655460 RDK655460 QTO655460 QJS655460 PZW655460 PQA655460 PGE655460 OWI655460 OMM655460 OCQ655460 NSU655460 NIY655460 MZC655460 MPG655460 MFK655460 LVO655460 LLS655460 LBW655460 KSA655460 KIE655460 JYI655460 JOM655460 JEQ655460 IUU655460 IKY655460 IBC655460 HRG655460 HHK655460 GXO655460 GNS655460 GDW655460 FUA655460 FKE655460 FAI655460 EQM655460 EGQ655460 DWU655460 DMY655460 DDC655460 CTG655460 CJK655460 BZO655460 BPS655460 BFW655460 AWA655460 AME655460 ACI655460 SM655460 IQ655460 WVC589924 WLG589924 WBK589924 VRO589924 VHS589924 UXW589924 UOA589924 UEE589924 TUI589924 TKM589924 TAQ589924 SQU589924 SGY589924 RXC589924 RNG589924 RDK589924 QTO589924 QJS589924 PZW589924 PQA589924 PGE589924 OWI589924 OMM589924 OCQ589924 NSU589924 NIY589924 MZC589924 MPG589924 MFK589924 LVO589924 LLS589924 LBW589924 KSA589924 KIE589924 JYI589924 JOM589924 JEQ589924 IUU589924 IKY589924 IBC589924 HRG589924 HHK589924 GXO589924 GNS589924 GDW589924 FUA589924 FKE589924 FAI589924 EQM589924 EGQ589924 DWU589924 DMY589924 DDC589924 CTG589924 CJK589924 BZO589924 BPS589924 BFW589924 AWA589924 AME589924 ACI589924 SM589924 IQ589924 WVC524388 WLG524388 WBK524388 VRO524388 VHS524388 UXW524388 UOA524388 UEE524388 TUI524388 TKM524388 TAQ524388 SQU524388 SGY524388 RXC524388 RNG524388 RDK524388 QTO524388 QJS524388 PZW524388 PQA524388 PGE524388 OWI524388 OMM524388 OCQ524388 NSU524388 NIY524388 MZC524388 MPG524388 MFK524388 LVO524388 LLS524388 LBW524388 KSA524388 KIE524388 JYI524388 JOM524388 JEQ524388 IUU524388 IKY524388 IBC524388 HRG524388 HHK524388 GXO524388 GNS524388 GDW524388 FUA524388 FKE524388 FAI524388 EQM524388 EGQ524388 DWU524388 DMY524388 DDC524388 CTG524388 CJK524388 BZO524388 BPS524388 BFW524388 AWA524388 AME524388 ACI524388 SM524388 IQ524388 WVC458852 WLG458852 WBK458852 VRO458852 VHS458852 UXW458852 UOA458852 UEE458852 TUI458852 TKM458852 TAQ458852 SQU458852 SGY458852 RXC458852 RNG458852 RDK458852 QTO458852 QJS458852 PZW458852 PQA458852 PGE458852 OWI458852 OMM458852 OCQ458852 NSU458852 NIY458852 MZC458852 MPG458852 MFK458852 LVO458852 LLS458852 LBW458852 KSA458852 KIE458852 JYI458852 JOM458852 JEQ458852 IUU458852 IKY458852 IBC458852 HRG458852 HHK458852 GXO458852 GNS458852 GDW458852 FUA458852 FKE458852 FAI458852 EQM458852 EGQ458852 DWU458852 DMY458852 DDC458852 CTG458852 CJK458852 BZO458852 BPS458852 BFW458852 AWA458852 AME458852 ACI458852 SM458852 IQ458852 WVC393316 WLG393316 WBK393316 VRO393316 VHS393316 UXW393316 UOA393316 UEE393316 TUI393316 TKM393316 TAQ393316 SQU393316 SGY393316 RXC393316 RNG393316 RDK393316 QTO393316 QJS393316 PZW393316 PQA393316 PGE393316 OWI393316 OMM393316 OCQ393316 NSU393316 NIY393316 MZC393316 MPG393316 MFK393316 LVO393316 LLS393316 LBW393316 KSA393316 KIE393316 JYI393316 JOM393316 JEQ393316 IUU393316 IKY393316 IBC393316 HRG393316 HHK393316 GXO393316 GNS393316 GDW393316 FUA393316 FKE393316 FAI393316 EQM393316 EGQ393316 DWU393316 DMY393316 DDC393316 CTG393316 CJK393316 BZO393316 BPS393316 BFW393316 AWA393316 AME393316 ACI393316 SM393316 IQ393316 WVC327780 WLG327780 WBK327780 VRO327780 VHS327780 UXW327780 UOA327780 UEE327780 TUI327780 TKM327780 TAQ327780 SQU327780 SGY327780 RXC327780 RNG327780 RDK327780 QTO327780 QJS327780 PZW327780 PQA327780 PGE327780 OWI327780 OMM327780 OCQ327780 NSU327780 NIY327780 MZC327780 MPG327780 MFK327780 LVO327780 LLS327780 LBW327780 KSA327780 KIE327780 JYI327780 JOM327780 JEQ327780 IUU327780 IKY327780 IBC327780 HRG327780 HHK327780 GXO327780 GNS327780 GDW327780 FUA327780 FKE327780 FAI327780 EQM327780 EGQ327780 DWU327780 DMY327780 DDC327780 CTG327780 CJK327780 BZO327780 BPS327780 BFW327780 AWA327780 AME327780 ACI327780 SM327780 IQ327780 WVC262244 WLG262244 WBK262244 VRO262244 VHS262244 UXW262244 UOA262244 UEE262244 TUI262244 TKM262244 TAQ262244 SQU262244 SGY262244 RXC262244 RNG262244 RDK262244 QTO262244 QJS262244 PZW262244 PQA262244 PGE262244 OWI262244 OMM262244 OCQ262244 NSU262244 NIY262244 MZC262244 MPG262244 MFK262244 LVO262244 LLS262244 LBW262244 KSA262244 KIE262244 JYI262244 JOM262244 JEQ262244 IUU262244 IKY262244 IBC262244 HRG262244 HHK262244 GXO262244 GNS262244 GDW262244 FUA262244 FKE262244 FAI262244 EQM262244 EGQ262244 DWU262244 DMY262244 DDC262244 CTG262244 CJK262244 BZO262244 BPS262244 BFW262244 AWA262244 AME262244 ACI262244 SM262244 IQ262244 WVC196708 WLG196708 WBK196708 VRO196708 VHS196708 UXW196708 UOA196708 UEE196708 TUI196708 TKM196708 TAQ196708 SQU196708 SGY196708 RXC196708 RNG196708 RDK196708 QTO196708 QJS196708 PZW196708 PQA196708 PGE196708 OWI196708 OMM196708 OCQ196708 NSU196708 NIY196708 MZC196708 MPG196708 MFK196708 LVO196708 LLS196708 LBW196708 KSA196708 KIE196708 JYI196708 JOM196708 JEQ196708 IUU196708 IKY196708 IBC196708 HRG196708 HHK196708 GXO196708 GNS196708 GDW196708 FUA196708 FKE196708 FAI196708 EQM196708 EGQ196708 DWU196708 DMY196708 DDC196708 CTG196708 CJK196708 BZO196708 BPS196708 BFW196708 AWA196708 AME196708 ACI196708 SM196708 IQ196708 WVC131172 WLG131172 WBK131172 VRO131172 VHS131172 UXW131172 UOA131172 UEE131172 TUI131172 TKM131172 TAQ131172 SQU131172 SGY131172 RXC131172 RNG131172 RDK131172 QTO131172 QJS131172 PZW131172 PQA131172 PGE131172 OWI131172 OMM131172 OCQ131172 NSU131172 NIY131172 MZC131172 MPG131172 MFK131172 LVO131172 LLS131172 LBW131172 KSA131172 KIE131172 JYI131172 JOM131172 JEQ131172 IUU131172 IKY131172 IBC131172 HRG131172 HHK131172 GXO131172 GNS131172 GDW131172 FUA131172 FKE131172 FAI131172 EQM131172 EGQ131172 DWU131172 DMY131172 DDC131172 CTG131172 CJK131172 BZO131172 BPS131172 BFW131172 AWA131172 AME131172 ACI131172 SM131172 IQ131172 WVC65636 WLG65636 WBK65636 VRO65636 VHS65636 UXW65636 UOA65636 UEE65636 TUI65636 TKM65636 TAQ65636 SQU65636 SGY65636 RXC65636 RNG65636 RDK65636 QTO65636 QJS65636 PZW65636 PQA65636 PGE65636 OWI65636 OMM65636 OCQ65636 NSU65636 NIY65636 MZC65636 MPG65636 MFK65636 LVO65636 LLS65636 LBW65636 KSA65636 KIE65636 JYI65636 JOM65636 JEQ65636 IUU65636 IKY65636 IBC65636 HRG65636 HHK65636 GXO65636 GNS65636 GDW65636 FUA65636 FKE65636 FAI65636 EQM65636 EGQ65636 DWU65636 DMY65636 DDC65636 CTG65636 CJK65636 BZO65636 BPS65636 BFW65636 AWA65636 AME65636 ACI65636 SM65636 IQ65636 WVC100 WLG100 WBK100 VRO100 VHS100 UXW100 UOA100 UEE100 TUI100 TKM100 TAQ100 SQU100 SGY100 RXC100 RNG100 RDK100 QTO100 QJS100 PZW100 PQA100 PGE100 OWI100 OMM100 OCQ100 NSU100 NIY100 MZC100 MPG100 MFK100 LVO100 LLS100 LBW100 KSA100 KIE100 JYI100 JOM100 JEQ100 IUU100 IKY100 IBC100 HRG100 HHK100 GXO100 GNS100 GDW100 FUA100 FKE100 FAI100 EQM100 EGQ100 DWU100 DMY100 DDC100 CTG100 CJK100 BZO100 BPS100 BFW100 AWA100 AME100 ACI100 SM100 IQ100 F65636:G65636 F131172:G131172 F196708:G196708 F262244:G262244 F327780:G327780 F393316:G393316 F458852:G458852 F524388:G524388 F589924:G589924 F655460:G655460 F720996:G720996 F786532:G786532 F852068:G852068 F917604:G917604 F983140:G983140 F100:G100" xr:uid="{00000000-0002-0000-0800-000001000000}">
      <formula1>$F$3:$F$3</formula1>
    </dataValidation>
    <dataValidation type="list" allowBlank="1" showInputMessage="1" showErrorMessage="1" sqref="WVA983046 WLE983046 WBI983046 VRM983046 VHQ983046 UXU983046 UNY983046 UEC983046 TUG983046 TKK983046 TAO983046 SQS983046 SGW983046 RXA983046 RNE983046 RDI983046 QTM983046 QJQ983046 PZU983046 PPY983046 PGC983046 OWG983046 OMK983046 OCO983046 NSS983046 NIW983046 MZA983046 MPE983046 MFI983046 LVM983046 LLQ983046 LBU983046 KRY983046 KIC983046 JYG983046 JOK983046 JEO983046 IUS983046 IKW983046 IBA983046 HRE983046 HHI983046 GXM983046 GNQ983046 GDU983046 FTY983046 FKC983046 FAG983046 EQK983046 EGO983046 DWS983046 DMW983046 DDA983046 CTE983046 CJI983046 BZM983046 BPQ983046 BFU983046 AVY983046 AMC983046 ACG983046 SK983046 IO983046 WVA917510 WLE917510 WBI917510 VRM917510 VHQ917510 UXU917510 UNY917510 UEC917510 TUG917510 TKK917510 TAO917510 SQS917510 SGW917510 RXA917510 RNE917510 RDI917510 QTM917510 QJQ917510 PZU917510 PPY917510 PGC917510 OWG917510 OMK917510 OCO917510 NSS917510 NIW917510 MZA917510 MPE917510 MFI917510 LVM917510 LLQ917510 LBU917510 KRY917510 KIC917510 JYG917510 JOK917510 JEO917510 IUS917510 IKW917510 IBA917510 HRE917510 HHI917510 GXM917510 GNQ917510 GDU917510 FTY917510 FKC917510 FAG917510 EQK917510 EGO917510 DWS917510 DMW917510 DDA917510 CTE917510 CJI917510 BZM917510 BPQ917510 BFU917510 AVY917510 AMC917510 ACG917510 SK917510 IO917510 WVA851974 WLE851974 WBI851974 VRM851974 VHQ851974 UXU851974 UNY851974 UEC851974 TUG851974 TKK851974 TAO851974 SQS851974 SGW851974 RXA851974 RNE851974 RDI851974 QTM851974 QJQ851974 PZU851974 PPY851974 PGC851974 OWG851974 OMK851974 OCO851974 NSS851974 NIW851974 MZA851974 MPE851974 MFI851974 LVM851974 LLQ851974 LBU851974 KRY851974 KIC851974 JYG851974 JOK851974 JEO851974 IUS851974 IKW851974 IBA851974 HRE851974 HHI851974 GXM851974 GNQ851974 GDU851974 FTY851974 FKC851974 FAG851974 EQK851974 EGO851974 DWS851974 DMW851974 DDA851974 CTE851974 CJI851974 BZM851974 BPQ851974 BFU851974 AVY851974 AMC851974 ACG851974 SK851974 IO851974 WVA786438 WLE786438 WBI786438 VRM786438 VHQ786438 UXU786438 UNY786438 UEC786438 TUG786438 TKK786438 TAO786438 SQS786438 SGW786438 RXA786438 RNE786438 RDI786438 QTM786438 QJQ786438 PZU786438 PPY786438 PGC786438 OWG786438 OMK786438 OCO786438 NSS786438 NIW786438 MZA786438 MPE786438 MFI786438 LVM786438 LLQ786438 LBU786438 KRY786438 KIC786438 JYG786438 JOK786438 JEO786438 IUS786438 IKW786438 IBA786438 HRE786438 HHI786438 GXM786438 GNQ786438 GDU786438 FTY786438 FKC786438 FAG786438 EQK786438 EGO786438 DWS786438 DMW786438 DDA786438 CTE786438 CJI786438 BZM786438 BPQ786438 BFU786438 AVY786438 AMC786438 ACG786438 SK786438 IO786438 WVA720902 WLE720902 WBI720902 VRM720902 VHQ720902 UXU720902 UNY720902 UEC720902 TUG720902 TKK720902 TAO720902 SQS720902 SGW720902 RXA720902 RNE720902 RDI720902 QTM720902 QJQ720902 PZU720902 PPY720902 PGC720902 OWG720902 OMK720902 OCO720902 NSS720902 NIW720902 MZA720902 MPE720902 MFI720902 LVM720902 LLQ720902 LBU720902 KRY720902 KIC720902 JYG720902 JOK720902 JEO720902 IUS720902 IKW720902 IBA720902 HRE720902 HHI720902 GXM720902 GNQ720902 GDU720902 FTY720902 FKC720902 FAG720902 EQK720902 EGO720902 DWS720902 DMW720902 DDA720902 CTE720902 CJI720902 BZM720902 BPQ720902 BFU720902 AVY720902 AMC720902 ACG720902 SK720902 IO720902 WVA655366 WLE655366 WBI655366 VRM655366 VHQ655366 UXU655366 UNY655366 UEC655366 TUG655366 TKK655366 TAO655366 SQS655366 SGW655366 RXA655366 RNE655366 RDI655366 QTM655366 QJQ655366 PZU655366 PPY655366 PGC655366 OWG655366 OMK655366 OCO655366 NSS655366 NIW655366 MZA655366 MPE655366 MFI655366 LVM655366 LLQ655366 LBU655366 KRY655366 KIC655366 JYG655366 JOK655366 JEO655366 IUS655366 IKW655366 IBA655366 HRE655366 HHI655366 GXM655366 GNQ655366 GDU655366 FTY655366 FKC655366 FAG655366 EQK655366 EGO655366 DWS655366 DMW655366 DDA655366 CTE655366 CJI655366 BZM655366 BPQ655366 BFU655366 AVY655366 AMC655366 ACG655366 SK655366 IO655366 WVA589830 WLE589830 WBI589830 VRM589830 VHQ589830 UXU589830 UNY589830 UEC589830 TUG589830 TKK589830 TAO589830 SQS589830 SGW589830 RXA589830 RNE589830 RDI589830 QTM589830 QJQ589830 PZU589830 PPY589830 PGC589830 OWG589830 OMK589830 OCO589830 NSS589830 NIW589830 MZA589830 MPE589830 MFI589830 LVM589830 LLQ589830 LBU589830 KRY589830 KIC589830 JYG589830 JOK589830 JEO589830 IUS589830 IKW589830 IBA589830 HRE589830 HHI589830 GXM589830 GNQ589830 GDU589830 FTY589830 FKC589830 FAG589830 EQK589830 EGO589830 DWS589830 DMW589830 DDA589830 CTE589830 CJI589830 BZM589830 BPQ589830 BFU589830 AVY589830 AMC589830 ACG589830 SK589830 IO589830 WVA524294 WLE524294 WBI524294 VRM524294 VHQ524294 UXU524294 UNY524294 UEC524294 TUG524294 TKK524294 TAO524294 SQS524294 SGW524294 RXA524294 RNE524294 RDI524294 QTM524294 QJQ524294 PZU524294 PPY524294 PGC524294 OWG524294 OMK524294 OCO524294 NSS524294 NIW524294 MZA524294 MPE524294 MFI524294 LVM524294 LLQ524294 LBU524294 KRY524294 KIC524294 JYG524294 JOK524294 JEO524294 IUS524294 IKW524294 IBA524294 HRE524294 HHI524294 GXM524294 GNQ524294 GDU524294 FTY524294 FKC524294 FAG524294 EQK524294 EGO524294 DWS524294 DMW524294 DDA524294 CTE524294 CJI524294 BZM524294 BPQ524294 BFU524294 AVY524294 AMC524294 ACG524294 SK524294 IO524294 WVA458758 WLE458758 WBI458758 VRM458758 VHQ458758 UXU458758 UNY458758 UEC458758 TUG458758 TKK458758 TAO458758 SQS458758 SGW458758 RXA458758 RNE458758 RDI458758 QTM458758 QJQ458758 PZU458758 PPY458758 PGC458758 OWG458758 OMK458758 OCO458758 NSS458758 NIW458758 MZA458758 MPE458758 MFI458758 LVM458758 LLQ458758 LBU458758 KRY458758 KIC458758 JYG458758 JOK458758 JEO458758 IUS458758 IKW458758 IBA458758 HRE458758 HHI458758 GXM458758 GNQ458758 GDU458758 FTY458758 FKC458758 FAG458758 EQK458758 EGO458758 DWS458758 DMW458758 DDA458758 CTE458758 CJI458758 BZM458758 BPQ458758 BFU458758 AVY458758 AMC458758 ACG458758 SK458758 IO458758 WVA393222 WLE393222 WBI393222 VRM393222 VHQ393222 UXU393222 UNY393222 UEC393222 TUG393222 TKK393222 TAO393222 SQS393222 SGW393222 RXA393222 RNE393222 RDI393222 QTM393222 QJQ393222 PZU393222 PPY393222 PGC393222 OWG393222 OMK393222 OCO393222 NSS393222 NIW393222 MZA393222 MPE393222 MFI393222 LVM393222 LLQ393222 LBU393222 KRY393222 KIC393222 JYG393222 JOK393222 JEO393222 IUS393222 IKW393222 IBA393222 HRE393222 HHI393222 GXM393222 GNQ393222 GDU393222 FTY393222 FKC393222 FAG393222 EQK393222 EGO393222 DWS393222 DMW393222 DDA393222 CTE393222 CJI393222 BZM393222 BPQ393222 BFU393222 AVY393222 AMC393222 ACG393222 SK393222 IO393222 WVA327686 WLE327686 WBI327686 VRM327686 VHQ327686 UXU327686 UNY327686 UEC327686 TUG327686 TKK327686 TAO327686 SQS327686 SGW327686 RXA327686 RNE327686 RDI327686 QTM327686 QJQ327686 PZU327686 PPY327686 PGC327686 OWG327686 OMK327686 OCO327686 NSS327686 NIW327686 MZA327686 MPE327686 MFI327686 LVM327686 LLQ327686 LBU327686 KRY327686 KIC327686 JYG327686 JOK327686 JEO327686 IUS327686 IKW327686 IBA327686 HRE327686 HHI327686 GXM327686 GNQ327686 GDU327686 FTY327686 FKC327686 FAG327686 EQK327686 EGO327686 DWS327686 DMW327686 DDA327686 CTE327686 CJI327686 BZM327686 BPQ327686 BFU327686 AVY327686 AMC327686 ACG327686 SK327686 IO327686 WVA262150 WLE262150 WBI262150 VRM262150 VHQ262150 UXU262150 UNY262150 UEC262150 TUG262150 TKK262150 TAO262150 SQS262150 SGW262150 RXA262150 RNE262150 RDI262150 QTM262150 QJQ262150 PZU262150 PPY262150 PGC262150 OWG262150 OMK262150 OCO262150 NSS262150 NIW262150 MZA262150 MPE262150 MFI262150 LVM262150 LLQ262150 LBU262150 KRY262150 KIC262150 JYG262150 JOK262150 JEO262150 IUS262150 IKW262150 IBA262150 HRE262150 HHI262150 GXM262150 GNQ262150 GDU262150 FTY262150 FKC262150 FAG262150 EQK262150 EGO262150 DWS262150 DMW262150 DDA262150 CTE262150 CJI262150 BZM262150 BPQ262150 BFU262150 AVY262150 AMC262150 ACG262150 SK262150 IO262150 WVA196614 WLE196614 WBI196614 VRM196614 VHQ196614 UXU196614 UNY196614 UEC196614 TUG196614 TKK196614 TAO196614 SQS196614 SGW196614 RXA196614 RNE196614 RDI196614 QTM196614 QJQ196614 PZU196614 PPY196614 PGC196614 OWG196614 OMK196614 OCO196614 NSS196614 NIW196614 MZA196614 MPE196614 MFI196614 LVM196614 LLQ196614 LBU196614 KRY196614 KIC196614 JYG196614 JOK196614 JEO196614 IUS196614 IKW196614 IBA196614 HRE196614 HHI196614 GXM196614 GNQ196614 GDU196614 FTY196614 FKC196614 FAG196614 EQK196614 EGO196614 DWS196614 DMW196614 DDA196614 CTE196614 CJI196614 BZM196614 BPQ196614 BFU196614 AVY196614 AMC196614 ACG196614 SK196614 IO196614 WVA131078 WLE131078 WBI131078 VRM131078 VHQ131078 UXU131078 UNY131078 UEC131078 TUG131078 TKK131078 TAO131078 SQS131078 SGW131078 RXA131078 RNE131078 RDI131078 QTM131078 QJQ131078 PZU131078 PPY131078 PGC131078 OWG131078 OMK131078 OCO131078 NSS131078 NIW131078 MZA131078 MPE131078 MFI131078 LVM131078 LLQ131078 LBU131078 KRY131078 KIC131078 JYG131078 JOK131078 JEO131078 IUS131078 IKW131078 IBA131078 HRE131078 HHI131078 GXM131078 GNQ131078 GDU131078 FTY131078 FKC131078 FAG131078 EQK131078 EGO131078 DWS131078 DMW131078 DDA131078 CTE131078 CJI131078 BZM131078 BPQ131078 BFU131078 AVY131078 AMC131078 ACG131078 SK131078 IO131078 WVA65542 WLE65542 WBI65542 VRM65542 VHQ65542 UXU65542 UNY65542 UEC65542 TUG65542 TKK65542 TAO65542 SQS65542 SGW65542 RXA65542 RNE65542 RDI65542 QTM65542 QJQ65542 PZU65542 PPY65542 PGC65542 OWG65542 OMK65542 OCO65542 NSS65542 NIW65542 MZA65542 MPE65542 MFI65542 LVM65542 LLQ65542 LBU65542 KRY65542 KIC65542 JYG65542 JOK65542 JEO65542 IUS65542 IKW65542 IBA65542 HRE65542 HHI65542 GXM65542 GNQ65542 GDU65542 FTY65542 FKC65542 FAG65542 EQK65542 EGO65542 DWS65542 DMW65542 DDA65542 CTE65542 CJI65542 BZM65542 BPQ65542 BFU65542 AVY65542 AMC65542 ACG65542 SK65542 IO65542 WVA7 WLE7 WBI7 VRM7 VHQ7 UXU7 UNY7 UEC7 TUG7 TKK7 TAO7 SQS7 SGW7 RXA7 RNE7 RDI7 QTM7 QJQ7 PZU7 PPY7 PGC7 OWG7 OMK7 OCO7 NSS7 NIW7 MZA7 MPE7 MFI7 LVM7 LLQ7 LBU7 KRY7 KIC7 JYG7 JOK7 JEO7 IUS7 IKW7 IBA7 HRE7 HHI7 GXM7 GNQ7 GDU7 FTY7 FKC7 FAG7 EQK7 EGO7 DWS7 DMW7 DDA7 CTE7 CJI7 BZM7 BPQ7 BFU7 AVY7 AMC7 ACG7 SK7 IO7 B65542 B131078 B196614 B262150 B327686 B393222 B458758 B524294 B589830 B655366 B720902 B786438 B851974 B917510 B983046 B7" xr:uid="{00000000-0002-0000-0800-000002000000}">
      <formula1>$B$5:$B$8</formula1>
    </dataValidation>
    <dataValidation type="list" allowBlank="1" showInputMessage="1" showErrorMessage="1" sqref="IR100 SN100 ACJ100 AMF100 AWB100 BFX100 BPT100 BZP100 CJL100 CTH100 DDD100 DMZ100 DWV100 EGR100 EQN100 FAJ100 FKF100 FUB100 GDX100 GNT100 GXP100 HHL100 HRH100 IBD100 IKZ100 IUV100 JER100 JON100 JYJ100 KIF100 KSB100 LBX100 LLT100 LVP100 MFL100 MPH100 MZD100 NIZ100 NSV100 OCR100 OMN100 OWJ100 PGF100 PQB100 PZX100 QJT100 QTP100 RDL100 RNH100 RXD100 SGZ100 SQV100 TAR100 TKN100 TUJ100 UEF100 UOB100 UXX100 VHT100 VRP100 WBL100 WLH100 WVD100 IR65636 SN65636 ACJ65636 AMF65636 AWB65636 BFX65636 BPT65636 BZP65636 CJL65636 CTH65636 DDD65636 DMZ65636 DWV65636 EGR65636 EQN65636 FAJ65636 FKF65636 FUB65636 GDX65636 GNT65636 GXP65636 HHL65636 HRH65636 IBD65636 IKZ65636 IUV65636 JER65636 JON65636 JYJ65636 KIF65636 KSB65636 LBX65636 LLT65636 LVP65636 MFL65636 MPH65636 MZD65636 NIZ65636 NSV65636 OCR65636 OMN65636 OWJ65636 PGF65636 PQB65636 PZX65636 QJT65636 QTP65636 RDL65636 RNH65636 RXD65636 SGZ65636 SQV65636 TAR65636 TKN65636 TUJ65636 UEF65636 UOB65636 UXX65636 VHT65636 VRP65636 WBL65636 WLH65636 WVD65636 IR131172 SN131172 ACJ131172 AMF131172 AWB131172 BFX131172 BPT131172 BZP131172 CJL131172 CTH131172 DDD131172 DMZ131172 DWV131172 EGR131172 EQN131172 FAJ131172 FKF131172 FUB131172 GDX131172 GNT131172 GXP131172 HHL131172 HRH131172 IBD131172 IKZ131172 IUV131172 JER131172 JON131172 JYJ131172 KIF131172 KSB131172 LBX131172 LLT131172 LVP131172 MFL131172 MPH131172 MZD131172 NIZ131172 NSV131172 OCR131172 OMN131172 OWJ131172 PGF131172 PQB131172 PZX131172 QJT131172 QTP131172 RDL131172 RNH131172 RXD131172 SGZ131172 SQV131172 TAR131172 TKN131172 TUJ131172 UEF131172 UOB131172 UXX131172 VHT131172 VRP131172 WBL131172 WLH131172 WVD131172 IR196708 SN196708 ACJ196708 AMF196708 AWB196708 BFX196708 BPT196708 BZP196708 CJL196708 CTH196708 DDD196708 DMZ196708 DWV196708 EGR196708 EQN196708 FAJ196708 FKF196708 FUB196708 GDX196708 GNT196708 GXP196708 HHL196708 HRH196708 IBD196708 IKZ196708 IUV196708 JER196708 JON196708 JYJ196708 KIF196708 KSB196708 LBX196708 LLT196708 LVP196708 MFL196708 MPH196708 MZD196708 NIZ196708 NSV196708 OCR196708 OMN196708 OWJ196708 PGF196708 PQB196708 PZX196708 QJT196708 QTP196708 RDL196708 RNH196708 RXD196708 SGZ196708 SQV196708 TAR196708 TKN196708 TUJ196708 UEF196708 UOB196708 UXX196708 VHT196708 VRP196708 WBL196708 WLH196708 WVD196708 IR262244 SN262244 ACJ262244 AMF262244 AWB262244 BFX262244 BPT262244 BZP262244 CJL262244 CTH262244 DDD262244 DMZ262244 DWV262244 EGR262244 EQN262244 FAJ262244 FKF262244 FUB262244 GDX262244 GNT262244 GXP262244 HHL262244 HRH262244 IBD262244 IKZ262244 IUV262244 JER262244 JON262244 JYJ262244 KIF262244 KSB262244 LBX262244 LLT262244 LVP262244 MFL262244 MPH262244 MZD262244 NIZ262244 NSV262244 OCR262244 OMN262244 OWJ262244 PGF262244 PQB262244 PZX262244 QJT262244 QTP262244 RDL262244 RNH262244 RXD262244 SGZ262244 SQV262244 TAR262244 TKN262244 TUJ262244 UEF262244 UOB262244 UXX262244 VHT262244 VRP262244 WBL262244 WLH262244 WVD262244 IR327780 SN327780 ACJ327780 AMF327780 AWB327780 BFX327780 BPT327780 BZP327780 CJL327780 CTH327780 DDD327780 DMZ327780 DWV327780 EGR327780 EQN327780 FAJ327780 FKF327780 FUB327780 GDX327780 GNT327780 GXP327780 HHL327780 HRH327780 IBD327780 IKZ327780 IUV327780 JER327780 JON327780 JYJ327780 KIF327780 KSB327780 LBX327780 LLT327780 LVP327780 MFL327780 MPH327780 MZD327780 NIZ327780 NSV327780 OCR327780 OMN327780 OWJ327780 PGF327780 PQB327780 PZX327780 QJT327780 QTP327780 RDL327780 RNH327780 RXD327780 SGZ327780 SQV327780 TAR327780 TKN327780 TUJ327780 UEF327780 UOB327780 UXX327780 VHT327780 VRP327780 WBL327780 WLH327780 WVD327780 IR393316 SN393316 ACJ393316 AMF393316 AWB393316 BFX393316 BPT393316 BZP393316 CJL393316 CTH393316 DDD393316 DMZ393316 DWV393316 EGR393316 EQN393316 FAJ393316 FKF393316 FUB393316 GDX393316 GNT393316 GXP393316 HHL393316 HRH393316 IBD393316 IKZ393316 IUV393316 JER393316 JON393316 JYJ393316 KIF393316 KSB393316 LBX393316 LLT393316 LVP393316 MFL393316 MPH393316 MZD393316 NIZ393316 NSV393316 OCR393316 OMN393316 OWJ393316 PGF393316 PQB393316 PZX393316 QJT393316 QTP393316 RDL393316 RNH393316 RXD393316 SGZ393316 SQV393316 TAR393316 TKN393316 TUJ393316 UEF393316 UOB393316 UXX393316 VHT393316 VRP393316 WBL393316 WLH393316 WVD393316 IR458852 SN458852 ACJ458852 AMF458852 AWB458852 BFX458852 BPT458852 BZP458852 CJL458852 CTH458852 DDD458852 DMZ458852 DWV458852 EGR458852 EQN458852 FAJ458852 FKF458852 FUB458852 GDX458852 GNT458852 GXP458852 HHL458852 HRH458852 IBD458852 IKZ458852 IUV458852 JER458852 JON458852 JYJ458852 KIF458852 KSB458852 LBX458852 LLT458852 LVP458852 MFL458852 MPH458852 MZD458852 NIZ458852 NSV458852 OCR458852 OMN458852 OWJ458852 PGF458852 PQB458852 PZX458852 QJT458852 QTP458852 RDL458852 RNH458852 RXD458852 SGZ458852 SQV458852 TAR458852 TKN458852 TUJ458852 UEF458852 UOB458852 UXX458852 VHT458852 VRP458852 WBL458852 WLH458852 WVD458852 IR524388 SN524388 ACJ524388 AMF524388 AWB524388 BFX524388 BPT524388 BZP524388 CJL524388 CTH524388 DDD524388 DMZ524388 DWV524388 EGR524388 EQN524388 FAJ524388 FKF524388 FUB524388 GDX524388 GNT524388 GXP524388 HHL524388 HRH524388 IBD524388 IKZ524388 IUV524388 JER524388 JON524388 JYJ524388 KIF524388 KSB524388 LBX524388 LLT524388 LVP524388 MFL524388 MPH524388 MZD524388 NIZ524388 NSV524388 OCR524388 OMN524388 OWJ524388 PGF524388 PQB524388 PZX524388 QJT524388 QTP524388 RDL524388 RNH524388 RXD524388 SGZ524388 SQV524388 TAR524388 TKN524388 TUJ524388 UEF524388 UOB524388 UXX524388 VHT524388 VRP524388 WBL524388 WLH524388 WVD524388 IR589924 SN589924 ACJ589924 AMF589924 AWB589924 BFX589924 BPT589924 BZP589924 CJL589924 CTH589924 DDD589924 DMZ589924 DWV589924 EGR589924 EQN589924 FAJ589924 FKF589924 FUB589924 GDX589924 GNT589924 GXP589924 HHL589924 HRH589924 IBD589924 IKZ589924 IUV589924 JER589924 JON589924 JYJ589924 KIF589924 KSB589924 LBX589924 LLT589924 LVP589924 MFL589924 MPH589924 MZD589924 NIZ589924 NSV589924 OCR589924 OMN589924 OWJ589924 PGF589924 PQB589924 PZX589924 QJT589924 QTP589924 RDL589924 RNH589924 RXD589924 SGZ589924 SQV589924 TAR589924 TKN589924 TUJ589924 UEF589924 UOB589924 UXX589924 VHT589924 VRP589924 WBL589924 WLH589924 WVD589924 IR655460 SN655460 ACJ655460 AMF655460 AWB655460 BFX655460 BPT655460 BZP655460 CJL655460 CTH655460 DDD655460 DMZ655460 DWV655460 EGR655460 EQN655460 FAJ655460 FKF655460 FUB655460 GDX655460 GNT655460 GXP655460 HHL655460 HRH655460 IBD655460 IKZ655460 IUV655460 JER655460 JON655460 JYJ655460 KIF655460 KSB655460 LBX655460 LLT655460 LVP655460 MFL655460 MPH655460 MZD655460 NIZ655460 NSV655460 OCR655460 OMN655460 OWJ655460 PGF655460 PQB655460 PZX655460 QJT655460 QTP655460 RDL655460 RNH655460 RXD655460 SGZ655460 SQV655460 TAR655460 TKN655460 TUJ655460 UEF655460 UOB655460 UXX655460 VHT655460 VRP655460 WBL655460 WLH655460 WVD655460 IR720996 SN720996 ACJ720996 AMF720996 AWB720996 BFX720996 BPT720996 BZP720996 CJL720996 CTH720996 DDD720996 DMZ720996 DWV720996 EGR720996 EQN720996 FAJ720996 FKF720996 FUB720996 GDX720996 GNT720996 GXP720996 HHL720996 HRH720996 IBD720996 IKZ720996 IUV720996 JER720996 JON720996 JYJ720996 KIF720996 KSB720996 LBX720996 LLT720996 LVP720996 MFL720996 MPH720996 MZD720996 NIZ720996 NSV720996 OCR720996 OMN720996 OWJ720996 PGF720996 PQB720996 PZX720996 QJT720996 QTP720996 RDL720996 RNH720996 RXD720996 SGZ720996 SQV720996 TAR720996 TKN720996 TUJ720996 UEF720996 UOB720996 UXX720996 VHT720996 VRP720996 WBL720996 WLH720996 WVD720996 IR786532 SN786532 ACJ786532 AMF786532 AWB786532 BFX786532 BPT786532 BZP786532 CJL786532 CTH786532 DDD786532 DMZ786532 DWV786532 EGR786532 EQN786532 FAJ786532 FKF786532 FUB786532 GDX786532 GNT786532 GXP786532 HHL786532 HRH786532 IBD786532 IKZ786532 IUV786532 JER786532 JON786532 JYJ786532 KIF786532 KSB786532 LBX786532 LLT786532 LVP786532 MFL786532 MPH786532 MZD786532 NIZ786532 NSV786532 OCR786532 OMN786532 OWJ786532 PGF786532 PQB786532 PZX786532 QJT786532 QTP786532 RDL786532 RNH786532 RXD786532 SGZ786532 SQV786532 TAR786532 TKN786532 TUJ786532 UEF786532 UOB786532 UXX786532 VHT786532 VRP786532 WBL786532 WLH786532 WVD786532 IR852068 SN852068 ACJ852068 AMF852068 AWB852068 BFX852068 BPT852068 BZP852068 CJL852068 CTH852068 DDD852068 DMZ852068 DWV852068 EGR852068 EQN852068 FAJ852068 FKF852068 FUB852068 GDX852068 GNT852068 GXP852068 HHL852068 HRH852068 IBD852068 IKZ852068 IUV852068 JER852068 JON852068 JYJ852068 KIF852068 KSB852068 LBX852068 LLT852068 LVP852068 MFL852068 MPH852068 MZD852068 NIZ852068 NSV852068 OCR852068 OMN852068 OWJ852068 PGF852068 PQB852068 PZX852068 QJT852068 QTP852068 RDL852068 RNH852068 RXD852068 SGZ852068 SQV852068 TAR852068 TKN852068 TUJ852068 UEF852068 UOB852068 UXX852068 VHT852068 VRP852068 WBL852068 WLH852068 WVD852068 IR917604 SN917604 ACJ917604 AMF917604 AWB917604 BFX917604 BPT917604 BZP917604 CJL917604 CTH917604 DDD917604 DMZ917604 DWV917604 EGR917604 EQN917604 FAJ917604 FKF917604 FUB917604 GDX917604 GNT917604 GXP917604 HHL917604 HRH917604 IBD917604 IKZ917604 IUV917604 JER917604 JON917604 JYJ917604 KIF917604 KSB917604 LBX917604 LLT917604 LVP917604 MFL917604 MPH917604 MZD917604 NIZ917604 NSV917604 OCR917604 OMN917604 OWJ917604 PGF917604 PQB917604 PZX917604 QJT917604 QTP917604 RDL917604 RNH917604 RXD917604 SGZ917604 SQV917604 TAR917604 TKN917604 TUJ917604 UEF917604 UOB917604 UXX917604 VHT917604 VRP917604 WBL917604 WLH917604 WVD917604 IR983140 SN983140 ACJ983140 AMF983140 AWB983140 BFX983140 BPT983140 BZP983140 CJL983140 CTH983140 DDD983140 DMZ983140 DWV983140 EGR983140 EQN983140 FAJ983140 FKF983140 FUB983140 GDX983140 GNT983140 GXP983140 HHL983140 HRH983140 IBD983140 IKZ983140 IUV983140 JER983140 JON983140 JYJ983140 KIF983140 KSB983140 LBX983140 LLT983140 LVP983140 MFL983140 MPH983140 MZD983140 NIZ983140 NSV983140 OCR983140 OMN983140 OWJ983140 PGF983140 PQB983140 PZX983140 QJT983140 QTP983140 RDL983140 RNH983140 RXD983140 SGZ983140 SQV983140 TAR983140 TKN983140 TUJ983140 UEF983140 UOB983140 UXX983140 VHT983140 VRP983140 WBL983140 WLH983140 WVD983140 IU100:IX100 SQ100:ST100 ACM100:ACP100 AMI100:AML100 AWE100:AWH100 BGA100:BGD100 BPW100:BPZ100 BZS100:BZV100 CJO100:CJR100 CTK100:CTN100 DDG100:DDJ100 DNC100:DNF100 DWY100:DXB100 EGU100:EGX100 EQQ100:EQT100 FAM100:FAP100 FKI100:FKL100 FUE100:FUH100 GEA100:GED100 GNW100:GNZ100 GXS100:GXV100 HHO100:HHR100 HRK100:HRN100 IBG100:IBJ100 ILC100:ILF100 IUY100:IVB100 JEU100:JEX100 JOQ100:JOT100 JYM100:JYP100 KII100:KIL100 KSE100:KSH100 LCA100:LCD100 LLW100:LLZ100 LVS100:LVV100 MFO100:MFR100 MPK100:MPN100 MZG100:MZJ100 NJC100:NJF100 NSY100:NTB100 OCU100:OCX100 OMQ100:OMT100 OWM100:OWP100 PGI100:PGL100 PQE100:PQH100 QAA100:QAD100 QJW100:QJZ100 QTS100:QTV100 RDO100:RDR100 RNK100:RNN100 RXG100:RXJ100 SHC100:SHF100 SQY100:SRB100 TAU100:TAX100 TKQ100:TKT100 TUM100:TUP100 UEI100:UEL100 UOE100:UOH100 UYA100:UYD100 VHW100:VHZ100 VRS100:VRV100 WBO100:WBR100 WLK100:WLN100 WVG100:WVJ100 IU65636:IX65636 SQ65636:ST65636 ACM65636:ACP65636 AMI65636:AML65636 AWE65636:AWH65636 BGA65636:BGD65636 BPW65636:BPZ65636 BZS65636:BZV65636 CJO65636:CJR65636 CTK65636:CTN65636 DDG65636:DDJ65636 DNC65636:DNF65636 DWY65636:DXB65636 EGU65636:EGX65636 EQQ65636:EQT65636 FAM65636:FAP65636 FKI65636:FKL65636 FUE65636:FUH65636 GEA65636:GED65636 GNW65636:GNZ65636 GXS65636:GXV65636 HHO65636:HHR65636 HRK65636:HRN65636 IBG65636:IBJ65636 ILC65636:ILF65636 IUY65636:IVB65636 JEU65636:JEX65636 JOQ65636:JOT65636 JYM65636:JYP65636 KII65636:KIL65636 KSE65636:KSH65636 LCA65636:LCD65636 LLW65636:LLZ65636 LVS65636:LVV65636 MFO65636:MFR65636 MPK65636:MPN65636 MZG65636:MZJ65636 NJC65636:NJF65636 NSY65636:NTB65636 OCU65636:OCX65636 OMQ65636:OMT65636 OWM65636:OWP65636 PGI65636:PGL65636 PQE65636:PQH65636 QAA65636:QAD65636 QJW65636:QJZ65636 QTS65636:QTV65636 RDO65636:RDR65636 RNK65636:RNN65636 RXG65636:RXJ65636 SHC65636:SHF65636 SQY65636:SRB65636 TAU65636:TAX65636 TKQ65636:TKT65636 TUM65636:TUP65636 UEI65636:UEL65636 UOE65636:UOH65636 UYA65636:UYD65636 VHW65636:VHZ65636 VRS65636:VRV65636 WBO65636:WBR65636 WLK65636:WLN65636 WVG65636:WVJ65636 IU131172:IX131172 SQ131172:ST131172 ACM131172:ACP131172 AMI131172:AML131172 AWE131172:AWH131172 BGA131172:BGD131172 BPW131172:BPZ131172 BZS131172:BZV131172 CJO131172:CJR131172 CTK131172:CTN131172 DDG131172:DDJ131172 DNC131172:DNF131172 DWY131172:DXB131172 EGU131172:EGX131172 EQQ131172:EQT131172 FAM131172:FAP131172 FKI131172:FKL131172 FUE131172:FUH131172 GEA131172:GED131172 GNW131172:GNZ131172 GXS131172:GXV131172 HHO131172:HHR131172 HRK131172:HRN131172 IBG131172:IBJ131172 ILC131172:ILF131172 IUY131172:IVB131172 JEU131172:JEX131172 JOQ131172:JOT131172 JYM131172:JYP131172 KII131172:KIL131172 KSE131172:KSH131172 LCA131172:LCD131172 LLW131172:LLZ131172 LVS131172:LVV131172 MFO131172:MFR131172 MPK131172:MPN131172 MZG131172:MZJ131172 NJC131172:NJF131172 NSY131172:NTB131172 OCU131172:OCX131172 OMQ131172:OMT131172 OWM131172:OWP131172 PGI131172:PGL131172 PQE131172:PQH131172 QAA131172:QAD131172 QJW131172:QJZ131172 QTS131172:QTV131172 RDO131172:RDR131172 RNK131172:RNN131172 RXG131172:RXJ131172 SHC131172:SHF131172 SQY131172:SRB131172 TAU131172:TAX131172 TKQ131172:TKT131172 TUM131172:TUP131172 UEI131172:UEL131172 UOE131172:UOH131172 UYA131172:UYD131172 VHW131172:VHZ131172 VRS131172:VRV131172 WBO131172:WBR131172 WLK131172:WLN131172 WVG131172:WVJ131172 IU196708:IX196708 SQ196708:ST196708 ACM196708:ACP196708 AMI196708:AML196708 AWE196708:AWH196708 BGA196708:BGD196708 BPW196708:BPZ196708 BZS196708:BZV196708 CJO196708:CJR196708 CTK196708:CTN196708 DDG196708:DDJ196708 DNC196708:DNF196708 DWY196708:DXB196708 EGU196708:EGX196708 EQQ196708:EQT196708 FAM196708:FAP196708 FKI196708:FKL196708 FUE196708:FUH196708 GEA196708:GED196708 GNW196708:GNZ196708 GXS196708:GXV196708 HHO196708:HHR196708 HRK196708:HRN196708 IBG196708:IBJ196708 ILC196708:ILF196708 IUY196708:IVB196708 JEU196708:JEX196708 JOQ196708:JOT196708 JYM196708:JYP196708 KII196708:KIL196708 KSE196708:KSH196708 LCA196708:LCD196708 LLW196708:LLZ196708 LVS196708:LVV196708 MFO196708:MFR196708 MPK196708:MPN196708 MZG196708:MZJ196708 NJC196708:NJF196708 NSY196708:NTB196708 OCU196708:OCX196708 OMQ196708:OMT196708 OWM196708:OWP196708 PGI196708:PGL196708 PQE196708:PQH196708 QAA196708:QAD196708 QJW196708:QJZ196708 QTS196708:QTV196708 RDO196708:RDR196708 RNK196708:RNN196708 RXG196708:RXJ196708 SHC196708:SHF196708 SQY196708:SRB196708 TAU196708:TAX196708 TKQ196708:TKT196708 TUM196708:TUP196708 UEI196708:UEL196708 UOE196708:UOH196708 UYA196708:UYD196708 VHW196708:VHZ196708 VRS196708:VRV196708 WBO196708:WBR196708 WLK196708:WLN196708 WVG196708:WVJ196708 IU262244:IX262244 SQ262244:ST262244 ACM262244:ACP262244 AMI262244:AML262244 AWE262244:AWH262244 BGA262244:BGD262244 BPW262244:BPZ262244 BZS262244:BZV262244 CJO262244:CJR262244 CTK262244:CTN262244 DDG262244:DDJ262244 DNC262244:DNF262244 DWY262244:DXB262244 EGU262244:EGX262244 EQQ262244:EQT262244 FAM262244:FAP262244 FKI262244:FKL262244 FUE262244:FUH262244 GEA262244:GED262244 GNW262244:GNZ262244 GXS262244:GXV262244 HHO262244:HHR262244 HRK262244:HRN262244 IBG262244:IBJ262244 ILC262244:ILF262244 IUY262244:IVB262244 JEU262244:JEX262244 JOQ262244:JOT262244 JYM262244:JYP262244 KII262244:KIL262244 KSE262244:KSH262244 LCA262244:LCD262244 LLW262244:LLZ262244 LVS262244:LVV262244 MFO262244:MFR262244 MPK262244:MPN262244 MZG262244:MZJ262244 NJC262244:NJF262244 NSY262244:NTB262244 OCU262244:OCX262244 OMQ262244:OMT262244 OWM262244:OWP262244 PGI262244:PGL262244 PQE262244:PQH262244 QAA262244:QAD262244 QJW262244:QJZ262244 QTS262244:QTV262244 RDO262244:RDR262244 RNK262244:RNN262244 RXG262244:RXJ262244 SHC262244:SHF262244 SQY262244:SRB262244 TAU262244:TAX262244 TKQ262244:TKT262244 TUM262244:TUP262244 UEI262244:UEL262244 UOE262244:UOH262244 UYA262244:UYD262244 VHW262244:VHZ262244 VRS262244:VRV262244 WBO262244:WBR262244 WLK262244:WLN262244 WVG262244:WVJ262244 IU327780:IX327780 SQ327780:ST327780 ACM327780:ACP327780 AMI327780:AML327780 AWE327780:AWH327780 BGA327780:BGD327780 BPW327780:BPZ327780 BZS327780:BZV327780 CJO327780:CJR327780 CTK327780:CTN327780 DDG327780:DDJ327780 DNC327780:DNF327780 DWY327780:DXB327780 EGU327780:EGX327780 EQQ327780:EQT327780 FAM327780:FAP327780 FKI327780:FKL327780 FUE327780:FUH327780 GEA327780:GED327780 GNW327780:GNZ327780 GXS327780:GXV327780 HHO327780:HHR327780 HRK327780:HRN327780 IBG327780:IBJ327780 ILC327780:ILF327780 IUY327780:IVB327780 JEU327780:JEX327780 JOQ327780:JOT327780 JYM327780:JYP327780 KII327780:KIL327780 KSE327780:KSH327780 LCA327780:LCD327780 LLW327780:LLZ327780 LVS327780:LVV327780 MFO327780:MFR327780 MPK327780:MPN327780 MZG327780:MZJ327780 NJC327780:NJF327780 NSY327780:NTB327780 OCU327780:OCX327780 OMQ327780:OMT327780 OWM327780:OWP327780 PGI327780:PGL327780 PQE327780:PQH327780 QAA327780:QAD327780 QJW327780:QJZ327780 QTS327780:QTV327780 RDO327780:RDR327780 RNK327780:RNN327780 RXG327780:RXJ327780 SHC327780:SHF327780 SQY327780:SRB327780 TAU327780:TAX327780 TKQ327780:TKT327780 TUM327780:TUP327780 UEI327780:UEL327780 UOE327780:UOH327780 UYA327780:UYD327780 VHW327780:VHZ327780 VRS327780:VRV327780 WBO327780:WBR327780 WLK327780:WLN327780 WVG327780:WVJ327780 IU393316:IX393316 SQ393316:ST393316 ACM393316:ACP393316 AMI393316:AML393316 AWE393316:AWH393316 BGA393316:BGD393316 BPW393316:BPZ393316 BZS393316:BZV393316 CJO393316:CJR393316 CTK393316:CTN393316 DDG393316:DDJ393316 DNC393316:DNF393316 DWY393316:DXB393316 EGU393316:EGX393316 EQQ393316:EQT393316 FAM393316:FAP393316 FKI393316:FKL393316 FUE393316:FUH393316 GEA393316:GED393316 GNW393316:GNZ393316 GXS393316:GXV393316 HHO393316:HHR393316 HRK393316:HRN393316 IBG393316:IBJ393316 ILC393316:ILF393316 IUY393316:IVB393316 JEU393316:JEX393316 JOQ393316:JOT393316 JYM393316:JYP393316 KII393316:KIL393316 KSE393316:KSH393316 LCA393316:LCD393316 LLW393316:LLZ393316 LVS393316:LVV393316 MFO393316:MFR393316 MPK393316:MPN393316 MZG393316:MZJ393316 NJC393316:NJF393316 NSY393316:NTB393316 OCU393316:OCX393316 OMQ393316:OMT393316 OWM393316:OWP393316 PGI393316:PGL393316 PQE393316:PQH393316 QAA393316:QAD393316 QJW393316:QJZ393316 QTS393316:QTV393316 RDO393316:RDR393316 RNK393316:RNN393316 RXG393316:RXJ393316 SHC393316:SHF393316 SQY393316:SRB393316 TAU393316:TAX393316 TKQ393316:TKT393316 TUM393316:TUP393316 UEI393316:UEL393316 UOE393316:UOH393316 UYA393316:UYD393316 VHW393316:VHZ393316 VRS393316:VRV393316 WBO393316:WBR393316 WLK393316:WLN393316 WVG393316:WVJ393316 IU458852:IX458852 SQ458852:ST458852 ACM458852:ACP458852 AMI458852:AML458852 AWE458852:AWH458852 BGA458852:BGD458852 BPW458852:BPZ458852 BZS458852:BZV458852 CJO458852:CJR458852 CTK458852:CTN458852 DDG458852:DDJ458852 DNC458852:DNF458852 DWY458852:DXB458852 EGU458852:EGX458852 EQQ458852:EQT458852 FAM458852:FAP458852 FKI458852:FKL458852 FUE458852:FUH458852 GEA458852:GED458852 GNW458852:GNZ458852 GXS458852:GXV458852 HHO458852:HHR458852 HRK458852:HRN458852 IBG458852:IBJ458852 ILC458852:ILF458852 IUY458852:IVB458852 JEU458852:JEX458852 JOQ458852:JOT458852 JYM458852:JYP458852 KII458852:KIL458852 KSE458852:KSH458852 LCA458852:LCD458852 LLW458852:LLZ458852 LVS458852:LVV458852 MFO458852:MFR458852 MPK458852:MPN458852 MZG458852:MZJ458852 NJC458852:NJF458852 NSY458852:NTB458852 OCU458852:OCX458852 OMQ458852:OMT458852 OWM458852:OWP458852 PGI458852:PGL458852 PQE458852:PQH458852 QAA458852:QAD458852 QJW458852:QJZ458852 QTS458852:QTV458852 RDO458852:RDR458852 RNK458852:RNN458852 RXG458852:RXJ458852 SHC458852:SHF458852 SQY458852:SRB458852 TAU458852:TAX458852 TKQ458852:TKT458852 TUM458852:TUP458852 UEI458852:UEL458852 UOE458852:UOH458852 UYA458852:UYD458852 VHW458852:VHZ458852 VRS458852:VRV458852 WBO458852:WBR458852 WLK458852:WLN458852 WVG458852:WVJ458852 IU524388:IX524388 SQ524388:ST524388 ACM524388:ACP524388 AMI524388:AML524388 AWE524388:AWH524388 BGA524388:BGD524388 BPW524388:BPZ524388 BZS524388:BZV524388 CJO524388:CJR524388 CTK524388:CTN524388 DDG524388:DDJ524388 DNC524388:DNF524388 DWY524388:DXB524388 EGU524388:EGX524388 EQQ524388:EQT524388 FAM524388:FAP524388 FKI524388:FKL524388 FUE524388:FUH524388 GEA524388:GED524388 GNW524388:GNZ524388 GXS524388:GXV524388 HHO524388:HHR524388 HRK524388:HRN524388 IBG524388:IBJ524388 ILC524388:ILF524388 IUY524388:IVB524388 JEU524388:JEX524388 JOQ524388:JOT524388 JYM524388:JYP524388 KII524388:KIL524388 KSE524388:KSH524388 LCA524388:LCD524388 LLW524388:LLZ524388 LVS524388:LVV524388 MFO524388:MFR524388 MPK524388:MPN524388 MZG524388:MZJ524388 NJC524388:NJF524388 NSY524388:NTB524388 OCU524388:OCX524388 OMQ524388:OMT524388 OWM524388:OWP524388 PGI524388:PGL524388 PQE524388:PQH524388 QAA524388:QAD524388 QJW524388:QJZ524388 QTS524388:QTV524388 RDO524388:RDR524388 RNK524388:RNN524388 RXG524388:RXJ524388 SHC524388:SHF524388 SQY524388:SRB524388 TAU524388:TAX524388 TKQ524388:TKT524388 TUM524388:TUP524388 UEI524388:UEL524388 UOE524388:UOH524388 UYA524388:UYD524388 VHW524388:VHZ524388 VRS524388:VRV524388 WBO524388:WBR524388 WLK524388:WLN524388 WVG524388:WVJ524388 IU589924:IX589924 SQ589924:ST589924 ACM589924:ACP589924 AMI589924:AML589924 AWE589924:AWH589924 BGA589924:BGD589924 BPW589924:BPZ589924 BZS589924:BZV589924 CJO589924:CJR589924 CTK589924:CTN589924 DDG589924:DDJ589924 DNC589924:DNF589924 DWY589924:DXB589924 EGU589924:EGX589924 EQQ589924:EQT589924 FAM589924:FAP589924 FKI589924:FKL589924 FUE589924:FUH589924 GEA589924:GED589924 GNW589924:GNZ589924 GXS589924:GXV589924 HHO589924:HHR589924 HRK589924:HRN589924 IBG589924:IBJ589924 ILC589924:ILF589924 IUY589924:IVB589924 JEU589924:JEX589924 JOQ589924:JOT589924 JYM589924:JYP589924 KII589924:KIL589924 KSE589924:KSH589924 LCA589924:LCD589924 LLW589924:LLZ589924 LVS589924:LVV589924 MFO589924:MFR589924 MPK589924:MPN589924 MZG589924:MZJ589924 NJC589924:NJF589924 NSY589924:NTB589924 OCU589924:OCX589924 OMQ589924:OMT589924 OWM589924:OWP589924 PGI589924:PGL589924 PQE589924:PQH589924 QAA589924:QAD589924 QJW589924:QJZ589924 QTS589924:QTV589924 RDO589924:RDR589924 RNK589924:RNN589924 RXG589924:RXJ589924 SHC589924:SHF589924 SQY589924:SRB589924 TAU589924:TAX589924 TKQ589924:TKT589924 TUM589924:TUP589924 UEI589924:UEL589924 UOE589924:UOH589924 UYA589924:UYD589924 VHW589924:VHZ589924 VRS589924:VRV589924 WBO589924:WBR589924 WLK589924:WLN589924 WVG589924:WVJ589924 IU655460:IX655460 SQ655460:ST655460 ACM655460:ACP655460 AMI655460:AML655460 AWE655460:AWH655460 BGA655460:BGD655460 BPW655460:BPZ655460 BZS655460:BZV655460 CJO655460:CJR655460 CTK655460:CTN655460 DDG655460:DDJ655460 DNC655460:DNF655460 DWY655460:DXB655460 EGU655460:EGX655460 EQQ655460:EQT655460 FAM655460:FAP655460 FKI655460:FKL655460 FUE655460:FUH655460 GEA655460:GED655460 GNW655460:GNZ655460 GXS655460:GXV655460 HHO655460:HHR655460 HRK655460:HRN655460 IBG655460:IBJ655460 ILC655460:ILF655460 IUY655460:IVB655460 JEU655460:JEX655460 JOQ655460:JOT655460 JYM655460:JYP655460 KII655460:KIL655460 KSE655460:KSH655460 LCA655460:LCD655460 LLW655460:LLZ655460 LVS655460:LVV655460 MFO655460:MFR655460 MPK655460:MPN655460 MZG655460:MZJ655460 NJC655460:NJF655460 NSY655460:NTB655460 OCU655460:OCX655460 OMQ655460:OMT655460 OWM655460:OWP655460 PGI655460:PGL655460 PQE655460:PQH655460 QAA655460:QAD655460 QJW655460:QJZ655460 QTS655460:QTV655460 RDO655460:RDR655460 RNK655460:RNN655460 RXG655460:RXJ655460 SHC655460:SHF655460 SQY655460:SRB655460 TAU655460:TAX655460 TKQ655460:TKT655460 TUM655460:TUP655460 UEI655460:UEL655460 UOE655460:UOH655460 UYA655460:UYD655460 VHW655460:VHZ655460 VRS655460:VRV655460 WBO655460:WBR655460 WLK655460:WLN655460 WVG655460:WVJ655460 IU720996:IX720996 SQ720996:ST720996 ACM720996:ACP720996 AMI720996:AML720996 AWE720996:AWH720996 BGA720996:BGD720996 BPW720996:BPZ720996 BZS720996:BZV720996 CJO720996:CJR720996 CTK720996:CTN720996 DDG720996:DDJ720996 DNC720996:DNF720996 DWY720996:DXB720996 EGU720996:EGX720996 EQQ720996:EQT720996 FAM720996:FAP720996 FKI720996:FKL720996 FUE720996:FUH720996 GEA720996:GED720996 GNW720996:GNZ720996 GXS720996:GXV720996 HHO720996:HHR720996 HRK720996:HRN720996 IBG720996:IBJ720996 ILC720996:ILF720996 IUY720996:IVB720996 JEU720996:JEX720996 JOQ720996:JOT720996 JYM720996:JYP720996 KII720996:KIL720996 KSE720996:KSH720996 LCA720996:LCD720996 LLW720996:LLZ720996 LVS720996:LVV720996 MFO720996:MFR720996 MPK720996:MPN720996 MZG720996:MZJ720996 NJC720996:NJF720996 NSY720996:NTB720996 OCU720996:OCX720996 OMQ720996:OMT720996 OWM720996:OWP720996 PGI720996:PGL720996 PQE720996:PQH720996 QAA720996:QAD720996 QJW720996:QJZ720996 QTS720996:QTV720996 RDO720996:RDR720996 RNK720996:RNN720996 RXG720996:RXJ720996 SHC720996:SHF720996 SQY720996:SRB720996 TAU720996:TAX720996 TKQ720996:TKT720996 TUM720996:TUP720996 UEI720996:UEL720996 UOE720996:UOH720996 UYA720996:UYD720996 VHW720996:VHZ720996 VRS720996:VRV720996 WBO720996:WBR720996 WLK720996:WLN720996 WVG720996:WVJ720996 IU786532:IX786532 SQ786532:ST786532 ACM786532:ACP786532 AMI786532:AML786532 AWE786532:AWH786532 BGA786532:BGD786532 BPW786532:BPZ786532 BZS786532:BZV786532 CJO786532:CJR786532 CTK786532:CTN786532 DDG786532:DDJ786532 DNC786532:DNF786532 DWY786532:DXB786532 EGU786532:EGX786532 EQQ786532:EQT786532 FAM786532:FAP786532 FKI786532:FKL786532 FUE786532:FUH786532 GEA786532:GED786532 GNW786532:GNZ786532 GXS786532:GXV786532 HHO786532:HHR786532 HRK786532:HRN786532 IBG786532:IBJ786532 ILC786532:ILF786532 IUY786532:IVB786532 JEU786532:JEX786532 JOQ786532:JOT786532 JYM786532:JYP786532 KII786532:KIL786532 KSE786532:KSH786532 LCA786532:LCD786532 LLW786532:LLZ786532 LVS786532:LVV786532 MFO786532:MFR786532 MPK786532:MPN786532 MZG786532:MZJ786532 NJC786532:NJF786532 NSY786532:NTB786532 OCU786532:OCX786532 OMQ786532:OMT786532 OWM786532:OWP786532 PGI786532:PGL786532 PQE786532:PQH786532 QAA786532:QAD786532 QJW786532:QJZ786532 QTS786532:QTV786532 RDO786532:RDR786532 RNK786532:RNN786532 RXG786532:RXJ786532 SHC786532:SHF786532 SQY786532:SRB786532 TAU786532:TAX786532 TKQ786532:TKT786532 TUM786532:TUP786532 UEI786532:UEL786532 UOE786532:UOH786532 UYA786532:UYD786532 VHW786532:VHZ786532 VRS786532:VRV786532 WBO786532:WBR786532 WLK786532:WLN786532 WVG786532:WVJ786532 IU852068:IX852068 SQ852068:ST852068 ACM852068:ACP852068 AMI852068:AML852068 AWE852068:AWH852068 BGA852068:BGD852068 BPW852068:BPZ852068 BZS852068:BZV852068 CJO852068:CJR852068 CTK852068:CTN852068 DDG852068:DDJ852068 DNC852068:DNF852068 DWY852068:DXB852068 EGU852068:EGX852068 EQQ852068:EQT852068 FAM852068:FAP852068 FKI852068:FKL852068 FUE852068:FUH852068 GEA852068:GED852068 GNW852068:GNZ852068 GXS852068:GXV852068 HHO852068:HHR852068 HRK852068:HRN852068 IBG852068:IBJ852068 ILC852068:ILF852068 IUY852068:IVB852068 JEU852068:JEX852068 JOQ852068:JOT852068 JYM852068:JYP852068 KII852068:KIL852068 KSE852068:KSH852068 LCA852068:LCD852068 LLW852068:LLZ852068 LVS852068:LVV852068 MFO852068:MFR852068 MPK852068:MPN852068 MZG852068:MZJ852068 NJC852068:NJF852068 NSY852068:NTB852068 OCU852068:OCX852068 OMQ852068:OMT852068 OWM852068:OWP852068 PGI852068:PGL852068 PQE852068:PQH852068 QAA852068:QAD852068 QJW852068:QJZ852068 QTS852068:QTV852068 RDO852068:RDR852068 RNK852068:RNN852068 RXG852068:RXJ852068 SHC852068:SHF852068 SQY852068:SRB852068 TAU852068:TAX852068 TKQ852068:TKT852068 TUM852068:TUP852068 UEI852068:UEL852068 UOE852068:UOH852068 UYA852068:UYD852068 VHW852068:VHZ852068 VRS852068:VRV852068 WBO852068:WBR852068 WLK852068:WLN852068 WVG852068:WVJ852068 IU917604:IX917604 SQ917604:ST917604 ACM917604:ACP917604 AMI917604:AML917604 AWE917604:AWH917604 BGA917604:BGD917604 BPW917604:BPZ917604 BZS917604:BZV917604 CJO917604:CJR917604 CTK917604:CTN917604 DDG917604:DDJ917604 DNC917604:DNF917604 DWY917604:DXB917604 EGU917604:EGX917604 EQQ917604:EQT917604 FAM917604:FAP917604 FKI917604:FKL917604 FUE917604:FUH917604 GEA917604:GED917604 GNW917604:GNZ917604 GXS917604:GXV917604 HHO917604:HHR917604 HRK917604:HRN917604 IBG917604:IBJ917604 ILC917604:ILF917604 IUY917604:IVB917604 JEU917604:JEX917604 JOQ917604:JOT917604 JYM917604:JYP917604 KII917604:KIL917604 KSE917604:KSH917604 LCA917604:LCD917604 LLW917604:LLZ917604 LVS917604:LVV917604 MFO917604:MFR917604 MPK917604:MPN917604 MZG917604:MZJ917604 NJC917604:NJF917604 NSY917604:NTB917604 OCU917604:OCX917604 OMQ917604:OMT917604 OWM917604:OWP917604 PGI917604:PGL917604 PQE917604:PQH917604 QAA917604:QAD917604 QJW917604:QJZ917604 QTS917604:QTV917604 RDO917604:RDR917604 RNK917604:RNN917604 RXG917604:RXJ917604 SHC917604:SHF917604 SQY917604:SRB917604 TAU917604:TAX917604 TKQ917604:TKT917604 TUM917604:TUP917604 UEI917604:UEL917604 UOE917604:UOH917604 UYA917604:UYD917604 VHW917604:VHZ917604 VRS917604:VRV917604 WBO917604:WBR917604 WLK917604:WLN917604 WVG917604:WVJ917604 IU983140:IX983140 SQ983140:ST983140 ACM983140:ACP983140 AMI983140:AML983140 AWE983140:AWH983140 BGA983140:BGD983140 BPW983140:BPZ983140 BZS983140:BZV983140 CJO983140:CJR983140 CTK983140:CTN983140 DDG983140:DDJ983140 DNC983140:DNF983140 DWY983140:DXB983140 EGU983140:EGX983140 EQQ983140:EQT983140 FAM983140:FAP983140 FKI983140:FKL983140 FUE983140:FUH983140 GEA983140:GED983140 GNW983140:GNZ983140 GXS983140:GXV983140 HHO983140:HHR983140 HRK983140:HRN983140 IBG983140:IBJ983140 ILC983140:ILF983140 IUY983140:IVB983140 JEU983140:JEX983140 JOQ983140:JOT983140 JYM983140:JYP983140 KII983140:KIL983140 KSE983140:KSH983140 LCA983140:LCD983140 LLW983140:LLZ983140 LVS983140:LVV983140 MFO983140:MFR983140 MPK983140:MPN983140 MZG983140:MZJ983140 NJC983140:NJF983140 NSY983140:NTB983140 OCU983140:OCX983140 OMQ983140:OMT983140 OWM983140:OWP983140 PGI983140:PGL983140 PQE983140:PQH983140 QAA983140:QAD983140 QJW983140:QJZ983140 QTS983140:QTV983140 RDO983140:RDR983140 RNK983140:RNN983140 RXG983140:RXJ983140 SHC983140:SHF983140 SQY983140:SRB983140 TAU983140:TAX983140 TKQ983140:TKT983140 TUM983140:TUP983140 UEI983140:UEL983140 UOE983140:UOH983140 UYA983140:UYD983140 VHW983140:VHZ983140 VRS983140:VRV983140 WBO983140:WBR983140 WLK983140:WLN983140 WVG983140:WVJ983140 IO100 SK100 ACG100 AMC100 AVY100 BFU100 BPQ100 BZM100 CJI100 CTE100 DDA100 DMW100 DWS100 EGO100 EQK100 FAG100 FKC100 FTY100 GDU100 GNQ100 GXM100 HHI100 HRE100 IBA100 IKW100 IUS100 JEO100 JOK100 JYG100 KIC100 KRY100 LBU100 LLQ100 LVM100 MFI100 MPE100 MZA100 NIW100 NSS100 OCO100 OMK100 OWG100 PGC100 PPY100 PZU100 QJQ100 QTM100 RDI100 RNE100 RXA100 SGW100 SQS100 TAO100 TKK100 TUG100 UEC100 UNY100 UXU100 VHQ100 VRM100 WBI100 WLE100 WVA100 IO65636 SK65636 ACG65636 AMC65636 AVY65636 BFU65636 BPQ65636 BZM65636 CJI65636 CTE65636 DDA65636 DMW65636 DWS65636 EGO65636 EQK65636 FAG65636 FKC65636 FTY65636 GDU65636 GNQ65636 GXM65636 HHI65636 HRE65636 IBA65636 IKW65636 IUS65636 JEO65636 JOK65636 JYG65636 KIC65636 KRY65636 LBU65636 LLQ65636 LVM65636 MFI65636 MPE65636 MZA65636 NIW65636 NSS65636 OCO65636 OMK65636 OWG65636 PGC65636 PPY65636 PZU65636 QJQ65636 QTM65636 RDI65636 RNE65636 RXA65636 SGW65636 SQS65636 TAO65636 TKK65636 TUG65636 UEC65636 UNY65636 UXU65636 VHQ65636 VRM65636 WBI65636 WLE65636 WVA65636 IO131172 SK131172 ACG131172 AMC131172 AVY131172 BFU131172 BPQ131172 BZM131172 CJI131172 CTE131172 DDA131172 DMW131172 DWS131172 EGO131172 EQK131172 FAG131172 FKC131172 FTY131172 GDU131172 GNQ131172 GXM131172 HHI131172 HRE131172 IBA131172 IKW131172 IUS131172 JEO131172 JOK131172 JYG131172 KIC131172 KRY131172 LBU131172 LLQ131172 LVM131172 MFI131172 MPE131172 MZA131172 NIW131172 NSS131172 OCO131172 OMK131172 OWG131172 PGC131172 PPY131172 PZU131172 QJQ131172 QTM131172 RDI131172 RNE131172 RXA131172 SGW131172 SQS131172 TAO131172 TKK131172 TUG131172 UEC131172 UNY131172 UXU131172 VHQ131172 VRM131172 WBI131172 WLE131172 WVA131172 IO196708 SK196708 ACG196708 AMC196708 AVY196708 BFU196708 BPQ196708 BZM196708 CJI196708 CTE196708 DDA196708 DMW196708 DWS196708 EGO196708 EQK196708 FAG196708 FKC196708 FTY196708 GDU196708 GNQ196708 GXM196708 HHI196708 HRE196708 IBA196708 IKW196708 IUS196708 JEO196708 JOK196708 JYG196708 KIC196708 KRY196708 LBU196708 LLQ196708 LVM196708 MFI196708 MPE196708 MZA196708 NIW196708 NSS196708 OCO196708 OMK196708 OWG196708 PGC196708 PPY196708 PZU196708 QJQ196708 QTM196708 RDI196708 RNE196708 RXA196708 SGW196708 SQS196708 TAO196708 TKK196708 TUG196708 UEC196708 UNY196708 UXU196708 VHQ196708 VRM196708 WBI196708 WLE196708 WVA196708 IO262244 SK262244 ACG262244 AMC262244 AVY262244 BFU262244 BPQ262244 BZM262244 CJI262244 CTE262244 DDA262244 DMW262244 DWS262244 EGO262244 EQK262244 FAG262244 FKC262244 FTY262244 GDU262244 GNQ262244 GXM262244 HHI262244 HRE262244 IBA262244 IKW262244 IUS262244 JEO262244 JOK262244 JYG262244 KIC262244 KRY262244 LBU262244 LLQ262244 LVM262244 MFI262244 MPE262244 MZA262244 NIW262244 NSS262244 OCO262244 OMK262244 OWG262244 PGC262244 PPY262244 PZU262244 QJQ262244 QTM262244 RDI262244 RNE262244 RXA262244 SGW262244 SQS262244 TAO262244 TKK262244 TUG262244 UEC262244 UNY262244 UXU262244 VHQ262244 VRM262244 WBI262244 WLE262244 WVA262244 IO327780 SK327780 ACG327780 AMC327780 AVY327780 BFU327780 BPQ327780 BZM327780 CJI327780 CTE327780 DDA327780 DMW327780 DWS327780 EGO327780 EQK327780 FAG327780 FKC327780 FTY327780 GDU327780 GNQ327780 GXM327780 HHI327780 HRE327780 IBA327780 IKW327780 IUS327780 JEO327780 JOK327780 JYG327780 KIC327780 KRY327780 LBU327780 LLQ327780 LVM327780 MFI327780 MPE327780 MZA327780 NIW327780 NSS327780 OCO327780 OMK327780 OWG327780 PGC327780 PPY327780 PZU327780 QJQ327780 QTM327780 RDI327780 RNE327780 RXA327780 SGW327780 SQS327780 TAO327780 TKK327780 TUG327780 UEC327780 UNY327780 UXU327780 VHQ327780 VRM327780 WBI327780 WLE327780 WVA327780 IO393316 SK393316 ACG393316 AMC393316 AVY393316 BFU393316 BPQ393316 BZM393316 CJI393316 CTE393316 DDA393316 DMW393316 DWS393316 EGO393316 EQK393316 FAG393316 FKC393316 FTY393316 GDU393316 GNQ393316 GXM393316 HHI393316 HRE393316 IBA393316 IKW393316 IUS393316 JEO393316 JOK393316 JYG393316 KIC393316 KRY393316 LBU393316 LLQ393316 LVM393316 MFI393316 MPE393316 MZA393316 NIW393316 NSS393316 OCO393316 OMK393316 OWG393316 PGC393316 PPY393316 PZU393316 QJQ393316 QTM393316 RDI393316 RNE393316 RXA393316 SGW393316 SQS393316 TAO393316 TKK393316 TUG393316 UEC393316 UNY393316 UXU393316 VHQ393316 VRM393316 WBI393316 WLE393316 WVA393316 IO458852 SK458852 ACG458852 AMC458852 AVY458852 BFU458852 BPQ458852 BZM458852 CJI458852 CTE458852 DDA458852 DMW458852 DWS458852 EGO458852 EQK458852 FAG458852 FKC458852 FTY458852 GDU458852 GNQ458852 GXM458852 HHI458852 HRE458852 IBA458852 IKW458852 IUS458852 JEO458852 JOK458852 JYG458852 KIC458852 KRY458852 LBU458852 LLQ458852 LVM458852 MFI458852 MPE458852 MZA458852 NIW458852 NSS458852 OCO458852 OMK458852 OWG458852 PGC458852 PPY458852 PZU458852 QJQ458852 QTM458852 RDI458852 RNE458852 RXA458852 SGW458852 SQS458852 TAO458852 TKK458852 TUG458852 UEC458852 UNY458852 UXU458852 VHQ458852 VRM458852 WBI458852 WLE458852 WVA458852 IO524388 SK524388 ACG524388 AMC524388 AVY524388 BFU524388 BPQ524388 BZM524388 CJI524388 CTE524388 DDA524388 DMW524388 DWS524388 EGO524388 EQK524388 FAG524388 FKC524388 FTY524388 GDU524388 GNQ524388 GXM524388 HHI524388 HRE524388 IBA524388 IKW524388 IUS524388 JEO524388 JOK524388 JYG524388 KIC524388 KRY524388 LBU524388 LLQ524388 LVM524388 MFI524388 MPE524388 MZA524388 NIW524388 NSS524388 OCO524388 OMK524388 OWG524388 PGC524388 PPY524388 PZU524388 QJQ524388 QTM524388 RDI524388 RNE524388 RXA524388 SGW524388 SQS524388 TAO524388 TKK524388 TUG524388 UEC524388 UNY524388 UXU524388 VHQ524388 VRM524388 WBI524388 WLE524388 WVA524388 IO589924 SK589924 ACG589924 AMC589924 AVY589924 BFU589924 BPQ589924 BZM589924 CJI589924 CTE589924 DDA589924 DMW589924 DWS589924 EGO589924 EQK589924 FAG589924 FKC589924 FTY589924 GDU589924 GNQ589924 GXM589924 HHI589924 HRE589924 IBA589924 IKW589924 IUS589924 JEO589924 JOK589924 JYG589924 KIC589924 KRY589924 LBU589924 LLQ589924 LVM589924 MFI589924 MPE589924 MZA589924 NIW589924 NSS589924 OCO589924 OMK589924 OWG589924 PGC589924 PPY589924 PZU589924 QJQ589924 QTM589924 RDI589924 RNE589924 RXA589924 SGW589924 SQS589924 TAO589924 TKK589924 TUG589924 UEC589924 UNY589924 UXU589924 VHQ589924 VRM589924 WBI589924 WLE589924 WVA589924 IO655460 SK655460 ACG655460 AMC655460 AVY655460 BFU655460 BPQ655460 BZM655460 CJI655460 CTE655460 DDA655460 DMW655460 DWS655460 EGO655460 EQK655460 FAG655460 FKC655460 FTY655460 GDU655460 GNQ655460 GXM655460 HHI655460 HRE655460 IBA655460 IKW655460 IUS655460 JEO655460 JOK655460 JYG655460 KIC655460 KRY655460 LBU655460 LLQ655460 LVM655460 MFI655460 MPE655460 MZA655460 NIW655460 NSS655460 OCO655460 OMK655460 OWG655460 PGC655460 PPY655460 PZU655460 QJQ655460 QTM655460 RDI655460 RNE655460 RXA655460 SGW655460 SQS655460 TAO655460 TKK655460 TUG655460 UEC655460 UNY655460 UXU655460 VHQ655460 VRM655460 WBI655460 WLE655460 WVA655460 IO720996 SK720996 ACG720996 AMC720996 AVY720996 BFU720996 BPQ720996 BZM720996 CJI720996 CTE720996 DDA720996 DMW720996 DWS720996 EGO720996 EQK720996 FAG720996 FKC720996 FTY720996 GDU720996 GNQ720996 GXM720996 HHI720996 HRE720996 IBA720996 IKW720996 IUS720996 JEO720996 JOK720996 JYG720996 KIC720996 KRY720996 LBU720996 LLQ720996 LVM720996 MFI720996 MPE720996 MZA720996 NIW720996 NSS720996 OCO720996 OMK720996 OWG720996 PGC720996 PPY720996 PZU720996 QJQ720996 QTM720996 RDI720996 RNE720996 RXA720996 SGW720996 SQS720996 TAO720996 TKK720996 TUG720996 UEC720996 UNY720996 UXU720996 VHQ720996 VRM720996 WBI720996 WLE720996 WVA720996 IO786532 SK786532 ACG786532 AMC786532 AVY786532 BFU786532 BPQ786532 BZM786532 CJI786532 CTE786532 DDA786532 DMW786532 DWS786532 EGO786532 EQK786532 FAG786532 FKC786532 FTY786532 GDU786532 GNQ786532 GXM786532 HHI786532 HRE786532 IBA786532 IKW786532 IUS786532 JEO786532 JOK786532 JYG786532 KIC786532 KRY786532 LBU786532 LLQ786532 LVM786532 MFI786532 MPE786532 MZA786532 NIW786532 NSS786532 OCO786532 OMK786532 OWG786532 PGC786532 PPY786532 PZU786532 QJQ786532 QTM786532 RDI786532 RNE786532 RXA786532 SGW786532 SQS786532 TAO786532 TKK786532 TUG786532 UEC786532 UNY786532 UXU786532 VHQ786532 VRM786532 WBI786532 WLE786532 WVA786532 IO852068 SK852068 ACG852068 AMC852068 AVY852068 BFU852068 BPQ852068 BZM852068 CJI852068 CTE852068 DDA852068 DMW852068 DWS852068 EGO852068 EQK852068 FAG852068 FKC852068 FTY852068 GDU852068 GNQ852068 GXM852068 HHI852068 HRE852068 IBA852068 IKW852068 IUS852068 JEO852068 JOK852068 JYG852068 KIC852068 KRY852068 LBU852068 LLQ852068 LVM852068 MFI852068 MPE852068 MZA852068 NIW852068 NSS852068 OCO852068 OMK852068 OWG852068 PGC852068 PPY852068 PZU852068 QJQ852068 QTM852068 RDI852068 RNE852068 RXA852068 SGW852068 SQS852068 TAO852068 TKK852068 TUG852068 UEC852068 UNY852068 UXU852068 VHQ852068 VRM852068 WBI852068 WLE852068 WVA852068 IO917604 SK917604 ACG917604 AMC917604 AVY917604 BFU917604 BPQ917604 BZM917604 CJI917604 CTE917604 DDA917604 DMW917604 DWS917604 EGO917604 EQK917604 FAG917604 FKC917604 FTY917604 GDU917604 GNQ917604 GXM917604 HHI917604 HRE917604 IBA917604 IKW917604 IUS917604 JEO917604 JOK917604 JYG917604 KIC917604 KRY917604 LBU917604 LLQ917604 LVM917604 MFI917604 MPE917604 MZA917604 NIW917604 NSS917604 OCO917604 OMK917604 OWG917604 PGC917604 PPY917604 PZU917604 QJQ917604 QTM917604 RDI917604 RNE917604 RXA917604 SGW917604 SQS917604 TAO917604 TKK917604 TUG917604 UEC917604 UNY917604 UXU917604 VHQ917604 VRM917604 WBI917604 WLE917604 WVA917604 IO983140 SK983140 ACG983140 AMC983140 AVY983140 BFU983140 BPQ983140 BZM983140 CJI983140 CTE983140 DDA983140 DMW983140 DWS983140 EGO983140 EQK983140 FAG983140 FKC983140 FTY983140 GDU983140 GNQ983140 GXM983140 HHI983140 HRE983140 IBA983140 IKW983140 IUS983140 JEO983140 JOK983140 JYG983140 KIC983140 KRY983140 LBU983140 LLQ983140 LVM983140 MFI983140 MPE983140 MZA983140 NIW983140 NSS983140 OCO983140 OMK983140 OWG983140 PGC983140 PPY983140 PZU983140 QJQ983140 QTM983140 RDI983140 RNE983140 RXA983140 SGW983140 SQS983140 TAO983140 TKK983140 TUG983140 UEC983140 UNY983140 UXU983140 VHQ983140 VRM983140 WBI983140 WLE983140 WVA983140 K983140:M983140 K917604:M917604 K852068:M852068 K786532:M786532 K720996:M720996 K655460:M655460 K589924:M589924 K524388:M524388 K458852:M458852 K393316:M393316 K327780:M327780 K262244:M262244 K196708:M196708 K131172:M131172 K65636:M65636 K100:M100 B983140 B917604 B852068 B786532 B720996 B655460 B589924 B524388 B458852 B393316 B327780 B262244 B196708 B131172 B65636 B100 H983140 H917604 H852068 H786532 H720996 H655460 H589924 H524388 H458852 H393316 H327780 H262244 H196708 H131172 H65636 H100" xr:uid="{00000000-0002-0000-0800-000003000000}">
      <formula1>#REF!</formula1>
    </dataValidation>
  </dataValidations>
  <hyperlinks>
    <hyperlink ref="Q94" r:id="rId1" display="http://minfin.khabkrai.ru/portal/Menu/Page/671;  " xr:uid="{00000000-0004-0000-0800-000000000000}"/>
    <hyperlink ref="J83" r:id="rId2" xr:uid="{00000000-0004-0000-0800-000001000000}"/>
    <hyperlink ref="J54" r:id="rId3" xr:uid="{00000000-0004-0000-0800-000002000000}"/>
    <hyperlink ref="G79" r:id="rId4" xr:uid="{00000000-0004-0000-0800-000003000000}"/>
  </hyperlinks>
  <pageMargins left="0.45866141700000002" right="0.45866141700000002" top="0.74803149606299202" bottom="0.74803149606299202" header="0.31496062992126" footer="0.31496062992126"/>
  <pageSetup paperSize="9" scale="80" fitToWidth="2" fitToHeight="3" orientation="landscape" r:id="rId5"/>
  <headerFooter>
    <oddFooter>&amp;C&amp;9&amp;A&amp;R&amp;9&amp;P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H G I 0 U q F M B Z m j A A A A 9 Q A A A B I A H A B D b 2 5 m a W c v U G F j a 2 F n Z S 5 4 b W w g o h g A K K A U A A A A A A A A A A A A A A A A A A A A A A A A A A A A h Y + 9 D o I w H M R f h X S n L X U h 5 E 8 Z X C U x G o 1 r A x U a o Z h + W N 7 N w U f y F c Q o 6 u Z 4 9 7 t L 7 u 7 X G x R j 3 0 U X a a w a d I 4 S T F E k d T X U S j c 5 8 u 4 Y p 6 j g s B b V S T Q y m s L a Z q N V O W q d O 2 e E h B B w W O D B N I R R m p B D u d p W r e x F r L R 1 Q l c S f V r 1 / x b i s H + N 4 Q y n K W Z 0 m g R k 9 q B U + s v Z x J 7 0 x 4 S l 7 5 w 3 k h s f b 3 Z A Z g n k f Y E / A F B L A w Q U A A I A C A A c Y j R 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G I 0 U i i K R 7 g O A A A A E Q A A A B M A H A B G b 3 J t d W x h c y 9 T Z W N 0 a W 9 u M S 5 t I K I Y A C i g F A A A A A A A A A A A A A A A A A A A A A A A A A A A A C t O T S 7 J z M 9 T C I b Q h t Y A U E s B A i 0 A F A A C A A g A H G I 0 U q F M B Z m j A A A A 9 Q A A A B I A A A A A A A A A A A A A A A A A A A A A A E N v b m Z p Z y 9 Q Y W N r Y W d l L n h t b F B L A Q I t A B Q A A g A I A B x i N F I P y u m r p A A A A O k A A A A T A A A A A A A A A A A A A A A A A O 8 A A A B b Q 2 9 u d G V u d F 9 U e X B l c 1 0 u e G 1 s U E s B A i 0 A F A A C A A g A H G I 0 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o 5 y g h 1 h f l E k h J t e S 1 u T T A A A A A A A g A A A A A A E G Y A A A A B A A A g A A A A 6 5 h r c Q N K W 6 z / + C b z d B L H 8 7 b h g B c o 5 p i R v j l E 1 P p K K l Y A A A A A D o A A A A A C A A A g A A A A Q F a u K M i x n 5 4 z e A n X r m e 2 4 y i i 3 h B 6 t 0 7 S V k F f 3 e g e 7 B N Q A A A A e x W e s G t 1 q e c v p p X A v 4 n J / R t R x a b b 7 y u o m m 2 j Z j B l p y S p M 1 4 I Q c 7 Z n 1 8 D 4 Z M k J f k T d K I k b J z Q E 1 g g F b D D R C o W P x T R M C L 0 n s j L 1 a 4 / g d S H W e B A A A A A N 1 e k w I q w e G a K 5 t x Q R j h G I z h 9 c 6 N x Y c T U V E v b X 0 8 W A + 8 7 Z r s v O G S J V 8 k q c d 2 k k B G 8 i 1 N D h i 6 K x R 8 h a s q n q 1 7 g v w = = < / D a t a M a s h u p > 
</file>

<file path=customXml/itemProps1.xml><?xml version="1.0" encoding="utf-8"?>
<ds:datastoreItem xmlns:ds="http://schemas.openxmlformats.org/officeDocument/2006/customXml" ds:itemID="{DD4B1B29-5967-4EB2-99E1-F78A4387E3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10</vt:i4>
      </vt:variant>
      <vt:variant>
        <vt:lpstr>Именованные диапазоны</vt:lpstr>
      </vt:variant>
      <vt:variant>
        <vt:i4>24</vt:i4>
      </vt:variant>
    </vt:vector>
  </HeadingPairs>
  <TitlesOfParts>
    <vt:vector size="34" baseType="lpstr">
      <vt:lpstr>Рейтинг (раздел 6)</vt:lpstr>
      <vt:lpstr>Оценка (раздел 6)</vt:lpstr>
      <vt:lpstr>Методика (раздел 6)</vt:lpstr>
      <vt:lpstr>6.1</vt:lpstr>
      <vt:lpstr>6.2</vt:lpstr>
      <vt:lpstr>6.3</vt:lpstr>
      <vt:lpstr>6.4</vt:lpstr>
      <vt:lpstr>6.5</vt:lpstr>
      <vt:lpstr>6.6</vt:lpstr>
      <vt:lpstr>6.7</vt:lpstr>
      <vt:lpstr>'Методика (раздел 6)'!_Hlk55566246</vt:lpstr>
      <vt:lpstr>'Методика (раздел 6)'!_Hlk56445194</vt:lpstr>
      <vt:lpstr>'Методика (раздел 6)'!_Hlk56445725</vt:lpstr>
      <vt:lpstr>'Методика (раздел 6)'!_Hlk56445841</vt:lpstr>
      <vt:lpstr>'6.1'!Заголовки_для_печати</vt:lpstr>
      <vt:lpstr>'6.2'!Заголовки_для_печати</vt:lpstr>
      <vt:lpstr>'6.3'!Заголовки_для_печати</vt:lpstr>
      <vt:lpstr>'6.4'!Заголовки_для_печати</vt:lpstr>
      <vt:lpstr>'6.5'!Заголовки_для_печати</vt:lpstr>
      <vt:lpstr>'6.6'!Заголовки_для_печати</vt:lpstr>
      <vt:lpstr>'6.7'!Заголовки_для_печати</vt:lpstr>
      <vt:lpstr>'Методика (раздел 6)'!Заголовки_для_печати</vt:lpstr>
      <vt:lpstr>'Оценка (раздел 6)'!Заголовки_для_печати</vt:lpstr>
      <vt:lpstr>'Рейтинг (раздел 6)'!Заголовки_для_печати</vt:lpstr>
      <vt:lpstr>'6.1'!Область_печати</vt:lpstr>
      <vt:lpstr>'6.2'!Область_печати</vt:lpstr>
      <vt:lpstr>'6.3'!Область_печати</vt:lpstr>
      <vt:lpstr>'6.4'!Область_печати</vt:lpstr>
      <vt:lpstr>'6.5'!Область_печати</vt:lpstr>
      <vt:lpstr>'6.6'!Область_печати</vt:lpstr>
      <vt:lpstr>'6.7'!Область_печати</vt:lpstr>
      <vt:lpstr>'Методика (раздел 6)'!Область_печати</vt:lpstr>
      <vt:lpstr>'Оценка (раздел 6)'!Область_печати</vt:lpstr>
      <vt:lpstr>'Рейтинг (раздел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Ольга Тимофеева</cp:lastModifiedBy>
  <cp:lastPrinted>2022-03-06T20:04:18Z</cp:lastPrinted>
  <dcterms:created xsi:type="dcterms:W3CDTF">2020-05-31T12:13:01Z</dcterms:created>
  <dcterms:modified xsi:type="dcterms:W3CDTF">2024-04-26T11:45:25Z</dcterms:modified>
</cp:coreProperties>
</file>