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11-sp.nifi.ru/nd/centre_mezshbudjet/Shared Documents/02. рейтинг субъектов РФ/Работа/2015/I этап/Окончательный вариант/На сайт/"/>
    </mc:Choice>
  </mc:AlternateContent>
  <bookViews>
    <workbookView xWindow="0" yWindow="0" windowWidth="28800" windowHeight="12135" tabRatio="548" activeTab="1"/>
  </bookViews>
  <sheets>
    <sheet name="Рейтинг (Раздел 2)" sheetId="19" r:id="rId1"/>
    <sheet name="Оценка (Раздел 2)" sheetId="14" r:id="rId2"/>
    <sheet name="Методика (Раздел 2)" sheetId="18" r:id="rId3"/>
    <sheet name="Раздел 2" sheetId="16" r:id="rId4"/>
  </sheets>
  <externalReferences>
    <externalReference r:id="rId5"/>
  </externalReferences>
  <definedNames>
    <definedName name="_xlnm._FilterDatabase" localSheetId="0" hidden="1">'Рейтинг (Раздел 2)'!$A$6:$G$90</definedName>
    <definedName name="Выбор_1.1">'[1]1.1'!$C$5:$C$8</definedName>
    <definedName name="_xlnm.Print_Titles" localSheetId="1">'Оценка (Раздел 2)'!$4:$5</definedName>
    <definedName name="_xlnm.Print_Titles" localSheetId="3">'Раздел 2'!$4:$7</definedName>
    <definedName name="_xlnm.Print_Titles" localSheetId="0">'Рейтинг (Раздел 2)'!$4:$5</definedName>
    <definedName name="_xlnm.Print_Area" localSheetId="2">'Методика (Раздел 2)'!$A$3:$C$21</definedName>
    <definedName name="_xlnm.Print_Area" localSheetId="1">'Оценка (Раздел 2)'!$A$1:$G$99</definedName>
    <definedName name="_xlnm.Print_Area" localSheetId="3">'Раздел 2'!$A$1:$G$102</definedName>
    <definedName name="_xlnm.Print_Area" localSheetId="0">'Рейтинг (Раздел 2)'!$B$1:$G$90</definedName>
  </definedNames>
  <calcPr calcId="152511"/>
</workbook>
</file>

<file path=xl/calcChain.xml><?xml version="1.0" encoding="utf-8"?>
<calcChain xmlns="http://schemas.openxmlformats.org/spreadsheetml/2006/main">
  <c r="G88" i="19" l="1"/>
  <c r="F88" i="19"/>
  <c r="E88" i="19"/>
  <c r="G87" i="19"/>
  <c r="F87" i="19"/>
  <c r="E87" i="19"/>
  <c r="G37" i="19"/>
  <c r="F37" i="19"/>
  <c r="E37" i="19"/>
  <c r="G86" i="19"/>
  <c r="F86" i="19"/>
  <c r="E86" i="19"/>
  <c r="G53" i="19"/>
  <c r="F53" i="19"/>
  <c r="E53" i="19"/>
  <c r="G36" i="19"/>
  <c r="F36" i="19"/>
  <c r="E36" i="19"/>
  <c r="G41" i="19"/>
  <c r="F41" i="19"/>
  <c r="E41" i="19"/>
  <c r="G35" i="19"/>
  <c r="F35" i="19"/>
  <c r="E35" i="19"/>
  <c r="G85" i="19"/>
  <c r="F85" i="19"/>
  <c r="E85" i="19"/>
  <c r="G84" i="19"/>
  <c r="F84" i="19"/>
  <c r="E84" i="19"/>
  <c r="G24" i="19"/>
  <c r="F24" i="19"/>
  <c r="E24" i="19"/>
  <c r="G83" i="19"/>
  <c r="F83" i="19"/>
  <c r="E83" i="19"/>
  <c r="G82" i="19"/>
  <c r="F82" i="19"/>
  <c r="E82" i="19"/>
  <c r="G34" i="19"/>
  <c r="F34" i="19"/>
  <c r="E34" i="19"/>
  <c r="G28" i="19"/>
  <c r="F28" i="19"/>
  <c r="E28" i="19"/>
  <c r="G81" i="19"/>
  <c r="F81" i="19"/>
  <c r="E81" i="19"/>
  <c r="G11" i="19"/>
  <c r="F11" i="19"/>
  <c r="E11" i="19"/>
  <c r="G80" i="19"/>
  <c r="F80" i="19"/>
  <c r="E80" i="19"/>
  <c r="G52" i="19"/>
  <c r="F52" i="19"/>
  <c r="E52" i="19"/>
  <c r="G79" i="19"/>
  <c r="F79" i="19"/>
  <c r="E79" i="19"/>
  <c r="G23" i="19"/>
  <c r="F23" i="19"/>
  <c r="E23" i="19"/>
  <c r="G22" i="19"/>
  <c r="F22" i="19"/>
  <c r="E22" i="19"/>
  <c r="G9" i="19"/>
  <c r="F9" i="19"/>
  <c r="E9" i="19"/>
  <c r="G78" i="19"/>
  <c r="F78" i="19"/>
  <c r="E78" i="19"/>
  <c r="G51" i="19"/>
  <c r="F51" i="19"/>
  <c r="E51" i="19"/>
  <c r="G50" i="19"/>
  <c r="F50" i="19"/>
  <c r="E50" i="19"/>
  <c r="G49" i="19"/>
  <c r="F49" i="19"/>
  <c r="E49" i="19"/>
  <c r="G21" i="19"/>
  <c r="F21" i="19"/>
  <c r="E21" i="19"/>
  <c r="G33" i="19"/>
  <c r="F33" i="19"/>
  <c r="E33" i="19"/>
  <c r="G40" i="19"/>
  <c r="F40" i="19"/>
  <c r="E40" i="19"/>
  <c r="G27" i="19"/>
  <c r="F27" i="19"/>
  <c r="E27" i="19"/>
  <c r="G48" i="19"/>
  <c r="F48" i="19"/>
  <c r="E48" i="19"/>
  <c r="G47" i="19"/>
  <c r="F47" i="19"/>
  <c r="E47" i="19"/>
  <c r="G10" i="19"/>
  <c r="F10" i="19"/>
  <c r="E10" i="19"/>
  <c r="G77" i="19"/>
  <c r="F77" i="19"/>
  <c r="E77" i="19"/>
  <c r="G8" i="19"/>
  <c r="F8" i="19"/>
  <c r="E8" i="19"/>
  <c r="G76" i="19"/>
  <c r="F76" i="19"/>
  <c r="E76" i="19"/>
  <c r="G75" i="19"/>
  <c r="F75" i="19"/>
  <c r="E75" i="19"/>
  <c r="G74" i="19"/>
  <c r="F74" i="19"/>
  <c r="E74" i="19"/>
  <c r="G7" i="19"/>
  <c r="F7" i="19"/>
  <c r="E7" i="19"/>
  <c r="G32" i="19"/>
  <c r="F32" i="19"/>
  <c r="E32" i="19"/>
  <c r="G19" i="19"/>
  <c r="F19" i="19"/>
  <c r="E19" i="19"/>
  <c r="G73" i="19"/>
  <c r="F73" i="19"/>
  <c r="E73" i="19"/>
  <c r="G72" i="19"/>
  <c r="F72" i="19"/>
  <c r="E72" i="19"/>
  <c r="G71" i="19"/>
  <c r="F71" i="19"/>
  <c r="E71" i="19"/>
  <c r="G70" i="19"/>
  <c r="F70" i="19"/>
  <c r="E70" i="19"/>
  <c r="G69" i="19"/>
  <c r="F69" i="19"/>
  <c r="E69" i="19"/>
  <c r="G68" i="19"/>
  <c r="F68" i="19"/>
  <c r="E68" i="19"/>
  <c r="G46" i="19"/>
  <c r="F46" i="19"/>
  <c r="E46" i="19"/>
  <c r="G67" i="19"/>
  <c r="F67" i="19"/>
  <c r="E67" i="19"/>
  <c r="G31" i="19"/>
  <c r="F31" i="19"/>
  <c r="E31" i="19"/>
  <c r="G6" i="19"/>
  <c r="F6" i="19"/>
  <c r="E6" i="19"/>
  <c r="G20" i="19"/>
  <c r="F20" i="19"/>
  <c r="E20" i="19"/>
  <c r="G39" i="19"/>
  <c r="F39" i="19"/>
  <c r="E39" i="19"/>
  <c r="G66" i="19"/>
  <c r="F66" i="19"/>
  <c r="E66" i="19"/>
  <c r="G65" i="19"/>
  <c r="F65" i="19"/>
  <c r="E65" i="19"/>
  <c r="G64" i="19"/>
  <c r="F64" i="19"/>
  <c r="E64" i="19"/>
  <c r="G30" i="19"/>
  <c r="F30" i="19"/>
  <c r="E30" i="19"/>
  <c r="G26" i="19"/>
  <c r="F26" i="19"/>
  <c r="E26" i="19"/>
  <c r="G63" i="19"/>
  <c r="F63" i="19"/>
  <c r="E63" i="19"/>
  <c r="G45" i="19"/>
  <c r="F45" i="19"/>
  <c r="E45" i="19"/>
  <c r="G44" i="19"/>
  <c r="F44" i="19"/>
  <c r="E44" i="19"/>
  <c r="G62" i="19"/>
  <c r="F62" i="19"/>
  <c r="E62" i="19"/>
  <c r="G18" i="19"/>
  <c r="F18" i="19"/>
  <c r="E18" i="19"/>
  <c r="G17" i="19"/>
  <c r="F17" i="19"/>
  <c r="E17" i="19"/>
  <c r="G61" i="19"/>
  <c r="F61" i="19"/>
  <c r="E61" i="19"/>
  <c r="G60" i="19"/>
  <c r="F60" i="19"/>
  <c r="E60" i="19"/>
  <c r="G25" i="19"/>
  <c r="F25" i="19"/>
  <c r="E25" i="19"/>
  <c r="G59" i="19"/>
  <c r="F59" i="19"/>
  <c r="E59" i="19"/>
  <c r="G16" i="19"/>
  <c r="F16" i="19"/>
  <c r="E16" i="19"/>
  <c r="G58" i="19"/>
  <c r="F58" i="19"/>
  <c r="E58" i="19"/>
  <c r="G43" i="19"/>
  <c r="F43" i="19"/>
  <c r="E43" i="19"/>
  <c r="G57" i="19"/>
  <c r="F57" i="19"/>
  <c r="E57" i="19"/>
  <c r="G56" i="19"/>
  <c r="F56" i="19"/>
  <c r="E56" i="19"/>
  <c r="G29" i="19"/>
  <c r="F29" i="19"/>
  <c r="E29" i="19"/>
  <c r="G15" i="19"/>
  <c r="F15" i="19"/>
  <c r="E15" i="19"/>
  <c r="G55" i="19"/>
  <c r="F55" i="19"/>
  <c r="E55" i="19"/>
  <c r="G38" i="19"/>
  <c r="F38" i="19"/>
  <c r="E38" i="19"/>
  <c r="G14" i="19"/>
  <c r="F14" i="19"/>
  <c r="E14" i="19"/>
  <c r="G13" i="19"/>
  <c r="F13" i="19"/>
  <c r="E13" i="19"/>
  <c r="G12" i="19"/>
  <c r="F12" i="19"/>
  <c r="E12" i="19"/>
  <c r="G42" i="19"/>
  <c r="F42" i="19"/>
  <c r="E42" i="19"/>
  <c r="G54" i="19"/>
  <c r="F54" i="19"/>
  <c r="E54" i="19"/>
  <c r="G4" i="19"/>
  <c r="F4" i="19"/>
  <c r="E4" i="19"/>
  <c r="D42" i="19" l="1"/>
  <c r="D19" i="19"/>
  <c r="D78" i="19"/>
  <c r="D55" i="19"/>
  <c r="D59" i="19"/>
  <c r="D72" i="19"/>
  <c r="D7" i="19"/>
  <c r="D71" i="19"/>
  <c r="D67" i="19"/>
  <c r="D80" i="19"/>
  <c r="D84" i="19"/>
  <c r="D15" i="19"/>
  <c r="D25" i="19"/>
  <c r="D60" i="19"/>
  <c r="D18" i="19"/>
  <c r="D30" i="19"/>
  <c r="D65" i="19"/>
  <c r="D40" i="19"/>
  <c r="D50" i="19"/>
  <c r="D63" i="19"/>
  <c r="D48" i="19"/>
  <c r="D34" i="19"/>
  <c r="D87" i="19"/>
  <c r="D56" i="19"/>
  <c r="D57" i="19"/>
  <c r="D45" i="19"/>
  <c r="D6" i="19"/>
  <c r="D69" i="19"/>
  <c r="D10" i="19"/>
  <c r="D81" i="19"/>
  <c r="D28" i="19"/>
  <c r="D83" i="19"/>
  <c r="D36" i="19"/>
  <c r="D86" i="19"/>
  <c r="D37" i="19"/>
  <c r="D14" i="19"/>
  <c r="D61" i="19"/>
  <c r="D44" i="19"/>
  <c r="D20" i="19"/>
  <c r="D75" i="19"/>
  <c r="D8" i="19"/>
  <c r="D77" i="19"/>
  <c r="D22" i="19"/>
  <c r="D23" i="19"/>
  <c r="D35" i="19"/>
  <c r="D12" i="19"/>
  <c r="D29" i="19"/>
  <c r="D16" i="19"/>
  <c r="D66" i="19"/>
  <c r="D46" i="19"/>
  <c r="D73" i="19"/>
  <c r="D33" i="19"/>
  <c r="D9" i="19"/>
  <c r="D24" i="19"/>
  <c r="D54" i="19"/>
  <c r="D38" i="19"/>
  <c r="D43" i="19"/>
  <c r="D62" i="19"/>
  <c r="D64" i="19"/>
  <c r="D31" i="19"/>
  <c r="D70" i="19"/>
  <c r="D76" i="19"/>
  <c r="D27" i="19"/>
  <c r="D79" i="19"/>
  <c r="D52" i="19"/>
  <c r="D53" i="19"/>
  <c r="D13" i="19"/>
  <c r="D58" i="19"/>
  <c r="D17" i="19"/>
  <c r="D26" i="19"/>
  <c r="D39" i="19"/>
  <c r="D68" i="19"/>
  <c r="D74" i="19"/>
  <c r="D21" i="19"/>
  <c r="D49" i="19"/>
  <c r="D82" i="19"/>
  <c r="D41" i="19"/>
  <c r="D32" i="19"/>
  <c r="D47" i="19"/>
  <c r="D51" i="19"/>
  <c r="D11" i="19"/>
  <c r="D85" i="19"/>
  <c r="D88" i="19"/>
  <c r="E91" i="16"/>
  <c r="G102" i="16"/>
  <c r="E102" i="16"/>
  <c r="C102" i="16"/>
  <c r="G101" i="16"/>
  <c r="E101" i="16"/>
  <c r="C101" i="16"/>
  <c r="G99" i="16"/>
  <c r="E99" i="16"/>
  <c r="C99" i="16"/>
  <c r="G98" i="16"/>
  <c r="E98" i="16"/>
  <c r="C98" i="16"/>
  <c r="G97" i="16"/>
  <c r="E97" i="16"/>
  <c r="C97" i="16"/>
  <c r="G96" i="16"/>
  <c r="E96" i="16"/>
  <c r="C96" i="16"/>
  <c r="G95" i="16"/>
  <c r="E95" i="16"/>
  <c r="C95" i="16"/>
  <c r="G94" i="16"/>
  <c r="E94" i="16"/>
  <c r="C94" i="16"/>
  <c r="G93" i="16"/>
  <c r="E93" i="16"/>
  <c r="C93" i="16"/>
  <c r="G92" i="16"/>
  <c r="E92" i="16"/>
  <c r="C92" i="16"/>
  <c r="G91" i="16"/>
  <c r="C91" i="16"/>
  <c r="G89" i="16"/>
  <c r="E89" i="16"/>
  <c r="C89" i="16"/>
  <c r="G88" i="16"/>
  <c r="E88" i="16"/>
  <c r="C88" i="16"/>
  <c r="G87" i="16"/>
  <c r="E87" i="16"/>
  <c r="C87" i="16"/>
  <c r="G86" i="16"/>
  <c r="E86" i="16"/>
  <c r="C86" i="16"/>
  <c r="G85" i="16"/>
  <c r="E85" i="16"/>
  <c r="C85" i="16"/>
  <c r="G84" i="16"/>
  <c r="E84" i="16"/>
  <c r="C84" i="16"/>
  <c r="G83" i="16"/>
  <c r="E83" i="16"/>
  <c r="C83" i="16"/>
  <c r="G82" i="16"/>
  <c r="E82" i="16"/>
  <c r="C82" i="16"/>
  <c r="G81" i="16"/>
  <c r="E81" i="16"/>
  <c r="C81" i="16"/>
  <c r="G80" i="16"/>
  <c r="E80" i="16"/>
  <c r="C80" i="16"/>
  <c r="G79" i="16"/>
  <c r="E79" i="16"/>
  <c r="C79" i="16"/>
  <c r="G78" i="16"/>
  <c r="E78" i="16"/>
  <c r="C78" i="16"/>
  <c r="G76" i="16"/>
  <c r="E76" i="16"/>
  <c r="C76" i="16"/>
  <c r="G75" i="16"/>
  <c r="E75" i="16"/>
  <c r="C75" i="16"/>
  <c r="G74" i="16"/>
  <c r="E74" i="16"/>
  <c r="C74" i="16"/>
  <c r="G73" i="16"/>
  <c r="E73" i="16"/>
  <c r="C73" i="16"/>
  <c r="G72" i="16"/>
  <c r="E72" i="16"/>
  <c r="C72" i="16"/>
  <c r="G71" i="16"/>
  <c r="E71" i="16"/>
  <c r="C71" i="16"/>
  <c r="G69" i="16"/>
  <c r="E69" i="16"/>
  <c r="C69" i="16"/>
  <c r="G68" i="16"/>
  <c r="E68" i="16"/>
  <c r="C68" i="16"/>
  <c r="G67" i="16"/>
  <c r="E67" i="16"/>
  <c r="C67" i="16"/>
  <c r="G66" i="16"/>
  <c r="E66" i="16"/>
  <c r="C66" i="16"/>
  <c r="G65" i="16"/>
  <c r="E65" i="16"/>
  <c r="C65" i="16"/>
  <c r="G64" i="16"/>
  <c r="E64" i="16"/>
  <c r="C64" i="16"/>
  <c r="G63" i="16"/>
  <c r="E63" i="16"/>
  <c r="C63" i="16"/>
  <c r="G62" i="16"/>
  <c r="E62" i="16"/>
  <c r="C62" i="16"/>
  <c r="G61" i="16"/>
  <c r="E61" i="16"/>
  <c r="C61" i="16"/>
  <c r="G60" i="16"/>
  <c r="E60" i="16"/>
  <c r="C60" i="16"/>
  <c r="G59" i="16"/>
  <c r="E59" i="16"/>
  <c r="C59" i="16"/>
  <c r="G58" i="16"/>
  <c r="E58" i="16"/>
  <c r="C58" i="16"/>
  <c r="G57" i="16"/>
  <c r="E57" i="16"/>
  <c r="C57" i="16"/>
  <c r="G56" i="16"/>
  <c r="E56" i="16"/>
  <c r="C56" i="16"/>
  <c r="G54" i="16"/>
  <c r="E54" i="16"/>
  <c r="C54" i="16"/>
  <c r="G53" i="16"/>
  <c r="E53" i="16"/>
  <c r="C53" i="16"/>
  <c r="G52" i="16"/>
  <c r="E52" i="16"/>
  <c r="C52" i="16"/>
  <c r="G51" i="16"/>
  <c r="E51" i="16"/>
  <c r="C51" i="16"/>
  <c r="G50" i="16"/>
  <c r="E50" i="16"/>
  <c r="C50" i="16"/>
  <c r="G49" i="16"/>
  <c r="E49" i="16"/>
  <c r="C49" i="16"/>
  <c r="G48" i="16"/>
  <c r="E48" i="16"/>
  <c r="C48" i="16"/>
  <c r="G46" i="16"/>
  <c r="E46" i="16"/>
  <c r="C46" i="16"/>
  <c r="G45" i="16"/>
  <c r="E45" i="16"/>
  <c r="C45" i="16"/>
  <c r="G44" i="16"/>
  <c r="E44" i="16"/>
  <c r="C44" i="16"/>
  <c r="G43" i="16"/>
  <c r="E43" i="16"/>
  <c r="C43" i="16"/>
  <c r="G42" i="16"/>
  <c r="E42" i="16"/>
  <c r="C42" i="16"/>
  <c r="G41" i="16"/>
  <c r="E41" i="16"/>
  <c r="C41" i="16"/>
  <c r="G39" i="16"/>
  <c r="E39" i="16"/>
  <c r="C39" i="16"/>
  <c r="G38" i="16"/>
  <c r="E38" i="16"/>
  <c r="C38" i="16"/>
  <c r="G37" i="16"/>
  <c r="E37" i="16"/>
  <c r="C37" i="16"/>
  <c r="G36" i="16"/>
  <c r="E36" i="16"/>
  <c r="C36" i="16"/>
  <c r="G35" i="16"/>
  <c r="E35" i="16"/>
  <c r="C35" i="16"/>
  <c r="G34" i="16"/>
  <c r="E34" i="16"/>
  <c r="C34" i="16"/>
  <c r="G33" i="16"/>
  <c r="E33" i="16"/>
  <c r="C33" i="16"/>
  <c r="G32" i="16"/>
  <c r="E32" i="16"/>
  <c r="C32" i="16"/>
  <c r="G31" i="16"/>
  <c r="E31" i="16"/>
  <c r="C31" i="16"/>
  <c r="G30" i="16"/>
  <c r="E30" i="16"/>
  <c r="C30" i="16"/>
  <c r="G29" i="16"/>
  <c r="E29" i="16"/>
  <c r="C29" i="16"/>
  <c r="C20" i="16"/>
  <c r="E20" i="16"/>
  <c r="G20" i="16"/>
  <c r="C21" i="16"/>
  <c r="E21" i="16"/>
  <c r="G21" i="16"/>
  <c r="C22" i="16"/>
  <c r="E22" i="16"/>
  <c r="G22" i="16"/>
  <c r="C23" i="16"/>
  <c r="E23" i="16"/>
  <c r="G23" i="16"/>
  <c r="C24" i="16"/>
  <c r="E24" i="16"/>
  <c r="G24" i="16"/>
  <c r="C25" i="16"/>
  <c r="E25" i="16"/>
  <c r="G25" i="16"/>
  <c r="C26" i="16"/>
  <c r="E26" i="16"/>
  <c r="G26" i="16"/>
  <c r="C27" i="16"/>
  <c r="E27" i="16"/>
  <c r="G27" i="16"/>
  <c r="C11" i="16"/>
  <c r="E11" i="16"/>
  <c r="G11" i="16"/>
  <c r="C12" i="16"/>
  <c r="E12" i="16"/>
  <c r="G12" i="16"/>
  <c r="C13" i="16"/>
  <c r="E13" i="16"/>
  <c r="G13" i="16"/>
  <c r="C14" i="16"/>
  <c r="E14" i="16"/>
  <c r="G14" i="16"/>
  <c r="C15" i="16"/>
  <c r="E15" i="16"/>
  <c r="G15" i="16"/>
  <c r="C16" i="16"/>
  <c r="E16" i="16"/>
  <c r="G16" i="16"/>
  <c r="C17" i="16"/>
  <c r="E17" i="16"/>
  <c r="G17" i="16"/>
  <c r="C18" i="16"/>
  <c r="E18" i="16"/>
  <c r="G18" i="16"/>
  <c r="C19" i="16"/>
  <c r="E19" i="16"/>
  <c r="G19" i="16"/>
  <c r="G10" i="16"/>
  <c r="E10" i="16"/>
  <c r="C10" i="16"/>
  <c r="B8" i="16"/>
  <c r="F5" i="16"/>
  <c r="F6" i="16"/>
  <c r="F7" i="16"/>
  <c r="F8" i="16"/>
  <c r="D5" i="16"/>
  <c r="D6" i="16"/>
  <c r="D7" i="16"/>
  <c r="D8" i="16"/>
  <c r="F4" i="16"/>
  <c r="D4" i="16"/>
  <c r="B6" i="16"/>
  <c r="B7" i="16"/>
  <c r="B5" i="16"/>
  <c r="B4" i="16"/>
  <c r="G4" i="14" l="1"/>
  <c r="F4" i="14"/>
  <c r="E4" i="14"/>
  <c r="G8" i="14" l="1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6" i="14"/>
  <c r="G27" i="14"/>
  <c r="G28" i="14"/>
  <c r="G29" i="14"/>
  <c r="G30" i="14"/>
  <c r="G31" i="14"/>
  <c r="G32" i="14"/>
  <c r="G33" i="14"/>
  <c r="G34" i="14"/>
  <c r="G35" i="14"/>
  <c r="G36" i="14"/>
  <c r="G38" i="14"/>
  <c r="G39" i="14"/>
  <c r="G40" i="14"/>
  <c r="G41" i="14"/>
  <c r="G42" i="14"/>
  <c r="G43" i="14"/>
  <c r="G45" i="14"/>
  <c r="G46" i="14"/>
  <c r="G47" i="14"/>
  <c r="G48" i="14"/>
  <c r="G49" i="14"/>
  <c r="G50" i="14"/>
  <c r="G51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8" i="14"/>
  <c r="G69" i="14"/>
  <c r="G70" i="14"/>
  <c r="G71" i="14"/>
  <c r="G72" i="14"/>
  <c r="G73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8" i="14"/>
  <c r="G89" i="14"/>
  <c r="G90" i="14"/>
  <c r="G91" i="14"/>
  <c r="G92" i="14"/>
  <c r="G93" i="14"/>
  <c r="G94" i="14"/>
  <c r="G95" i="14"/>
  <c r="G96" i="14"/>
  <c r="G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6" i="14"/>
  <c r="F27" i="14"/>
  <c r="F28" i="14"/>
  <c r="F29" i="14"/>
  <c r="F30" i="14"/>
  <c r="F31" i="14"/>
  <c r="F32" i="14"/>
  <c r="F33" i="14"/>
  <c r="F34" i="14"/>
  <c r="F35" i="14"/>
  <c r="F36" i="14"/>
  <c r="F38" i="14"/>
  <c r="F39" i="14"/>
  <c r="F40" i="14"/>
  <c r="F41" i="14"/>
  <c r="F42" i="14"/>
  <c r="F43" i="14"/>
  <c r="F45" i="14"/>
  <c r="F46" i="14"/>
  <c r="F47" i="14"/>
  <c r="F48" i="14"/>
  <c r="F49" i="14"/>
  <c r="F50" i="14"/>
  <c r="F51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8" i="14"/>
  <c r="F69" i="14"/>
  <c r="F70" i="14"/>
  <c r="F71" i="14"/>
  <c r="F72" i="14"/>
  <c r="F73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8" i="14"/>
  <c r="F89" i="14"/>
  <c r="F90" i="14"/>
  <c r="F91" i="14"/>
  <c r="F92" i="14"/>
  <c r="F93" i="14"/>
  <c r="F94" i="14"/>
  <c r="F95" i="14"/>
  <c r="F96" i="14"/>
  <c r="F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6" i="14"/>
  <c r="E27" i="14"/>
  <c r="E28" i="14"/>
  <c r="E29" i="14"/>
  <c r="E30" i="14"/>
  <c r="E31" i="14"/>
  <c r="E32" i="14"/>
  <c r="E33" i="14"/>
  <c r="E34" i="14"/>
  <c r="E35" i="14"/>
  <c r="E36" i="14"/>
  <c r="E38" i="14"/>
  <c r="E39" i="14"/>
  <c r="E40" i="14"/>
  <c r="E41" i="14"/>
  <c r="E42" i="14"/>
  <c r="E43" i="14"/>
  <c r="E45" i="14"/>
  <c r="E46" i="14"/>
  <c r="E47" i="14"/>
  <c r="E48" i="14"/>
  <c r="E49" i="14"/>
  <c r="E50" i="14"/>
  <c r="E51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8" i="14"/>
  <c r="E69" i="14"/>
  <c r="E70" i="14"/>
  <c r="E71" i="14"/>
  <c r="E72" i="14"/>
  <c r="E73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8" i="14"/>
  <c r="E89" i="14"/>
  <c r="E90" i="14"/>
  <c r="E91" i="14"/>
  <c r="E92" i="14"/>
  <c r="E93" i="14"/>
  <c r="E94" i="14"/>
  <c r="E95" i="14"/>
  <c r="E96" i="14"/>
  <c r="E7" i="14"/>
  <c r="D11" i="14" l="1"/>
  <c r="D13" i="14"/>
  <c r="D15" i="14"/>
  <c r="D17" i="14"/>
  <c r="D19" i="14"/>
  <c r="D23" i="14"/>
  <c r="D28" i="14"/>
  <c r="D32" i="14"/>
  <c r="D34" i="14"/>
  <c r="D36" i="14"/>
  <c r="D39" i="14"/>
  <c r="D41" i="14"/>
  <c r="D43" i="14"/>
  <c r="D46" i="14"/>
  <c r="D48" i="14"/>
  <c r="D50" i="14"/>
  <c r="D53" i="14"/>
  <c r="D55" i="14"/>
  <c r="D57" i="14"/>
  <c r="D59" i="14"/>
  <c r="D63" i="14"/>
  <c r="D65" i="14"/>
  <c r="D68" i="14"/>
  <c r="D70" i="14"/>
  <c r="D72" i="14"/>
  <c r="D75" i="14"/>
  <c r="D77" i="14"/>
  <c r="D79" i="14"/>
  <c r="D81" i="14"/>
  <c r="D83" i="14"/>
  <c r="D85" i="14"/>
  <c r="D88" i="14"/>
  <c r="D90" i="14"/>
  <c r="D94" i="14"/>
  <c r="D96" i="14" l="1"/>
  <c r="D92" i="14"/>
  <c r="D61" i="14"/>
  <c r="D30" i="14"/>
  <c r="D9" i="14"/>
  <c r="D26" i="14"/>
  <c r="D21" i="14"/>
  <c r="D7" i="14"/>
  <c r="D95" i="14"/>
  <c r="D93" i="14"/>
  <c r="D91" i="14"/>
  <c r="D89" i="14"/>
  <c r="D86" i="14"/>
  <c r="D84" i="14"/>
  <c r="D82" i="14"/>
  <c r="D80" i="14"/>
  <c r="D78" i="14"/>
  <c r="D76" i="14"/>
  <c r="D73" i="14"/>
  <c r="D71" i="14"/>
  <c r="D69" i="14"/>
  <c r="D66" i="14"/>
  <c r="D64" i="14"/>
  <c r="D62" i="14"/>
  <c r="D60" i="14"/>
  <c r="D58" i="14"/>
  <c r="D56" i="14"/>
  <c r="D54" i="14"/>
  <c r="D51" i="14"/>
  <c r="D49" i="14"/>
  <c r="D47" i="14"/>
  <c r="D45" i="14"/>
  <c r="D42" i="14"/>
  <c r="D40" i="14"/>
  <c r="D38" i="14"/>
  <c r="D35" i="14"/>
  <c r="D33" i="14"/>
  <c r="D31" i="14"/>
  <c r="D29" i="14"/>
  <c r="D27" i="14"/>
  <c r="D24" i="14"/>
  <c r="D22" i="14"/>
  <c r="D20" i="14"/>
  <c r="D18" i="14"/>
  <c r="D16" i="14"/>
  <c r="D14" i="14"/>
  <c r="D12" i="14"/>
  <c r="D10" i="14"/>
  <c r="D8" i="14"/>
</calcChain>
</file>

<file path=xl/sharedStrings.xml><?xml version="1.0" encoding="utf-8"?>
<sst xmlns="http://schemas.openxmlformats.org/spreadsheetml/2006/main" count="565" uniqueCount="152">
  <si>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</si>
  <si>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</si>
  <si>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</si>
  <si>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</si>
  <si>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</si>
  <si>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</si>
  <si>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</si>
  <si>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</si>
  <si>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</si>
  <si>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</si>
  <si>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</si>
  <si>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</si>
  <si>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</si>
  <si>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</si>
  <si>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</si>
  <si>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</si>
  <si>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</si>
  <si>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</si>
  <si>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</si>
  <si>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</si>
  <si>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</si>
  <si>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</si>
  <si>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</si>
  <si>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</si>
  <si>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</si>
  <si>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</si>
  <si>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</si>
  <si>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</si>
  <si>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</si>
  <si>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</si>
  <si>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</si>
  <si>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</si>
  <si>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</si>
  <si>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</si>
  <si>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</si>
  <si>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</si>
  <si>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</si>
  <si>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</si>
  <si>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</si>
  <si>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</si>
  <si>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</si>
  <si>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</si>
  <si>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</si>
  <si>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</si>
  <si>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</si>
  <si>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</si>
  <si>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</si>
  <si>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</si>
  <si>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</si>
  <si>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</si>
  <si>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</si>
  <si>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</si>
  <si>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</si>
  <si>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</si>
  <si>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</si>
  <si>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</si>
  <si>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</si>
  <si>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</si>
  <si>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</si>
  <si>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</si>
  <si>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</si>
  <si>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</si>
  <si>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</si>
  <si>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</si>
  <si>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</si>
  <si>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</si>
  <si>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</si>
  <si>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</si>
  <si>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</si>
  <si>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</si>
  <si>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</si>
  <si>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</si>
  <si>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</si>
  <si>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</si>
  <si>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</si>
  <si>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</si>
  <si>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</si>
  <si>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</si>
  <si>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</si>
  <si>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</si>
  <si>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</si>
  <si>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</si>
  <si>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</si>
  <si>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</si>
  <si>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</si>
  <si>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</si>
  <si>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</si>
  <si>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</si>
  <si>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</si>
  <si>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</si>
  <si>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</si>
  <si>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Единица измерения</t>
  </si>
  <si>
    <t>баллов</t>
  </si>
  <si>
    <t>Оценка показателя 2.1</t>
  </si>
  <si>
    <t>Оценка показателя 2.2</t>
  </si>
  <si>
    <t>Оценка показателя 2.3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</si>
  <si>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</si>
  <si>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</si>
  <si>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</si>
  <si>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</si>
  <si>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Итого по разделу 2</t>
  </si>
  <si>
    <t>Место по РФ</t>
  </si>
  <si>
    <t>Место по федеральному округу</t>
  </si>
  <si>
    <t>место</t>
  </si>
  <si>
    <t>Оценка субъектов Российской Федерации по разделу "2. Публичные сведения о плановых показателях деятельности государственных учреждений субъекта Российской Федерации"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</si>
  <si>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</si>
  <si>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</si>
  <si>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</si>
  <si>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</si>
  <si>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10"/>
        <color theme="1"/>
        <rFont val="Times New Roman"/>
        <family val="1"/>
        <charset val="204"/>
      </rPr>
      <t xml:space="preserve">графического </t>
    </r>
    <r>
      <rPr>
        <sz val="10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</si>
  <si>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</si>
  <si>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>Публичные сведения о плановых показателях деятельности государственных учреждений субъекта Российской Федерации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</si>
  <si>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t>
  </si>
  <si>
    <t xml:space="preserve">95% и более </t>
  </si>
  <si>
    <t xml:space="preserve">90% и более </t>
  </si>
  <si>
    <t xml:space="preserve">80% и более 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</si>
  <si>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t>
  </si>
  <si>
    <t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t>
  </si>
  <si>
    <t>2.1</t>
  </si>
  <si>
    <t>2.2</t>
  </si>
  <si>
    <t>2.3</t>
  </si>
  <si>
    <t>Государственные учреждения субъекта РФ находятся под контролем органов государственной власти субъектов РФ, а их деятельность относится к государственному сектору. Сведения о деятельности государственных учреждений субъекта РФ детализируют бюджетные данные на уровне учреждений.
Оценка показателей раздела производится в отношении документов, характеризующих плановые показатели деятельности государственных учреждений субъекта РФ на 2015 год и плановый период 2016 и 2017 годов. В целях расчета показателей обособленные структурные подразделения (филиалы, представительства) не учитываются. Источник информации для проведения оценки: официальный сайт РФ для размещения информации о государственных (муниципальных) учреждениях (bus.gov.ru), статистические отчеты.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</t>
  </si>
  <si>
    <t>10 апреля 2015 года</t>
  </si>
  <si>
    <t>баллы</t>
  </si>
  <si>
    <t xml:space="preserve">менее 80 % </t>
  </si>
  <si>
    <t>Крымский федеральный округ</t>
  </si>
  <si>
    <t>Республика Крым</t>
  </si>
  <si>
    <t>г. Севастополь</t>
  </si>
  <si>
    <t>2. Публичные сведения о плановых показателях деятельности государственных учреждений субъекта Российской Федерации на 2015 год</t>
  </si>
  <si>
    <t>1-4</t>
  </si>
  <si>
    <t>5-6</t>
  </si>
  <si>
    <t>7-9</t>
  </si>
  <si>
    <t>10-14</t>
  </si>
  <si>
    <t>15-19</t>
  </si>
  <si>
    <t>20-23</t>
  </si>
  <si>
    <t>24-32</t>
  </si>
  <si>
    <t>33-36</t>
  </si>
  <si>
    <t>37-48</t>
  </si>
  <si>
    <t>49-83</t>
  </si>
  <si>
    <t>11-18</t>
  </si>
  <si>
    <t>9-10</t>
  </si>
  <si>
    <t>1-3</t>
  </si>
  <si>
    <t>4-5</t>
  </si>
  <si>
    <t>1-2</t>
  </si>
  <si>
    <t>7-11</t>
  </si>
  <si>
    <t>2-7</t>
  </si>
  <si>
    <t>6-7</t>
  </si>
  <si>
    <t>11-14</t>
  </si>
  <si>
    <t>3-5</t>
  </si>
  <si>
    <t>2-3</t>
  </si>
  <si>
    <t>7-12</t>
  </si>
  <si>
    <t>6-9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</si>
</sst>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5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0" fontId="5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4" fillId="2" borderId="0" xfId="0" applyFont="1" applyFill="1"/>
    <xf numFmtId="0" fontId="13" fillId="3" borderId="1" xfId="0" applyFont="1" applyFill="1" applyBorder="1" applyAlignment="1">
      <alignment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8" fillId="0" borderId="0" xfId="0" applyNumberFormat="1" applyFont="1"/>
    <xf numFmtId="0" fontId="18" fillId="0" borderId="0" xfId="0" applyFont="1"/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view="pageBreakPreview" topLeftCell="B56" zoomScaleNormal="100" zoomScaleSheetLayoutView="100" workbookViewId="0">
      <selection activeCell="E89" sqref="E89"/>
    </sheetView>
  </sheetViews>
  <sheetFormatPr defaultRowHeight="12.75" x14ac:dyDescent="0.2"/>
  <cols>
    <col min="1" max="1" width="6.5703125" style="17" hidden="1" customWidth="1"/>
    <col min="2" max="2" width="38.5703125" style="17" customWidth="1"/>
    <col min="3" max="4" width="12.7109375" style="17" customWidth="1"/>
    <col min="5" max="5" width="34.28515625" style="17" customWidth="1"/>
    <col min="6" max="6" width="34.5703125" style="17" customWidth="1"/>
    <col min="7" max="7" width="35" style="17" customWidth="1"/>
    <col min="8" max="8" width="19.42578125" style="17" customWidth="1"/>
    <col min="9" max="16384" width="9.140625" style="17"/>
  </cols>
  <sheetData>
    <row r="1" spans="1:7" ht="17.25" customHeight="1" x14ac:dyDescent="0.2">
      <c r="B1" s="55" t="s">
        <v>104</v>
      </c>
      <c r="C1" s="55"/>
      <c r="D1" s="55"/>
      <c r="E1" s="56"/>
      <c r="F1" s="56"/>
      <c r="G1" s="56"/>
    </row>
    <row r="2" spans="1:7" ht="12.75" customHeight="1" x14ac:dyDescent="0.2">
      <c r="B2" s="40" t="s">
        <v>97</v>
      </c>
      <c r="C2" s="41" t="s">
        <v>98</v>
      </c>
      <c r="D2" s="42"/>
      <c r="E2" s="42"/>
      <c r="F2" s="42"/>
      <c r="G2" s="42"/>
    </row>
    <row r="3" spans="1:7" ht="14.25" customHeight="1" x14ac:dyDescent="0.2">
      <c r="B3" s="40" t="s">
        <v>99</v>
      </c>
      <c r="C3" s="12" t="s">
        <v>122</v>
      </c>
      <c r="D3" s="42"/>
      <c r="E3" s="42"/>
      <c r="F3" s="42"/>
      <c r="G3" s="42"/>
    </row>
    <row r="4" spans="1:7" ht="112.5" customHeight="1" x14ac:dyDescent="0.2">
      <c r="B4" s="19" t="s">
        <v>90</v>
      </c>
      <c r="C4" s="43" t="s">
        <v>101</v>
      </c>
      <c r="D4" s="43" t="s">
        <v>100</v>
      </c>
      <c r="E4" s="19" t="str">
        <f>'Раздел 2'!B4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F4" s="19" t="str">
        <f>'Раздел 2'!D4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G4" s="19" t="str">
        <f>'Раздел 2'!F4</f>
        <v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v>
      </c>
    </row>
    <row r="5" spans="1:7" ht="15.95" customHeight="1" x14ac:dyDescent="0.2">
      <c r="B5" s="20" t="s">
        <v>91</v>
      </c>
      <c r="C5" s="44" t="s">
        <v>103</v>
      </c>
      <c r="D5" s="44" t="s">
        <v>92</v>
      </c>
      <c r="E5" s="45" t="s">
        <v>92</v>
      </c>
      <c r="F5" s="45" t="s">
        <v>92</v>
      </c>
      <c r="G5" s="45" t="s">
        <v>92</v>
      </c>
    </row>
    <row r="6" spans="1:7" ht="15.95" customHeight="1" x14ac:dyDescent="0.2">
      <c r="A6" s="17">
        <v>32</v>
      </c>
      <c r="B6" s="27" t="s">
        <v>34</v>
      </c>
      <c r="C6" s="54" t="s">
        <v>129</v>
      </c>
      <c r="D6" s="50">
        <f t="shared" ref="D6:D37" si="0">E6+F6+G6</f>
        <v>9</v>
      </c>
      <c r="E6" s="51">
        <f>'Раздел 2'!C43</f>
        <v>3</v>
      </c>
      <c r="F6" s="51">
        <f>'Раздел 2'!E43</f>
        <v>3</v>
      </c>
      <c r="G6" s="51">
        <f>'Раздел 2'!G43</f>
        <v>3</v>
      </c>
    </row>
    <row r="7" spans="1:7" ht="15.95" customHeight="1" x14ac:dyDescent="0.2">
      <c r="A7" s="17">
        <v>44</v>
      </c>
      <c r="B7" s="27" t="s">
        <v>47</v>
      </c>
      <c r="C7" s="54" t="s">
        <v>129</v>
      </c>
      <c r="D7" s="50">
        <f t="shared" si="0"/>
        <v>9</v>
      </c>
      <c r="E7" s="51">
        <f>'Раздел 2'!C57</f>
        <v>3</v>
      </c>
      <c r="F7" s="51">
        <f>'Раздел 2'!E57</f>
        <v>3</v>
      </c>
      <c r="G7" s="51">
        <f>'Раздел 2'!G57</f>
        <v>3</v>
      </c>
    </row>
    <row r="8" spans="1:7" ht="15.95" customHeight="1" x14ac:dyDescent="0.2">
      <c r="A8" s="17">
        <v>48</v>
      </c>
      <c r="B8" s="27" t="s">
        <v>51</v>
      </c>
      <c r="C8" s="54" t="s">
        <v>129</v>
      </c>
      <c r="D8" s="50">
        <f t="shared" si="0"/>
        <v>9</v>
      </c>
      <c r="E8" s="51">
        <f>'Раздел 2'!C61</f>
        <v>3</v>
      </c>
      <c r="F8" s="51">
        <f>'Раздел 2'!E61</f>
        <v>3</v>
      </c>
      <c r="G8" s="51">
        <f>'Раздел 2'!G61</f>
        <v>3</v>
      </c>
    </row>
    <row r="9" spans="1:7" ht="15.95" customHeight="1" x14ac:dyDescent="0.2">
      <c r="A9" s="17">
        <v>61</v>
      </c>
      <c r="B9" s="49" t="s">
        <v>65</v>
      </c>
      <c r="C9" s="54" t="s">
        <v>129</v>
      </c>
      <c r="D9" s="50">
        <f t="shared" si="0"/>
        <v>9</v>
      </c>
      <c r="E9" s="51">
        <f>'Раздел 2'!C75</f>
        <v>3</v>
      </c>
      <c r="F9" s="51">
        <f>'Раздел 2'!E75</f>
        <v>3</v>
      </c>
      <c r="G9" s="51">
        <f>'Раздел 2'!G75</f>
        <v>3</v>
      </c>
    </row>
    <row r="10" spans="1:7" ht="15.95" customHeight="1" x14ac:dyDescent="0.2">
      <c r="A10" s="17">
        <v>50</v>
      </c>
      <c r="B10" s="27" t="s">
        <v>53</v>
      </c>
      <c r="C10" s="54" t="s">
        <v>130</v>
      </c>
      <c r="D10" s="50">
        <f t="shared" si="0"/>
        <v>8</v>
      </c>
      <c r="E10" s="51">
        <f>'Раздел 2'!C63</f>
        <v>2</v>
      </c>
      <c r="F10" s="51">
        <f>'Раздел 2'!E63</f>
        <v>3</v>
      </c>
      <c r="G10" s="51">
        <f>'Раздел 2'!G63</f>
        <v>3</v>
      </c>
    </row>
    <row r="11" spans="1:7" ht="15.95" customHeight="1" x14ac:dyDescent="0.2">
      <c r="A11" s="17">
        <v>67</v>
      </c>
      <c r="B11" s="27" t="s">
        <v>72</v>
      </c>
      <c r="C11" s="54" t="s">
        <v>130</v>
      </c>
      <c r="D11" s="50">
        <f t="shared" si="0"/>
        <v>8</v>
      </c>
      <c r="E11" s="51">
        <f>'Раздел 2'!C82</f>
        <v>2</v>
      </c>
      <c r="F11" s="51">
        <f>'Раздел 2'!E82</f>
        <v>3</v>
      </c>
      <c r="G11" s="51">
        <f>'Раздел 2'!G82</f>
        <v>3</v>
      </c>
    </row>
    <row r="12" spans="1:7" ht="15.95" customHeight="1" x14ac:dyDescent="0.2">
      <c r="A12" s="17">
        <v>3</v>
      </c>
      <c r="B12" s="27" t="s">
        <v>3</v>
      </c>
      <c r="C12" s="54" t="s">
        <v>131</v>
      </c>
      <c r="D12" s="50">
        <f t="shared" si="0"/>
        <v>7</v>
      </c>
      <c r="E12" s="51">
        <f>'Раздел 2'!C12</f>
        <v>2</v>
      </c>
      <c r="F12" s="51">
        <f>'Раздел 2'!E12</f>
        <v>2</v>
      </c>
      <c r="G12" s="51">
        <f>'Раздел 2'!G12</f>
        <v>3</v>
      </c>
    </row>
    <row r="13" spans="1:7" ht="15.95" customHeight="1" x14ac:dyDescent="0.2">
      <c r="A13" s="17">
        <v>4</v>
      </c>
      <c r="B13" s="27" t="s">
        <v>4</v>
      </c>
      <c r="C13" s="54" t="s">
        <v>131</v>
      </c>
      <c r="D13" s="50">
        <f t="shared" si="0"/>
        <v>7</v>
      </c>
      <c r="E13" s="51">
        <f>'Раздел 2'!C13</f>
        <v>2</v>
      </c>
      <c r="F13" s="51">
        <f>'Раздел 2'!E13</f>
        <v>2</v>
      </c>
      <c r="G13" s="51">
        <f>'Раздел 2'!G13</f>
        <v>3</v>
      </c>
    </row>
    <row r="14" spans="1:7" ht="15.95" customHeight="1" x14ac:dyDescent="0.2">
      <c r="A14" s="17">
        <v>5</v>
      </c>
      <c r="B14" s="27" t="s">
        <v>5</v>
      </c>
      <c r="C14" s="54" t="s">
        <v>131</v>
      </c>
      <c r="D14" s="50">
        <f t="shared" si="0"/>
        <v>7</v>
      </c>
      <c r="E14" s="51">
        <f>'Раздел 2'!C14</f>
        <v>2</v>
      </c>
      <c r="F14" s="51">
        <f>'Раздел 2'!E14</f>
        <v>2</v>
      </c>
      <c r="G14" s="51">
        <f>'Раздел 2'!G14</f>
        <v>3</v>
      </c>
    </row>
    <row r="15" spans="1:7" ht="15.95" customHeight="1" x14ac:dyDescent="0.2">
      <c r="A15" s="17">
        <v>8</v>
      </c>
      <c r="B15" s="27" t="s">
        <v>8</v>
      </c>
      <c r="C15" s="54" t="s">
        <v>132</v>
      </c>
      <c r="D15" s="50">
        <f t="shared" si="0"/>
        <v>6</v>
      </c>
      <c r="E15" s="51">
        <f>'Раздел 2'!C17</f>
        <v>1</v>
      </c>
      <c r="F15" s="51">
        <f>'Раздел 2'!E17</f>
        <v>2</v>
      </c>
      <c r="G15" s="51">
        <f>'Раздел 2'!G17</f>
        <v>3</v>
      </c>
    </row>
    <row r="16" spans="1:7" ht="15.95" customHeight="1" x14ac:dyDescent="0.2">
      <c r="A16" s="17">
        <v>14</v>
      </c>
      <c r="B16" s="27" t="s">
        <v>14</v>
      </c>
      <c r="C16" s="54" t="s">
        <v>132</v>
      </c>
      <c r="D16" s="50">
        <f t="shared" si="0"/>
        <v>6</v>
      </c>
      <c r="E16" s="51">
        <f>'Раздел 2'!C23</f>
        <v>1</v>
      </c>
      <c r="F16" s="51">
        <f>'Раздел 2'!E23</f>
        <v>3</v>
      </c>
      <c r="G16" s="51">
        <f>'Раздел 2'!G23</f>
        <v>2</v>
      </c>
    </row>
    <row r="17" spans="1:7" ht="15.95" customHeight="1" x14ac:dyDescent="0.2">
      <c r="A17" s="17">
        <v>19</v>
      </c>
      <c r="B17" s="27" t="s">
        <v>20</v>
      </c>
      <c r="C17" s="54" t="s">
        <v>132</v>
      </c>
      <c r="D17" s="50">
        <f t="shared" si="0"/>
        <v>6</v>
      </c>
      <c r="E17" s="51">
        <f>'Раздел 2'!C29</f>
        <v>3</v>
      </c>
      <c r="F17" s="51">
        <f>'Раздел 2'!E29</f>
        <v>2</v>
      </c>
      <c r="G17" s="51">
        <f>'Раздел 2'!G29</f>
        <v>1</v>
      </c>
    </row>
    <row r="18" spans="1:7" ht="15.95" customHeight="1" x14ac:dyDescent="0.2">
      <c r="A18" s="17">
        <v>20</v>
      </c>
      <c r="B18" s="27" t="s">
        <v>21</v>
      </c>
      <c r="C18" s="54" t="s">
        <v>132</v>
      </c>
      <c r="D18" s="50">
        <f t="shared" si="0"/>
        <v>6</v>
      </c>
      <c r="E18" s="51">
        <f>'Раздел 2'!C30</f>
        <v>2</v>
      </c>
      <c r="F18" s="51">
        <f>'Раздел 2'!E30</f>
        <v>2</v>
      </c>
      <c r="G18" s="51">
        <f>'Раздел 2'!G30</f>
        <v>2</v>
      </c>
    </row>
    <row r="19" spans="1:7" ht="15.95" customHeight="1" x14ac:dyDescent="0.2">
      <c r="A19" s="17">
        <v>42</v>
      </c>
      <c r="B19" s="27" t="s">
        <v>44</v>
      </c>
      <c r="C19" s="54" t="s">
        <v>132</v>
      </c>
      <c r="D19" s="50">
        <f t="shared" si="0"/>
        <v>6</v>
      </c>
      <c r="E19" s="51">
        <f>'Раздел 2'!C54</f>
        <v>1</v>
      </c>
      <c r="F19" s="51">
        <f>'Раздел 2'!E54</f>
        <v>3</v>
      </c>
      <c r="G19" s="51">
        <f>'Раздел 2'!G54</f>
        <v>2</v>
      </c>
    </row>
    <row r="20" spans="1:7" ht="15.95" customHeight="1" x14ac:dyDescent="0.2">
      <c r="A20" s="17">
        <v>31</v>
      </c>
      <c r="B20" s="27" t="s">
        <v>33</v>
      </c>
      <c r="C20" s="54" t="s">
        <v>133</v>
      </c>
      <c r="D20" s="50">
        <f t="shared" si="0"/>
        <v>5</v>
      </c>
      <c r="E20" s="51">
        <f>'Раздел 2'!C42</f>
        <v>2</v>
      </c>
      <c r="F20" s="51">
        <f>'Раздел 2'!E42</f>
        <v>1</v>
      </c>
      <c r="G20" s="51">
        <f>'Раздел 2'!G42</f>
        <v>2</v>
      </c>
    </row>
    <row r="21" spans="1:7" ht="15.95" customHeight="1" x14ac:dyDescent="0.2">
      <c r="A21" s="17">
        <v>56</v>
      </c>
      <c r="B21" s="27" t="s">
        <v>59</v>
      </c>
      <c r="C21" s="54" t="s">
        <v>133</v>
      </c>
      <c r="D21" s="50">
        <f t="shared" si="0"/>
        <v>5</v>
      </c>
      <c r="E21" s="51">
        <f>'Раздел 2'!C69</f>
        <v>2</v>
      </c>
      <c r="F21" s="51">
        <f>'Раздел 2'!E69</f>
        <v>2</v>
      </c>
      <c r="G21" s="51">
        <f>'Раздел 2'!G69</f>
        <v>1</v>
      </c>
    </row>
    <row r="22" spans="1:7" ht="15.95" customHeight="1" x14ac:dyDescent="0.2">
      <c r="A22" s="17">
        <v>62</v>
      </c>
      <c r="B22" s="27" t="s">
        <v>66</v>
      </c>
      <c r="C22" s="54" t="s">
        <v>133</v>
      </c>
      <c r="D22" s="50">
        <f t="shared" si="0"/>
        <v>5</v>
      </c>
      <c r="E22" s="51">
        <f>'Раздел 2'!C76</f>
        <v>2</v>
      </c>
      <c r="F22" s="51">
        <f>'Раздел 2'!E76</f>
        <v>2</v>
      </c>
      <c r="G22" s="51">
        <f>'Раздел 2'!G76</f>
        <v>1</v>
      </c>
    </row>
    <row r="23" spans="1:7" ht="15.95" customHeight="1" x14ac:dyDescent="0.2">
      <c r="A23" s="17">
        <v>63</v>
      </c>
      <c r="B23" s="27" t="s">
        <v>68</v>
      </c>
      <c r="C23" s="54" t="s">
        <v>133</v>
      </c>
      <c r="D23" s="50">
        <f t="shared" si="0"/>
        <v>5</v>
      </c>
      <c r="E23" s="51">
        <f>'Раздел 2'!C78</f>
        <v>2</v>
      </c>
      <c r="F23" s="51">
        <f>'Раздел 2'!E78</f>
        <v>2</v>
      </c>
      <c r="G23" s="51">
        <f>'Раздел 2'!G78</f>
        <v>1</v>
      </c>
    </row>
    <row r="24" spans="1:7" ht="15.95" customHeight="1" x14ac:dyDescent="0.2">
      <c r="A24" s="17">
        <v>73</v>
      </c>
      <c r="B24" s="27" t="s">
        <v>78</v>
      </c>
      <c r="C24" s="54" t="s">
        <v>133</v>
      </c>
      <c r="D24" s="50">
        <f t="shared" si="0"/>
        <v>5</v>
      </c>
      <c r="E24" s="51">
        <f>'Раздел 2'!C88</f>
        <v>1</v>
      </c>
      <c r="F24" s="51">
        <f>'Раздел 2'!E88</f>
        <v>2</v>
      </c>
      <c r="G24" s="51">
        <f>'Раздел 2'!G88</f>
        <v>2</v>
      </c>
    </row>
    <row r="25" spans="1:7" ht="15.95" customHeight="1" x14ac:dyDescent="0.2">
      <c r="A25" s="17">
        <v>16</v>
      </c>
      <c r="B25" s="27" t="s">
        <v>16</v>
      </c>
      <c r="C25" s="54" t="s">
        <v>134</v>
      </c>
      <c r="D25" s="50">
        <f t="shared" si="0"/>
        <v>4</v>
      </c>
      <c r="E25" s="51">
        <f>'Раздел 2'!C25</f>
        <v>1</v>
      </c>
      <c r="F25" s="51">
        <f>'Раздел 2'!E25</f>
        <v>2</v>
      </c>
      <c r="G25" s="51">
        <f>'Раздел 2'!G25</f>
        <v>1</v>
      </c>
    </row>
    <row r="26" spans="1:7" ht="15.95" customHeight="1" x14ac:dyDescent="0.2">
      <c r="A26" s="17">
        <v>25</v>
      </c>
      <c r="B26" s="27" t="s">
        <v>26</v>
      </c>
      <c r="C26" s="54" t="s">
        <v>134</v>
      </c>
      <c r="D26" s="50">
        <f t="shared" si="0"/>
        <v>4</v>
      </c>
      <c r="E26" s="51">
        <f>'Раздел 2'!C35</f>
        <v>1</v>
      </c>
      <c r="F26" s="51">
        <f>'Раздел 2'!E35</f>
        <v>2</v>
      </c>
      <c r="G26" s="51">
        <f>'Раздел 2'!G35</f>
        <v>1</v>
      </c>
    </row>
    <row r="27" spans="1:7" ht="15.95" customHeight="1" x14ac:dyDescent="0.2">
      <c r="A27" s="17">
        <v>53</v>
      </c>
      <c r="B27" s="27" t="s">
        <v>56</v>
      </c>
      <c r="C27" s="54" t="s">
        <v>134</v>
      </c>
      <c r="D27" s="50">
        <f t="shared" si="0"/>
        <v>4</v>
      </c>
      <c r="E27" s="51">
        <f>'Раздел 2'!C66</f>
        <v>0</v>
      </c>
      <c r="F27" s="51">
        <f>'Раздел 2'!E66</f>
        <v>1</v>
      </c>
      <c r="G27" s="51">
        <f>'Раздел 2'!G66</f>
        <v>3</v>
      </c>
    </row>
    <row r="28" spans="1:7" ht="15.95" customHeight="1" x14ac:dyDescent="0.2">
      <c r="A28" s="17">
        <v>69</v>
      </c>
      <c r="B28" s="27" t="s">
        <v>74</v>
      </c>
      <c r="C28" s="54" t="s">
        <v>134</v>
      </c>
      <c r="D28" s="50">
        <f t="shared" si="0"/>
        <v>4</v>
      </c>
      <c r="E28" s="51">
        <f>'Раздел 2'!C84</f>
        <v>1</v>
      </c>
      <c r="F28" s="51">
        <f>'Раздел 2'!E84</f>
        <v>2</v>
      </c>
      <c r="G28" s="51">
        <f>'Раздел 2'!G84</f>
        <v>1</v>
      </c>
    </row>
    <row r="29" spans="1:7" ht="15.95" customHeight="1" x14ac:dyDescent="0.2">
      <c r="A29" s="17">
        <v>9</v>
      </c>
      <c r="B29" s="27" t="s">
        <v>9</v>
      </c>
      <c r="C29" s="54" t="s">
        <v>135</v>
      </c>
      <c r="D29" s="50">
        <f t="shared" si="0"/>
        <v>3</v>
      </c>
      <c r="E29" s="51">
        <f>'Раздел 2'!C18</f>
        <v>0</v>
      </c>
      <c r="F29" s="51">
        <f>'Раздел 2'!E18</f>
        <v>1</v>
      </c>
      <c r="G29" s="51">
        <f>'Раздел 2'!G18</f>
        <v>2</v>
      </c>
    </row>
    <row r="30" spans="1:7" ht="15.95" customHeight="1" x14ac:dyDescent="0.2">
      <c r="A30" s="17">
        <v>26</v>
      </c>
      <c r="B30" s="27" t="s">
        <v>27</v>
      </c>
      <c r="C30" s="54" t="s">
        <v>135</v>
      </c>
      <c r="D30" s="50">
        <f t="shared" si="0"/>
        <v>3</v>
      </c>
      <c r="E30" s="51">
        <f>'Раздел 2'!C36</f>
        <v>1</v>
      </c>
      <c r="F30" s="51">
        <f>'Раздел 2'!E36</f>
        <v>1</v>
      </c>
      <c r="G30" s="51">
        <f>'Раздел 2'!G36</f>
        <v>1</v>
      </c>
    </row>
    <row r="31" spans="1:7" ht="15.95" customHeight="1" x14ac:dyDescent="0.2">
      <c r="A31" s="17">
        <v>33</v>
      </c>
      <c r="B31" s="27" t="s">
        <v>35</v>
      </c>
      <c r="C31" s="54" t="s">
        <v>135</v>
      </c>
      <c r="D31" s="50">
        <f t="shared" si="0"/>
        <v>3</v>
      </c>
      <c r="E31" s="51">
        <f>'Раздел 2'!C44</f>
        <v>0</v>
      </c>
      <c r="F31" s="51">
        <f>'Раздел 2'!E44</f>
        <v>1</v>
      </c>
      <c r="G31" s="51">
        <f>'Раздел 2'!G44</f>
        <v>2</v>
      </c>
    </row>
    <row r="32" spans="1:7" ht="15.95" customHeight="1" x14ac:dyDescent="0.2">
      <c r="A32" s="17">
        <v>43</v>
      </c>
      <c r="B32" s="27" t="s">
        <v>46</v>
      </c>
      <c r="C32" s="54" t="s">
        <v>135</v>
      </c>
      <c r="D32" s="50">
        <f t="shared" si="0"/>
        <v>3</v>
      </c>
      <c r="E32" s="51">
        <f>'Раздел 2'!C56</f>
        <v>3</v>
      </c>
      <c r="F32" s="51">
        <f>'Раздел 2'!E56</f>
        <v>0</v>
      </c>
      <c r="G32" s="51">
        <f>'Раздел 2'!G56</f>
        <v>0</v>
      </c>
    </row>
    <row r="33" spans="1:7" ht="15.95" customHeight="1" x14ac:dyDescent="0.2">
      <c r="A33" s="17">
        <v>55</v>
      </c>
      <c r="B33" s="27" t="s">
        <v>58</v>
      </c>
      <c r="C33" s="54" t="s">
        <v>135</v>
      </c>
      <c r="D33" s="50">
        <f t="shared" si="0"/>
        <v>3</v>
      </c>
      <c r="E33" s="51">
        <f>'Раздел 2'!C68</f>
        <v>1</v>
      </c>
      <c r="F33" s="51">
        <f>'Раздел 2'!E68</f>
        <v>0</v>
      </c>
      <c r="G33" s="51">
        <f>'Раздел 2'!G68</f>
        <v>2</v>
      </c>
    </row>
    <row r="34" spans="1:7" ht="15.95" customHeight="1" x14ac:dyDescent="0.2">
      <c r="A34" s="17">
        <v>70</v>
      </c>
      <c r="B34" s="27" t="s">
        <v>75</v>
      </c>
      <c r="C34" s="54" t="s">
        <v>135</v>
      </c>
      <c r="D34" s="50">
        <f t="shared" si="0"/>
        <v>3</v>
      </c>
      <c r="E34" s="51">
        <f>'Раздел 2'!C85</f>
        <v>1</v>
      </c>
      <c r="F34" s="51">
        <f>'Раздел 2'!E85</f>
        <v>1</v>
      </c>
      <c r="G34" s="51">
        <f>'Раздел 2'!G85</f>
        <v>1</v>
      </c>
    </row>
    <row r="35" spans="1:7" ht="15.95" customHeight="1" x14ac:dyDescent="0.2">
      <c r="A35" s="17">
        <v>76</v>
      </c>
      <c r="B35" s="27" t="s">
        <v>82</v>
      </c>
      <c r="C35" s="54" t="s">
        <v>135</v>
      </c>
      <c r="D35" s="50">
        <f t="shared" si="0"/>
        <v>3</v>
      </c>
      <c r="E35" s="51">
        <f>'Раздел 2'!C92</f>
        <v>2</v>
      </c>
      <c r="F35" s="51">
        <f>'Раздел 2'!E92</f>
        <v>1</v>
      </c>
      <c r="G35" s="51">
        <f>'Раздел 2'!G92</f>
        <v>0</v>
      </c>
    </row>
    <row r="36" spans="1:7" ht="15.95" customHeight="1" x14ac:dyDescent="0.2">
      <c r="A36" s="17">
        <v>78</v>
      </c>
      <c r="B36" s="27" t="s">
        <v>84</v>
      </c>
      <c r="C36" s="54" t="s">
        <v>135</v>
      </c>
      <c r="D36" s="50">
        <f t="shared" si="0"/>
        <v>3</v>
      </c>
      <c r="E36" s="51">
        <f>'Раздел 2'!C94</f>
        <v>1</v>
      </c>
      <c r="F36" s="51">
        <f>'Раздел 2'!E94</f>
        <v>1</v>
      </c>
      <c r="G36" s="51">
        <f>'Раздел 2'!G94</f>
        <v>1</v>
      </c>
    </row>
    <row r="37" spans="1:7" ht="15.95" customHeight="1" x14ac:dyDescent="0.2">
      <c r="A37" s="17">
        <v>81</v>
      </c>
      <c r="B37" s="27" t="s">
        <v>87</v>
      </c>
      <c r="C37" s="54" t="s">
        <v>135</v>
      </c>
      <c r="D37" s="50">
        <f t="shared" si="0"/>
        <v>3</v>
      </c>
      <c r="E37" s="51">
        <f>'Раздел 2'!C97</f>
        <v>1</v>
      </c>
      <c r="F37" s="51">
        <f>'Раздел 2'!E97</f>
        <v>2</v>
      </c>
      <c r="G37" s="51">
        <f>'Раздел 2'!G97</f>
        <v>0</v>
      </c>
    </row>
    <row r="38" spans="1:7" ht="15.95" customHeight="1" x14ac:dyDescent="0.2">
      <c r="A38" s="17">
        <v>6</v>
      </c>
      <c r="B38" s="27" t="s">
        <v>6</v>
      </c>
      <c r="C38" s="54" t="s">
        <v>136</v>
      </c>
      <c r="D38" s="50">
        <f t="shared" ref="D38:D69" si="1">E38+F38+G38</f>
        <v>2</v>
      </c>
      <c r="E38" s="51">
        <f>'Раздел 2'!C15</f>
        <v>1</v>
      </c>
      <c r="F38" s="51">
        <f>'Раздел 2'!E15</f>
        <v>1</v>
      </c>
      <c r="G38" s="51">
        <f>'Раздел 2'!G15</f>
        <v>0</v>
      </c>
    </row>
    <row r="39" spans="1:7" ht="15.95" customHeight="1" x14ac:dyDescent="0.2">
      <c r="A39" s="17">
        <v>30</v>
      </c>
      <c r="B39" s="27" t="s">
        <v>32</v>
      </c>
      <c r="C39" s="54" t="s">
        <v>136</v>
      </c>
      <c r="D39" s="50">
        <f t="shared" si="1"/>
        <v>2</v>
      </c>
      <c r="E39" s="51">
        <f>'Раздел 2'!C41</f>
        <v>1</v>
      </c>
      <c r="F39" s="51">
        <f>'Раздел 2'!E41</f>
        <v>1</v>
      </c>
      <c r="G39" s="51">
        <f>'Раздел 2'!G41</f>
        <v>0</v>
      </c>
    </row>
    <row r="40" spans="1:7" ht="15.95" customHeight="1" x14ac:dyDescent="0.2">
      <c r="A40" s="17">
        <v>54</v>
      </c>
      <c r="B40" s="27" t="s">
        <v>57</v>
      </c>
      <c r="C40" s="54" t="s">
        <v>136</v>
      </c>
      <c r="D40" s="50">
        <f t="shared" si="1"/>
        <v>2</v>
      </c>
      <c r="E40" s="51">
        <f>'Раздел 2'!C67</f>
        <v>0</v>
      </c>
      <c r="F40" s="51">
        <f>'Раздел 2'!E67</f>
        <v>1</v>
      </c>
      <c r="G40" s="51">
        <f>'Раздел 2'!G67</f>
        <v>1</v>
      </c>
    </row>
    <row r="41" spans="1:7" ht="15.95" customHeight="1" x14ac:dyDescent="0.2">
      <c r="A41" s="17">
        <v>77</v>
      </c>
      <c r="B41" s="27" t="s">
        <v>83</v>
      </c>
      <c r="C41" s="54" t="s">
        <v>136</v>
      </c>
      <c r="D41" s="50">
        <f t="shared" si="1"/>
        <v>2</v>
      </c>
      <c r="E41" s="51">
        <f>'Раздел 2'!C93</f>
        <v>0</v>
      </c>
      <c r="F41" s="51">
        <f>'Раздел 2'!E93</f>
        <v>1</v>
      </c>
      <c r="G41" s="51">
        <f>'Раздел 2'!G93</f>
        <v>1</v>
      </c>
    </row>
    <row r="42" spans="1:7" ht="15.95" customHeight="1" x14ac:dyDescent="0.2">
      <c r="A42" s="17">
        <v>2</v>
      </c>
      <c r="B42" s="27" t="s">
        <v>2</v>
      </c>
      <c r="C42" s="54" t="s">
        <v>137</v>
      </c>
      <c r="D42" s="50">
        <f t="shared" si="1"/>
        <v>1</v>
      </c>
      <c r="E42" s="51">
        <f>'Раздел 2'!C11</f>
        <v>0</v>
      </c>
      <c r="F42" s="51">
        <f>'Раздел 2'!E11</f>
        <v>0</v>
      </c>
      <c r="G42" s="51">
        <f>'Раздел 2'!G11</f>
        <v>1</v>
      </c>
    </row>
    <row r="43" spans="1:7" ht="15.95" customHeight="1" x14ac:dyDescent="0.2">
      <c r="A43" s="17">
        <v>12</v>
      </c>
      <c r="B43" s="27" t="s">
        <v>12</v>
      </c>
      <c r="C43" s="54" t="s">
        <v>137</v>
      </c>
      <c r="D43" s="50">
        <f t="shared" si="1"/>
        <v>1</v>
      </c>
      <c r="E43" s="51">
        <f>'Раздел 2'!C21</f>
        <v>0</v>
      </c>
      <c r="F43" s="51">
        <f>'Раздел 2'!E21</f>
        <v>1</v>
      </c>
      <c r="G43" s="51">
        <f>'Раздел 2'!G21</f>
        <v>0</v>
      </c>
    </row>
    <row r="44" spans="1:7" ht="15.95" customHeight="1" x14ac:dyDescent="0.2">
      <c r="A44" s="17">
        <v>22</v>
      </c>
      <c r="B44" s="27" t="s">
        <v>23</v>
      </c>
      <c r="C44" s="54" t="s">
        <v>137</v>
      </c>
      <c r="D44" s="50">
        <f t="shared" si="1"/>
        <v>1</v>
      </c>
      <c r="E44" s="51">
        <f>'Раздел 2'!C32</f>
        <v>0</v>
      </c>
      <c r="F44" s="51">
        <f>'Раздел 2'!E32</f>
        <v>0</v>
      </c>
      <c r="G44" s="51">
        <f>'Раздел 2'!G32</f>
        <v>1</v>
      </c>
    </row>
    <row r="45" spans="1:7" ht="15.95" customHeight="1" x14ac:dyDescent="0.2">
      <c r="A45" s="17">
        <v>23</v>
      </c>
      <c r="B45" s="27" t="s">
        <v>24</v>
      </c>
      <c r="C45" s="54" t="s">
        <v>137</v>
      </c>
      <c r="D45" s="50">
        <f t="shared" si="1"/>
        <v>1</v>
      </c>
      <c r="E45" s="51">
        <f>'Раздел 2'!C33</f>
        <v>0</v>
      </c>
      <c r="F45" s="51">
        <f>'Раздел 2'!E33</f>
        <v>1</v>
      </c>
      <c r="G45" s="51">
        <f>'Раздел 2'!G33</f>
        <v>0</v>
      </c>
    </row>
    <row r="46" spans="1:7" ht="15.95" customHeight="1" x14ac:dyDescent="0.2">
      <c r="A46" s="17">
        <v>35</v>
      </c>
      <c r="B46" s="27" t="s">
        <v>37</v>
      </c>
      <c r="C46" s="54" t="s">
        <v>137</v>
      </c>
      <c r="D46" s="50">
        <f t="shared" si="1"/>
        <v>1</v>
      </c>
      <c r="E46" s="51">
        <f>'Раздел 2'!C46</f>
        <v>0</v>
      </c>
      <c r="F46" s="51">
        <f>'Раздел 2'!E46</f>
        <v>1</v>
      </c>
      <c r="G46" s="51">
        <f>'Раздел 2'!G46</f>
        <v>0</v>
      </c>
    </row>
    <row r="47" spans="1:7" ht="15.95" customHeight="1" x14ac:dyDescent="0.2">
      <c r="A47" s="17">
        <v>51</v>
      </c>
      <c r="B47" s="27" t="s">
        <v>54</v>
      </c>
      <c r="C47" s="54" t="s">
        <v>137</v>
      </c>
      <c r="D47" s="50">
        <f t="shared" si="1"/>
        <v>1</v>
      </c>
      <c r="E47" s="51">
        <f>'Раздел 2'!C64</f>
        <v>0</v>
      </c>
      <c r="F47" s="51">
        <f>'Раздел 2'!E64</f>
        <v>0</v>
      </c>
      <c r="G47" s="51">
        <f>'Раздел 2'!G64</f>
        <v>1</v>
      </c>
    </row>
    <row r="48" spans="1:7" ht="15.95" customHeight="1" x14ac:dyDescent="0.2">
      <c r="A48" s="17">
        <v>52</v>
      </c>
      <c r="B48" s="27" t="s">
        <v>55</v>
      </c>
      <c r="C48" s="54" t="s">
        <v>137</v>
      </c>
      <c r="D48" s="50">
        <f t="shared" si="1"/>
        <v>1</v>
      </c>
      <c r="E48" s="51">
        <f>'Раздел 2'!C65</f>
        <v>0</v>
      </c>
      <c r="F48" s="51">
        <f>'Раздел 2'!E65</f>
        <v>1</v>
      </c>
      <c r="G48" s="51">
        <f>'Раздел 2'!G65</f>
        <v>0</v>
      </c>
    </row>
    <row r="49" spans="1:7" ht="15.95" customHeight="1" x14ac:dyDescent="0.2">
      <c r="A49" s="17">
        <v>57</v>
      </c>
      <c r="B49" s="27" t="s">
        <v>61</v>
      </c>
      <c r="C49" s="54" t="s">
        <v>137</v>
      </c>
      <c r="D49" s="50">
        <f t="shared" si="1"/>
        <v>1</v>
      </c>
      <c r="E49" s="51">
        <f>'Раздел 2'!C71</f>
        <v>0</v>
      </c>
      <c r="F49" s="51">
        <f>'Раздел 2'!E71</f>
        <v>0</v>
      </c>
      <c r="G49" s="51">
        <f>'Раздел 2'!G71</f>
        <v>1</v>
      </c>
    </row>
    <row r="50" spans="1:7" ht="15.95" customHeight="1" x14ac:dyDescent="0.2">
      <c r="A50" s="17">
        <v>58</v>
      </c>
      <c r="B50" s="27" t="s">
        <v>62</v>
      </c>
      <c r="C50" s="54" t="s">
        <v>137</v>
      </c>
      <c r="D50" s="50">
        <f t="shared" si="1"/>
        <v>1</v>
      </c>
      <c r="E50" s="51">
        <f>'Раздел 2'!C72</f>
        <v>0</v>
      </c>
      <c r="F50" s="51">
        <f>'Раздел 2'!E72</f>
        <v>0</v>
      </c>
      <c r="G50" s="51">
        <f>'Раздел 2'!G72</f>
        <v>1</v>
      </c>
    </row>
    <row r="51" spans="1:7" ht="15.95" customHeight="1" x14ac:dyDescent="0.2">
      <c r="A51" s="17">
        <v>59</v>
      </c>
      <c r="B51" s="27" t="s">
        <v>63</v>
      </c>
      <c r="C51" s="54" t="s">
        <v>137</v>
      </c>
      <c r="D51" s="50">
        <f t="shared" si="1"/>
        <v>1</v>
      </c>
      <c r="E51" s="51">
        <f>'Раздел 2'!C73</f>
        <v>0</v>
      </c>
      <c r="F51" s="51">
        <f>'Раздел 2'!E73</f>
        <v>1</v>
      </c>
      <c r="G51" s="51">
        <f>'Раздел 2'!G73</f>
        <v>0</v>
      </c>
    </row>
    <row r="52" spans="1:7" ht="15.95" customHeight="1" x14ac:dyDescent="0.2">
      <c r="A52" s="17">
        <v>65</v>
      </c>
      <c r="B52" s="27" t="s">
        <v>70</v>
      </c>
      <c r="C52" s="54" t="s">
        <v>137</v>
      </c>
      <c r="D52" s="50">
        <f t="shared" si="1"/>
        <v>1</v>
      </c>
      <c r="E52" s="51">
        <f>'Раздел 2'!C80</f>
        <v>0</v>
      </c>
      <c r="F52" s="51">
        <f>'Раздел 2'!E80</f>
        <v>0</v>
      </c>
      <c r="G52" s="51">
        <f>'Раздел 2'!G80</f>
        <v>1</v>
      </c>
    </row>
    <row r="53" spans="1:7" ht="15.95" customHeight="1" x14ac:dyDescent="0.2">
      <c r="A53" s="17">
        <v>79</v>
      </c>
      <c r="B53" s="27" t="s">
        <v>85</v>
      </c>
      <c r="C53" s="54" t="s">
        <v>137</v>
      </c>
      <c r="D53" s="50">
        <f t="shared" si="1"/>
        <v>1</v>
      </c>
      <c r="E53" s="51">
        <f>'Раздел 2'!C95</f>
        <v>0</v>
      </c>
      <c r="F53" s="51">
        <f>'Раздел 2'!E95</f>
        <v>1</v>
      </c>
      <c r="G53" s="51">
        <f>'Раздел 2'!G95</f>
        <v>0</v>
      </c>
    </row>
    <row r="54" spans="1:7" ht="15.95" customHeight="1" x14ac:dyDescent="0.2">
      <c r="A54" s="17">
        <v>1</v>
      </c>
      <c r="B54" s="27" t="s">
        <v>1</v>
      </c>
      <c r="C54" s="54" t="s">
        <v>138</v>
      </c>
      <c r="D54" s="50">
        <f t="shared" si="1"/>
        <v>0</v>
      </c>
      <c r="E54" s="51">
        <f>'Раздел 2'!C10</f>
        <v>0</v>
      </c>
      <c r="F54" s="51">
        <f>'Раздел 2'!E10</f>
        <v>0</v>
      </c>
      <c r="G54" s="51">
        <f>'Раздел 2'!G10</f>
        <v>0</v>
      </c>
    </row>
    <row r="55" spans="1:7" ht="15.95" customHeight="1" x14ac:dyDescent="0.2">
      <c r="A55" s="17">
        <v>7</v>
      </c>
      <c r="B55" s="27" t="s">
        <v>7</v>
      </c>
      <c r="C55" s="54" t="s">
        <v>138</v>
      </c>
      <c r="D55" s="50">
        <f t="shared" si="1"/>
        <v>0</v>
      </c>
      <c r="E55" s="51">
        <f>'Раздел 2'!C16</f>
        <v>0</v>
      </c>
      <c r="F55" s="51">
        <f>'Раздел 2'!E16</f>
        <v>0</v>
      </c>
      <c r="G55" s="51">
        <f>'Раздел 2'!G16</f>
        <v>0</v>
      </c>
    </row>
    <row r="56" spans="1:7" ht="15.95" customHeight="1" x14ac:dyDescent="0.2">
      <c r="A56" s="17">
        <v>10</v>
      </c>
      <c r="B56" s="27" t="s">
        <v>10</v>
      </c>
      <c r="C56" s="54" t="s">
        <v>138</v>
      </c>
      <c r="D56" s="50">
        <f t="shared" si="1"/>
        <v>0</v>
      </c>
      <c r="E56" s="51">
        <f>'Раздел 2'!C19</f>
        <v>0</v>
      </c>
      <c r="F56" s="51">
        <f>'Раздел 2'!E19</f>
        <v>0</v>
      </c>
      <c r="G56" s="51">
        <f>'Раздел 2'!G19</f>
        <v>0</v>
      </c>
    </row>
    <row r="57" spans="1:7" ht="15.95" customHeight="1" x14ac:dyDescent="0.2">
      <c r="A57" s="17">
        <v>11</v>
      </c>
      <c r="B57" s="27" t="s">
        <v>11</v>
      </c>
      <c r="C57" s="54" t="s">
        <v>138</v>
      </c>
      <c r="D57" s="50">
        <f t="shared" si="1"/>
        <v>0</v>
      </c>
      <c r="E57" s="51">
        <f>'Раздел 2'!C20</f>
        <v>0</v>
      </c>
      <c r="F57" s="51">
        <f>'Раздел 2'!E20</f>
        <v>0</v>
      </c>
      <c r="G57" s="51">
        <f>'Раздел 2'!G20</f>
        <v>0</v>
      </c>
    </row>
    <row r="58" spans="1:7" ht="15.95" customHeight="1" x14ac:dyDescent="0.2">
      <c r="A58" s="17">
        <v>13</v>
      </c>
      <c r="B58" s="27" t="s">
        <v>13</v>
      </c>
      <c r="C58" s="54" t="s">
        <v>138</v>
      </c>
      <c r="D58" s="50">
        <f t="shared" si="1"/>
        <v>0</v>
      </c>
      <c r="E58" s="51">
        <f>'Раздел 2'!C22</f>
        <v>0</v>
      </c>
      <c r="F58" s="51">
        <f>'Раздел 2'!E22</f>
        <v>0</v>
      </c>
      <c r="G58" s="51">
        <f>'Раздел 2'!G22</f>
        <v>0</v>
      </c>
    </row>
    <row r="59" spans="1:7" ht="15.95" customHeight="1" x14ac:dyDescent="0.2">
      <c r="A59" s="17">
        <v>15</v>
      </c>
      <c r="B59" s="27" t="s">
        <v>15</v>
      </c>
      <c r="C59" s="54" t="s">
        <v>138</v>
      </c>
      <c r="D59" s="50">
        <f t="shared" si="1"/>
        <v>0</v>
      </c>
      <c r="E59" s="51">
        <f>'Раздел 2'!C24</f>
        <v>0</v>
      </c>
      <c r="F59" s="51">
        <f>'Раздел 2'!E24</f>
        <v>0</v>
      </c>
      <c r="G59" s="51">
        <f>'Раздел 2'!G24</f>
        <v>0</v>
      </c>
    </row>
    <row r="60" spans="1:7" ht="15.95" customHeight="1" x14ac:dyDescent="0.2">
      <c r="A60" s="17">
        <v>17</v>
      </c>
      <c r="B60" s="27" t="s">
        <v>17</v>
      </c>
      <c r="C60" s="54" t="s">
        <v>138</v>
      </c>
      <c r="D60" s="50">
        <f t="shared" si="1"/>
        <v>0</v>
      </c>
      <c r="E60" s="51">
        <f>'Раздел 2'!C26</f>
        <v>0</v>
      </c>
      <c r="F60" s="51">
        <f>'Раздел 2'!E26</f>
        <v>0</v>
      </c>
      <c r="G60" s="51">
        <f>'Раздел 2'!G26</f>
        <v>0</v>
      </c>
    </row>
    <row r="61" spans="1:7" ht="15.95" customHeight="1" x14ac:dyDescent="0.2">
      <c r="A61" s="17">
        <v>18</v>
      </c>
      <c r="B61" s="27" t="s">
        <v>18</v>
      </c>
      <c r="C61" s="54" t="s">
        <v>138</v>
      </c>
      <c r="D61" s="50">
        <f t="shared" si="1"/>
        <v>0</v>
      </c>
      <c r="E61" s="51">
        <f>'Раздел 2'!C27</f>
        <v>0</v>
      </c>
      <c r="F61" s="51">
        <f>'Раздел 2'!E27</f>
        <v>0</v>
      </c>
      <c r="G61" s="51">
        <f>'Раздел 2'!G27</f>
        <v>0</v>
      </c>
    </row>
    <row r="62" spans="1:7" ht="15.95" customHeight="1" x14ac:dyDescent="0.2">
      <c r="A62" s="17">
        <v>21</v>
      </c>
      <c r="B62" s="27" t="s">
        <v>22</v>
      </c>
      <c r="C62" s="54" t="s">
        <v>138</v>
      </c>
      <c r="D62" s="50">
        <f t="shared" si="1"/>
        <v>0</v>
      </c>
      <c r="E62" s="51">
        <f>'Раздел 2'!C31</f>
        <v>0</v>
      </c>
      <c r="F62" s="51">
        <f>'Раздел 2'!E31</f>
        <v>0</v>
      </c>
      <c r="G62" s="51">
        <f>'Раздел 2'!G31</f>
        <v>0</v>
      </c>
    </row>
    <row r="63" spans="1:7" ht="15.95" customHeight="1" x14ac:dyDescent="0.2">
      <c r="A63" s="17">
        <v>24</v>
      </c>
      <c r="B63" s="27" t="s">
        <v>25</v>
      </c>
      <c r="C63" s="54" t="s">
        <v>138</v>
      </c>
      <c r="D63" s="50">
        <f t="shared" si="1"/>
        <v>0</v>
      </c>
      <c r="E63" s="51">
        <f>'Раздел 2'!C34</f>
        <v>0</v>
      </c>
      <c r="F63" s="51">
        <f>'Раздел 2'!E34</f>
        <v>0</v>
      </c>
      <c r="G63" s="51">
        <f>'Раздел 2'!G34</f>
        <v>0</v>
      </c>
    </row>
    <row r="64" spans="1:7" ht="15.95" customHeight="1" x14ac:dyDescent="0.2">
      <c r="A64" s="17">
        <v>27</v>
      </c>
      <c r="B64" s="27" t="s">
        <v>28</v>
      </c>
      <c r="C64" s="54" t="s">
        <v>138</v>
      </c>
      <c r="D64" s="50">
        <f t="shared" si="1"/>
        <v>0</v>
      </c>
      <c r="E64" s="51">
        <f>'Раздел 2'!C37</f>
        <v>0</v>
      </c>
      <c r="F64" s="51">
        <f>'Раздел 2'!E37</f>
        <v>0</v>
      </c>
      <c r="G64" s="51">
        <f>'Раздел 2'!G37</f>
        <v>0</v>
      </c>
    </row>
    <row r="65" spans="1:7" ht="15.95" customHeight="1" x14ac:dyDescent="0.2">
      <c r="A65" s="17">
        <v>28</v>
      </c>
      <c r="B65" s="27" t="s">
        <v>29</v>
      </c>
      <c r="C65" s="54" t="s">
        <v>138</v>
      </c>
      <c r="D65" s="50">
        <f t="shared" si="1"/>
        <v>0</v>
      </c>
      <c r="E65" s="51">
        <f>'Раздел 2'!C38</f>
        <v>0</v>
      </c>
      <c r="F65" s="51">
        <f>'Раздел 2'!E38</f>
        <v>0</v>
      </c>
      <c r="G65" s="51">
        <f>'Раздел 2'!G38</f>
        <v>0</v>
      </c>
    </row>
    <row r="66" spans="1:7" ht="15.95" customHeight="1" x14ac:dyDescent="0.2">
      <c r="A66" s="17">
        <v>29</v>
      </c>
      <c r="B66" s="27" t="s">
        <v>30</v>
      </c>
      <c r="C66" s="54" t="s">
        <v>138</v>
      </c>
      <c r="D66" s="50">
        <f t="shared" si="1"/>
        <v>0</v>
      </c>
      <c r="E66" s="51">
        <f>'Раздел 2'!C39</f>
        <v>0</v>
      </c>
      <c r="F66" s="51">
        <f>'Раздел 2'!E39</f>
        <v>0</v>
      </c>
      <c r="G66" s="51">
        <f>'Раздел 2'!G39</f>
        <v>0</v>
      </c>
    </row>
    <row r="67" spans="1:7" ht="15.95" customHeight="1" x14ac:dyDescent="0.2">
      <c r="A67" s="17">
        <v>34</v>
      </c>
      <c r="B67" s="27" t="s">
        <v>36</v>
      </c>
      <c r="C67" s="54" t="s">
        <v>138</v>
      </c>
      <c r="D67" s="50">
        <f t="shared" si="1"/>
        <v>0</v>
      </c>
      <c r="E67" s="51">
        <f>'Раздел 2'!C45</f>
        <v>0</v>
      </c>
      <c r="F67" s="51">
        <f>'Раздел 2'!E45</f>
        <v>0</v>
      </c>
      <c r="G67" s="51">
        <f>'Раздел 2'!G45</f>
        <v>0</v>
      </c>
    </row>
    <row r="68" spans="1:7" ht="15.95" customHeight="1" x14ac:dyDescent="0.2">
      <c r="A68" s="17">
        <v>36</v>
      </c>
      <c r="B68" s="27" t="s">
        <v>39</v>
      </c>
      <c r="C68" s="54" t="s">
        <v>138</v>
      </c>
      <c r="D68" s="50">
        <f t="shared" si="1"/>
        <v>0</v>
      </c>
      <c r="E68" s="51">
        <f>'Раздел 2'!C48</f>
        <v>0</v>
      </c>
      <c r="F68" s="51">
        <f>'Раздел 2'!E48</f>
        <v>0</v>
      </c>
      <c r="G68" s="51">
        <f>'Раздел 2'!G48</f>
        <v>0</v>
      </c>
    </row>
    <row r="69" spans="1:7" ht="15.95" customHeight="1" x14ac:dyDescent="0.2">
      <c r="A69" s="17">
        <v>37</v>
      </c>
      <c r="B69" s="27" t="s">
        <v>40</v>
      </c>
      <c r="C69" s="54" t="s">
        <v>138</v>
      </c>
      <c r="D69" s="50">
        <f t="shared" si="1"/>
        <v>0</v>
      </c>
      <c r="E69" s="51">
        <f>'Раздел 2'!C49</f>
        <v>0</v>
      </c>
      <c r="F69" s="51">
        <f>'Раздел 2'!E49</f>
        <v>0</v>
      </c>
      <c r="G69" s="51">
        <f>'Раздел 2'!G49</f>
        <v>0</v>
      </c>
    </row>
    <row r="70" spans="1:7" ht="15.95" customHeight="1" x14ac:dyDescent="0.2">
      <c r="A70" s="17">
        <v>38</v>
      </c>
      <c r="B70" s="27" t="s">
        <v>41</v>
      </c>
      <c r="C70" s="54" t="s">
        <v>138</v>
      </c>
      <c r="D70" s="50">
        <f t="shared" ref="D70:D88" si="2">E70+F70+G70</f>
        <v>0</v>
      </c>
      <c r="E70" s="51">
        <f>'Раздел 2'!C50</f>
        <v>0</v>
      </c>
      <c r="F70" s="51">
        <f>'Раздел 2'!E50</f>
        <v>0</v>
      </c>
      <c r="G70" s="51">
        <f>'Раздел 2'!G50</f>
        <v>0</v>
      </c>
    </row>
    <row r="71" spans="1:7" ht="15.95" customHeight="1" x14ac:dyDescent="0.2">
      <c r="A71" s="17">
        <v>39</v>
      </c>
      <c r="B71" s="27" t="s">
        <v>42</v>
      </c>
      <c r="C71" s="54" t="s">
        <v>138</v>
      </c>
      <c r="D71" s="50">
        <f t="shared" si="2"/>
        <v>0</v>
      </c>
      <c r="E71" s="51">
        <f>'Раздел 2'!C51</f>
        <v>0</v>
      </c>
      <c r="F71" s="51">
        <f>'Раздел 2'!E51</f>
        <v>0</v>
      </c>
      <c r="G71" s="51">
        <f>'Раздел 2'!G51</f>
        <v>0</v>
      </c>
    </row>
    <row r="72" spans="1:7" ht="15.95" customHeight="1" x14ac:dyDescent="0.2">
      <c r="A72" s="17">
        <v>40</v>
      </c>
      <c r="B72" s="27" t="s">
        <v>96</v>
      </c>
      <c r="C72" s="54" t="s">
        <v>138</v>
      </c>
      <c r="D72" s="50">
        <f t="shared" si="2"/>
        <v>0</v>
      </c>
      <c r="E72" s="51">
        <f>'Раздел 2'!C52</f>
        <v>0</v>
      </c>
      <c r="F72" s="51">
        <f>'Раздел 2'!E52</f>
        <v>0</v>
      </c>
      <c r="G72" s="51">
        <f>'Раздел 2'!G52</f>
        <v>0</v>
      </c>
    </row>
    <row r="73" spans="1:7" ht="15.95" customHeight="1" x14ac:dyDescent="0.2">
      <c r="A73" s="17">
        <v>41</v>
      </c>
      <c r="B73" s="27" t="s">
        <v>43</v>
      </c>
      <c r="C73" s="54" t="s">
        <v>138</v>
      </c>
      <c r="D73" s="50">
        <f t="shared" si="2"/>
        <v>0</v>
      </c>
      <c r="E73" s="51">
        <f>'Раздел 2'!C53</f>
        <v>0</v>
      </c>
      <c r="F73" s="51">
        <f>'Раздел 2'!E53</f>
        <v>0</v>
      </c>
      <c r="G73" s="51">
        <f>'Раздел 2'!G53</f>
        <v>0</v>
      </c>
    </row>
    <row r="74" spans="1:7" ht="15.95" customHeight="1" x14ac:dyDescent="0.2">
      <c r="A74" s="17">
        <v>45</v>
      </c>
      <c r="B74" s="27" t="s">
        <v>48</v>
      </c>
      <c r="C74" s="54" t="s">
        <v>138</v>
      </c>
      <c r="D74" s="50">
        <f t="shared" si="2"/>
        <v>0</v>
      </c>
      <c r="E74" s="51">
        <f>'Раздел 2'!C58</f>
        <v>0</v>
      </c>
      <c r="F74" s="51">
        <f>'Раздел 2'!E58</f>
        <v>0</v>
      </c>
      <c r="G74" s="51">
        <f>'Раздел 2'!G58</f>
        <v>0</v>
      </c>
    </row>
    <row r="75" spans="1:7" ht="15.95" customHeight="1" x14ac:dyDescent="0.2">
      <c r="A75" s="17">
        <v>46</v>
      </c>
      <c r="B75" s="27" t="s">
        <v>49</v>
      </c>
      <c r="C75" s="54" t="s">
        <v>138</v>
      </c>
      <c r="D75" s="50">
        <f t="shared" si="2"/>
        <v>0</v>
      </c>
      <c r="E75" s="51">
        <f>'Раздел 2'!C59</f>
        <v>0</v>
      </c>
      <c r="F75" s="51">
        <f>'Раздел 2'!E59</f>
        <v>0</v>
      </c>
      <c r="G75" s="51">
        <f>'Раздел 2'!G59</f>
        <v>0</v>
      </c>
    </row>
    <row r="76" spans="1:7" ht="15.95" customHeight="1" x14ac:dyDescent="0.2">
      <c r="A76" s="17">
        <v>47</v>
      </c>
      <c r="B76" s="27" t="s">
        <v>50</v>
      </c>
      <c r="C76" s="54" t="s">
        <v>138</v>
      </c>
      <c r="D76" s="50">
        <f t="shared" si="2"/>
        <v>0</v>
      </c>
      <c r="E76" s="51">
        <f>'Раздел 2'!C60</f>
        <v>0</v>
      </c>
      <c r="F76" s="51">
        <f>'Раздел 2'!E60</f>
        <v>0</v>
      </c>
      <c r="G76" s="51">
        <f>'Раздел 2'!G60</f>
        <v>0</v>
      </c>
    </row>
    <row r="77" spans="1:7" ht="15.95" customHeight="1" x14ac:dyDescent="0.2">
      <c r="A77" s="17">
        <v>49</v>
      </c>
      <c r="B77" s="27" t="s">
        <v>52</v>
      </c>
      <c r="C77" s="54" t="s">
        <v>138</v>
      </c>
      <c r="D77" s="50">
        <f t="shared" si="2"/>
        <v>0</v>
      </c>
      <c r="E77" s="51">
        <f>'Раздел 2'!C62</f>
        <v>0</v>
      </c>
      <c r="F77" s="51">
        <f>'Раздел 2'!E62</f>
        <v>0</v>
      </c>
      <c r="G77" s="51">
        <f>'Раздел 2'!G62</f>
        <v>0</v>
      </c>
    </row>
    <row r="78" spans="1:7" ht="15.95" customHeight="1" x14ac:dyDescent="0.2">
      <c r="A78" s="17">
        <v>60</v>
      </c>
      <c r="B78" s="27" t="s">
        <v>64</v>
      </c>
      <c r="C78" s="54" t="s">
        <v>138</v>
      </c>
      <c r="D78" s="50">
        <f t="shared" si="2"/>
        <v>0</v>
      </c>
      <c r="E78" s="51">
        <f>'Раздел 2'!C74</f>
        <v>0</v>
      </c>
      <c r="F78" s="51">
        <f>'Раздел 2'!E74</f>
        <v>0</v>
      </c>
      <c r="G78" s="51">
        <f>'Раздел 2'!G74</f>
        <v>0</v>
      </c>
    </row>
    <row r="79" spans="1:7" ht="15.95" customHeight="1" x14ac:dyDescent="0.2">
      <c r="A79" s="17">
        <v>64</v>
      </c>
      <c r="B79" s="27" t="s">
        <v>69</v>
      </c>
      <c r="C79" s="54" t="s">
        <v>138</v>
      </c>
      <c r="D79" s="50">
        <f t="shared" si="2"/>
        <v>0</v>
      </c>
      <c r="E79" s="51">
        <f>'Раздел 2'!C79</f>
        <v>0</v>
      </c>
      <c r="F79" s="51">
        <f>'Раздел 2'!E79</f>
        <v>0</v>
      </c>
      <c r="G79" s="51">
        <f>'Раздел 2'!G79</f>
        <v>0</v>
      </c>
    </row>
    <row r="80" spans="1:7" ht="15.95" customHeight="1" x14ac:dyDescent="0.2">
      <c r="A80" s="17">
        <v>66</v>
      </c>
      <c r="B80" s="27" t="s">
        <v>71</v>
      </c>
      <c r="C80" s="54" t="s">
        <v>138</v>
      </c>
      <c r="D80" s="50">
        <f t="shared" si="2"/>
        <v>0</v>
      </c>
      <c r="E80" s="51">
        <f>'Раздел 2'!C81</f>
        <v>0</v>
      </c>
      <c r="F80" s="51">
        <f>'Раздел 2'!E81</f>
        <v>0</v>
      </c>
      <c r="G80" s="51">
        <f>'Раздел 2'!G81</f>
        <v>0</v>
      </c>
    </row>
    <row r="81" spans="1:7" ht="15.95" customHeight="1" x14ac:dyDescent="0.2">
      <c r="A81" s="17">
        <v>68</v>
      </c>
      <c r="B81" s="27" t="s">
        <v>73</v>
      </c>
      <c r="C81" s="54" t="s">
        <v>138</v>
      </c>
      <c r="D81" s="50">
        <f t="shared" si="2"/>
        <v>0</v>
      </c>
      <c r="E81" s="51">
        <f>'Раздел 2'!C83</f>
        <v>0</v>
      </c>
      <c r="F81" s="51">
        <f>'Раздел 2'!E83</f>
        <v>0</v>
      </c>
      <c r="G81" s="51">
        <f>'Раздел 2'!G83</f>
        <v>0</v>
      </c>
    </row>
    <row r="82" spans="1:7" ht="15.95" customHeight="1" x14ac:dyDescent="0.2">
      <c r="A82" s="17">
        <v>71</v>
      </c>
      <c r="B82" s="27" t="s">
        <v>76</v>
      </c>
      <c r="C82" s="54" t="s">
        <v>138</v>
      </c>
      <c r="D82" s="50">
        <f t="shared" si="2"/>
        <v>0</v>
      </c>
      <c r="E82" s="51">
        <f>'Раздел 2'!C86</f>
        <v>0</v>
      </c>
      <c r="F82" s="51">
        <f>'Раздел 2'!E86</f>
        <v>0</v>
      </c>
      <c r="G82" s="51">
        <f>'Раздел 2'!G86</f>
        <v>0</v>
      </c>
    </row>
    <row r="83" spans="1:7" ht="15.95" customHeight="1" x14ac:dyDescent="0.2">
      <c r="A83" s="17">
        <v>72</v>
      </c>
      <c r="B83" s="27" t="s">
        <v>77</v>
      </c>
      <c r="C83" s="54" t="s">
        <v>138</v>
      </c>
      <c r="D83" s="50">
        <f t="shared" si="2"/>
        <v>0</v>
      </c>
      <c r="E83" s="51">
        <f>'Раздел 2'!C87</f>
        <v>0</v>
      </c>
      <c r="F83" s="51">
        <f>'Раздел 2'!E87</f>
        <v>0</v>
      </c>
      <c r="G83" s="51">
        <f>'Раздел 2'!G87</f>
        <v>0</v>
      </c>
    </row>
    <row r="84" spans="1:7" ht="15.95" customHeight="1" x14ac:dyDescent="0.2">
      <c r="A84" s="17">
        <v>74</v>
      </c>
      <c r="B84" s="27" t="s">
        <v>79</v>
      </c>
      <c r="C84" s="54" t="s">
        <v>138</v>
      </c>
      <c r="D84" s="50">
        <f t="shared" si="2"/>
        <v>0</v>
      </c>
      <c r="E84" s="51">
        <f>'Раздел 2'!C89</f>
        <v>0</v>
      </c>
      <c r="F84" s="51">
        <f>'Раздел 2'!E89</f>
        <v>0</v>
      </c>
      <c r="G84" s="51">
        <f>'Раздел 2'!G89</f>
        <v>0</v>
      </c>
    </row>
    <row r="85" spans="1:7" ht="15.95" customHeight="1" x14ac:dyDescent="0.2">
      <c r="A85" s="17">
        <v>75</v>
      </c>
      <c r="B85" s="27" t="s">
        <v>81</v>
      </c>
      <c r="C85" s="54" t="s">
        <v>138</v>
      </c>
      <c r="D85" s="50">
        <f t="shared" si="2"/>
        <v>0</v>
      </c>
      <c r="E85" s="51">
        <f>'Раздел 2'!C91</f>
        <v>0</v>
      </c>
      <c r="F85" s="51">
        <f>'Раздел 2'!E91</f>
        <v>0</v>
      </c>
      <c r="G85" s="51">
        <f>'Раздел 2'!G91</f>
        <v>0</v>
      </c>
    </row>
    <row r="86" spans="1:7" ht="15.95" customHeight="1" x14ac:dyDescent="0.2">
      <c r="A86" s="17">
        <v>80</v>
      </c>
      <c r="B86" s="27" t="s">
        <v>86</v>
      </c>
      <c r="C86" s="54" t="s">
        <v>138</v>
      </c>
      <c r="D86" s="50">
        <f t="shared" si="2"/>
        <v>0</v>
      </c>
      <c r="E86" s="51">
        <f>'Раздел 2'!C96</f>
        <v>0</v>
      </c>
      <c r="F86" s="51">
        <f>'Раздел 2'!E96</f>
        <v>0</v>
      </c>
      <c r="G86" s="51">
        <f>'Раздел 2'!G96</f>
        <v>0</v>
      </c>
    </row>
    <row r="87" spans="1:7" ht="15.95" customHeight="1" x14ac:dyDescent="0.2">
      <c r="A87" s="17">
        <v>82</v>
      </c>
      <c r="B87" s="27" t="s">
        <v>88</v>
      </c>
      <c r="C87" s="54" t="s">
        <v>138</v>
      </c>
      <c r="D87" s="50">
        <f t="shared" si="2"/>
        <v>0</v>
      </c>
      <c r="E87" s="51">
        <f>'Раздел 2'!C98</f>
        <v>0</v>
      </c>
      <c r="F87" s="51">
        <f>'Раздел 2'!E98</f>
        <v>0</v>
      </c>
      <c r="G87" s="51">
        <f>'Раздел 2'!G98</f>
        <v>0</v>
      </c>
    </row>
    <row r="88" spans="1:7" ht="15.95" customHeight="1" x14ac:dyDescent="0.2">
      <c r="A88" s="17">
        <v>83</v>
      </c>
      <c r="B88" s="27" t="s">
        <v>89</v>
      </c>
      <c r="C88" s="54" t="s">
        <v>138</v>
      </c>
      <c r="D88" s="50">
        <f t="shared" si="2"/>
        <v>0</v>
      </c>
      <c r="E88" s="51">
        <f>'Раздел 2'!C99</f>
        <v>0</v>
      </c>
      <c r="F88" s="51">
        <f>'Раздел 2'!E99</f>
        <v>0</v>
      </c>
      <c r="G88" s="51">
        <f>'Раздел 2'!G99</f>
        <v>0</v>
      </c>
    </row>
    <row r="89" spans="1:7" ht="15.95" customHeight="1" x14ac:dyDescent="0.2">
      <c r="A89" s="17">
        <v>84</v>
      </c>
      <c r="B89" s="27" t="s">
        <v>126</v>
      </c>
      <c r="C89" s="43"/>
      <c r="D89" s="47"/>
      <c r="E89" s="48"/>
      <c r="F89" s="48"/>
      <c r="G89" s="48"/>
    </row>
    <row r="90" spans="1:7" ht="15.95" customHeight="1" x14ac:dyDescent="0.2">
      <c r="A90" s="17">
        <v>85</v>
      </c>
      <c r="B90" s="27" t="s">
        <v>127</v>
      </c>
      <c r="C90" s="43"/>
      <c r="D90" s="47"/>
      <c r="E90" s="48"/>
      <c r="F90" s="48"/>
      <c r="G90" s="48"/>
    </row>
  </sheetData>
  <sortState ref="A7:H91">
    <sortCondition ref="C7:C91"/>
  </sortState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78" fitToHeight="3" orientation="landscape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view="pageBreakPreview" topLeftCell="A70" zoomScaleNormal="100" zoomScaleSheetLayoutView="100" workbookViewId="0">
      <selection activeCell="C18" sqref="C18"/>
    </sheetView>
  </sheetViews>
  <sheetFormatPr defaultRowHeight="12.75" x14ac:dyDescent="0.2"/>
  <cols>
    <col min="1" max="1" width="33.42578125" style="17" customWidth="1"/>
    <col min="2" max="4" width="12.7109375" style="17" customWidth="1"/>
    <col min="5" max="7" width="40.140625" style="17" customWidth="1"/>
    <col min="8" max="8" width="19.42578125" style="17" customWidth="1"/>
    <col min="9" max="16384" width="9.140625" style="17"/>
  </cols>
  <sheetData>
    <row r="1" spans="1:7" ht="17.25" customHeight="1" x14ac:dyDescent="0.2">
      <c r="A1" s="55" t="s">
        <v>104</v>
      </c>
      <c r="B1" s="55"/>
      <c r="C1" s="55"/>
      <c r="D1" s="55"/>
      <c r="E1" s="56"/>
      <c r="F1" s="56"/>
      <c r="G1" s="56"/>
    </row>
    <row r="2" spans="1:7" ht="12.75" customHeight="1" x14ac:dyDescent="0.2">
      <c r="A2" s="40" t="s">
        <v>97</v>
      </c>
      <c r="B2" s="41" t="s">
        <v>98</v>
      </c>
      <c r="C2" s="42"/>
      <c r="D2" s="42"/>
      <c r="E2" s="42"/>
      <c r="F2" s="42"/>
      <c r="G2" s="42"/>
    </row>
    <row r="3" spans="1:7" ht="14.25" customHeight="1" x14ac:dyDescent="0.2">
      <c r="A3" s="40" t="s">
        <v>99</v>
      </c>
      <c r="B3" s="12" t="s">
        <v>122</v>
      </c>
      <c r="C3" s="42"/>
      <c r="D3" s="42"/>
      <c r="E3" s="42"/>
      <c r="F3" s="42"/>
      <c r="G3" s="42"/>
    </row>
    <row r="4" spans="1:7" ht="128.25" customHeight="1" x14ac:dyDescent="0.2">
      <c r="A4" s="18" t="s">
        <v>90</v>
      </c>
      <c r="B4" s="43" t="s">
        <v>101</v>
      </c>
      <c r="C4" s="43" t="s">
        <v>102</v>
      </c>
      <c r="D4" s="43" t="s">
        <v>100</v>
      </c>
      <c r="E4" s="18" t="str">
        <f>'Раздел 2'!B4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F4" s="18" t="str">
        <f>'Раздел 2'!D4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G4" s="18" t="str">
        <f>'Раздел 2'!F4</f>
        <v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v>
      </c>
    </row>
    <row r="5" spans="1:7" ht="15.95" customHeight="1" x14ac:dyDescent="0.2">
      <c r="A5" s="20" t="s">
        <v>91</v>
      </c>
      <c r="B5" s="44" t="s">
        <v>103</v>
      </c>
      <c r="C5" s="44" t="s">
        <v>103</v>
      </c>
      <c r="D5" s="44" t="s">
        <v>92</v>
      </c>
      <c r="E5" s="45" t="s">
        <v>92</v>
      </c>
      <c r="F5" s="45" t="s">
        <v>92</v>
      </c>
      <c r="G5" s="45" t="s">
        <v>92</v>
      </c>
    </row>
    <row r="6" spans="1:7" ht="15.95" customHeight="1" x14ac:dyDescent="0.2">
      <c r="A6" s="23" t="s">
        <v>0</v>
      </c>
      <c r="B6" s="23"/>
      <c r="C6" s="23"/>
      <c r="D6" s="23"/>
      <c r="E6" s="46"/>
      <c r="F6" s="46"/>
      <c r="G6" s="46"/>
    </row>
    <row r="7" spans="1:7" ht="15.95" customHeight="1" x14ac:dyDescent="0.2">
      <c r="A7" s="49" t="s">
        <v>1</v>
      </c>
      <c r="B7" s="43" t="s">
        <v>138</v>
      </c>
      <c r="C7" s="54" t="s">
        <v>139</v>
      </c>
      <c r="D7" s="50">
        <f t="shared" ref="D7:D24" si="0">E7+F7+G7</f>
        <v>0</v>
      </c>
      <c r="E7" s="51">
        <f>'Раздел 2'!C10</f>
        <v>0</v>
      </c>
      <c r="F7" s="51">
        <f>'Раздел 2'!E10</f>
        <v>0</v>
      </c>
      <c r="G7" s="51">
        <f>'Раздел 2'!G10</f>
        <v>0</v>
      </c>
    </row>
    <row r="8" spans="1:7" ht="15.95" customHeight="1" x14ac:dyDescent="0.2">
      <c r="A8" s="49" t="s">
        <v>2</v>
      </c>
      <c r="B8" s="43" t="s">
        <v>137</v>
      </c>
      <c r="C8" s="54" t="s">
        <v>140</v>
      </c>
      <c r="D8" s="50">
        <f t="shared" si="0"/>
        <v>1</v>
      </c>
      <c r="E8" s="51">
        <f>'Раздел 2'!C11</f>
        <v>0</v>
      </c>
      <c r="F8" s="51">
        <f>'Раздел 2'!E11</f>
        <v>0</v>
      </c>
      <c r="G8" s="51">
        <f>'Раздел 2'!G11</f>
        <v>1</v>
      </c>
    </row>
    <row r="9" spans="1:7" ht="15.95" customHeight="1" x14ac:dyDescent="0.2">
      <c r="A9" s="49" t="s">
        <v>3</v>
      </c>
      <c r="B9" s="43" t="s">
        <v>131</v>
      </c>
      <c r="C9" s="54" t="s">
        <v>141</v>
      </c>
      <c r="D9" s="50">
        <f t="shared" si="0"/>
        <v>7</v>
      </c>
      <c r="E9" s="51">
        <f>'Раздел 2'!C12</f>
        <v>2</v>
      </c>
      <c r="F9" s="51">
        <f>'Раздел 2'!E12</f>
        <v>2</v>
      </c>
      <c r="G9" s="51">
        <f>'Раздел 2'!G12</f>
        <v>3</v>
      </c>
    </row>
    <row r="10" spans="1:7" ht="15.95" customHeight="1" x14ac:dyDescent="0.2">
      <c r="A10" s="49" t="s">
        <v>4</v>
      </c>
      <c r="B10" s="43" t="s">
        <v>131</v>
      </c>
      <c r="C10" s="54" t="s">
        <v>141</v>
      </c>
      <c r="D10" s="50">
        <f t="shared" si="0"/>
        <v>7</v>
      </c>
      <c r="E10" s="51">
        <f>'Раздел 2'!C13</f>
        <v>2</v>
      </c>
      <c r="F10" s="51">
        <f>'Раздел 2'!E13</f>
        <v>2</v>
      </c>
      <c r="G10" s="51">
        <f>'Раздел 2'!G13</f>
        <v>3</v>
      </c>
    </row>
    <row r="11" spans="1:7" ht="15.95" customHeight="1" x14ac:dyDescent="0.2">
      <c r="A11" s="49" t="s">
        <v>5</v>
      </c>
      <c r="B11" s="43" t="s">
        <v>131</v>
      </c>
      <c r="C11" s="54" t="s">
        <v>141</v>
      </c>
      <c r="D11" s="50">
        <f t="shared" si="0"/>
        <v>7</v>
      </c>
      <c r="E11" s="51">
        <f>'Раздел 2'!C14</f>
        <v>2</v>
      </c>
      <c r="F11" s="51">
        <f>'Раздел 2'!E14</f>
        <v>2</v>
      </c>
      <c r="G11" s="51">
        <f>'Раздел 2'!G14</f>
        <v>3</v>
      </c>
    </row>
    <row r="12" spans="1:7" ht="15.95" customHeight="1" x14ac:dyDescent="0.2">
      <c r="A12" s="49" t="s">
        <v>6</v>
      </c>
      <c r="B12" s="43" t="s">
        <v>136</v>
      </c>
      <c r="C12" s="54">
        <v>8</v>
      </c>
      <c r="D12" s="50">
        <f t="shared" si="0"/>
        <v>2</v>
      </c>
      <c r="E12" s="51">
        <f>'Раздел 2'!C15</f>
        <v>1</v>
      </c>
      <c r="F12" s="51">
        <f>'Раздел 2'!E15</f>
        <v>1</v>
      </c>
      <c r="G12" s="51">
        <f>'Раздел 2'!G15</f>
        <v>0</v>
      </c>
    </row>
    <row r="13" spans="1:7" ht="15.95" customHeight="1" x14ac:dyDescent="0.2">
      <c r="A13" s="49" t="s">
        <v>7</v>
      </c>
      <c r="B13" s="43" t="s">
        <v>138</v>
      </c>
      <c r="C13" s="54" t="s">
        <v>139</v>
      </c>
      <c r="D13" s="50">
        <f t="shared" si="0"/>
        <v>0</v>
      </c>
      <c r="E13" s="51">
        <f>'Раздел 2'!C16</f>
        <v>0</v>
      </c>
      <c r="F13" s="51">
        <f>'Раздел 2'!E16</f>
        <v>0</v>
      </c>
      <c r="G13" s="51">
        <f>'Раздел 2'!G16</f>
        <v>0</v>
      </c>
    </row>
    <row r="14" spans="1:7" ht="15.95" customHeight="1" x14ac:dyDescent="0.2">
      <c r="A14" s="49" t="s">
        <v>8</v>
      </c>
      <c r="B14" s="43" t="s">
        <v>132</v>
      </c>
      <c r="C14" s="54" t="s">
        <v>142</v>
      </c>
      <c r="D14" s="50">
        <f t="shared" si="0"/>
        <v>6</v>
      </c>
      <c r="E14" s="51">
        <f>'Раздел 2'!C17</f>
        <v>1</v>
      </c>
      <c r="F14" s="51">
        <f>'Раздел 2'!E17</f>
        <v>2</v>
      </c>
      <c r="G14" s="51">
        <f>'Раздел 2'!G17</f>
        <v>3</v>
      </c>
    </row>
    <row r="15" spans="1:7" ht="15.95" customHeight="1" x14ac:dyDescent="0.2">
      <c r="A15" s="49" t="s">
        <v>9</v>
      </c>
      <c r="B15" s="43" t="s">
        <v>135</v>
      </c>
      <c r="C15" s="54">
        <v>7</v>
      </c>
      <c r="D15" s="50">
        <f t="shared" si="0"/>
        <v>3</v>
      </c>
      <c r="E15" s="51">
        <f>'Раздел 2'!C18</f>
        <v>0</v>
      </c>
      <c r="F15" s="51">
        <f>'Раздел 2'!E18</f>
        <v>1</v>
      </c>
      <c r="G15" s="51">
        <f>'Раздел 2'!G18</f>
        <v>2</v>
      </c>
    </row>
    <row r="16" spans="1:7" ht="15.95" customHeight="1" x14ac:dyDescent="0.2">
      <c r="A16" s="49" t="s">
        <v>10</v>
      </c>
      <c r="B16" s="43" t="s">
        <v>138</v>
      </c>
      <c r="C16" s="54" t="s">
        <v>139</v>
      </c>
      <c r="D16" s="50">
        <f t="shared" si="0"/>
        <v>0</v>
      </c>
      <c r="E16" s="51">
        <f>'Раздел 2'!C19</f>
        <v>0</v>
      </c>
      <c r="F16" s="51">
        <f>'Раздел 2'!E19</f>
        <v>0</v>
      </c>
      <c r="G16" s="51">
        <f>'Раздел 2'!G19</f>
        <v>0</v>
      </c>
    </row>
    <row r="17" spans="1:7" ht="15.95" customHeight="1" x14ac:dyDescent="0.2">
      <c r="A17" s="49" t="s">
        <v>11</v>
      </c>
      <c r="B17" s="43" t="s">
        <v>138</v>
      </c>
      <c r="C17" s="54" t="s">
        <v>139</v>
      </c>
      <c r="D17" s="50">
        <f t="shared" si="0"/>
        <v>0</v>
      </c>
      <c r="E17" s="51">
        <f>'Раздел 2'!C20</f>
        <v>0</v>
      </c>
      <c r="F17" s="51">
        <f>'Раздел 2'!E20</f>
        <v>0</v>
      </c>
      <c r="G17" s="51">
        <f>'Раздел 2'!G20</f>
        <v>0</v>
      </c>
    </row>
    <row r="18" spans="1:7" ht="15.95" customHeight="1" x14ac:dyDescent="0.2">
      <c r="A18" s="49" t="s">
        <v>12</v>
      </c>
      <c r="B18" s="43" t="s">
        <v>137</v>
      </c>
      <c r="C18" s="54" t="s">
        <v>140</v>
      </c>
      <c r="D18" s="50">
        <f t="shared" si="0"/>
        <v>1</v>
      </c>
      <c r="E18" s="51">
        <f>'Раздел 2'!C21</f>
        <v>0</v>
      </c>
      <c r="F18" s="51">
        <f>'Раздел 2'!E21</f>
        <v>1</v>
      </c>
      <c r="G18" s="51">
        <f>'Раздел 2'!G21</f>
        <v>0</v>
      </c>
    </row>
    <row r="19" spans="1:7" ht="15.95" customHeight="1" x14ac:dyDescent="0.2">
      <c r="A19" s="49" t="s">
        <v>13</v>
      </c>
      <c r="B19" s="43" t="s">
        <v>138</v>
      </c>
      <c r="C19" s="54" t="s">
        <v>139</v>
      </c>
      <c r="D19" s="50">
        <f t="shared" si="0"/>
        <v>0</v>
      </c>
      <c r="E19" s="51">
        <f>'Раздел 2'!C22</f>
        <v>0</v>
      </c>
      <c r="F19" s="51">
        <f>'Раздел 2'!E22</f>
        <v>0</v>
      </c>
      <c r="G19" s="51">
        <f>'Раздел 2'!G22</f>
        <v>0</v>
      </c>
    </row>
    <row r="20" spans="1:7" ht="15.95" customHeight="1" x14ac:dyDescent="0.2">
      <c r="A20" s="49" t="s">
        <v>14</v>
      </c>
      <c r="B20" s="43" t="s">
        <v>132</v>
      </c>
      <c r="C20" s="54" t="s">
        <v>142</v>
      </c>
      <c r="D20" s="50">
        <f t="shared" si="0"/>
        <v>6</v>
      </c>
      <c r="E20" s="51">
        <f>'Раздел 2'!C23</f>
        <v>1</v>
      </c>
      <c r="F20" s="51">
        <f>'Раздел 2'!E23</f>
        <v>3</v>
      </c>
      <c r="G20" s="51">
        <f>'Раздел 2'!G23</f>
        <v>2</v>
      </c>
    </row>
    <row r="21" spans="1:7" ht="15.95" customHeight="1" x14ac:dyDescent="0.2">
      <c r="A21" s="49" t="s">
        <v>15</v>
      </c>
      <c r="B21" s="43" t="s">
        <v>138</v>
      </c>
      <c r="C21" s="54" t="s">
        <v>139</v>
      </c>
      <c r="D21" s="50">
        <f t="shared" si="0"/>
        <v>0</v>
      </c>
      <c r="E21" s="51">
        <f>'Раздел 2'!C24</f>
        <v>0</v>
      </c>
      <c r="F21" s="51">
        <f>'Раздел 2'!E24</f>
        <v>0</v>
      </c>
      <c r="G21" s="51">
        <f>'Раздел 2'!G24</f>
        <v>0</v>
      </c>
    </row>
    <row r="22" spans="1:7" ht="15.95" customHeight="1" x14ac:dyDescent="0.2">
      <c r="A22" s="49" t="s">
        <v>16</v>
      </c>
      <c r="B22" s="43" t="s">
        <v>134</v>
      </c>
      <c r="C22" s="54">
        <v>6</v>
      </c>
      <c r="D22" s="50">
        <f t="shared" si="0"/>
        <v>4</v>
      </c>
      <c r="E22" s="51">
        <f>'Раздел 2'!C25</f>
        <v>1</v>
      </c>
      <c r="F22" s="51">
        <f>'Раздел 2'!E25</f>
        <v>2</v>
      </c>
      <c r="G22" s="51">
        <f>'Раздел 2'!G25</f>
        <v>1</v>
      </c>
    </row>
    <row r="23" spans="1:7" ht="15.95" customHeight="1" x14ac:dyDescent="0.2">
      <c r="A23" s="49" t="s">
        <v>17</v>
      </c>
      <c r="B23" s="43" t="s">
        <v>138</v>
      </c>
      <c r="C23" s="54" t="s">
        <v>139</v>
      </c>
      <c r="D23" s="50">
        <f t="shared" si="0"/>
        <v>0</v>
      </c>
      <c r="E23" s="51">
        <f>'Раздел 2'!C26</f>
        <v>0</v>
      </c>
      <c r="F23" s="51">
        <f>'Раздел 2'!E26</f>
        <v>0</v>
      </c>
      <c r="G23" s="51">
        <f>'Раздел 2'!G26</f>
        <v>0</v>
      </c>
    </row>
    <row r="24" spans="1:7" ht="15.95" customHeight="1" x14ac:dyDescent="0.2">
      <c r="A24" s="49" t="s">
        <v>18</v>
      </c>
      <c r="B24" s="43" t="s">
        <v>138</v>
      </c>
      <c r="C24" s="54" t="s">
        <v>139</v>
      </c>
      <c r="D24" s="50">
        <f t="shared" si="0"/>
        <v>0</v>
      </c>
      <c r="E24" s="51">
        <f>'Раздел 2'!C27</f>
        <v>0</v>
      </c>
      <c r="F24" s="51">
        <f>'Раздел 2'!E27</f>
        <v>0</v>
      </c>
      <c r="G24" s="51">
        <f>'Раздел 2'!G27</f>
        <v>0</v>
      </c>
    </row>
    <row r="25" spans="1:7" ht="15.95" customHeight="1" x14ac:dyDescent="0.2">
      <c r="A25" s="35" t="s">
        <v>19</v>
      </c>
      <c r="B25" s="36"/>
      <c r="C25" s="23"/>
      <c r="D25" s="52"/>
      <c r="E25" s="53"/>
      <c r="F25" s="53"/>
      <c r="G25" s="53"/>
    </row>
    <row r="26" spans="1:7" ht="15.95" customHeight="1" x14ac:dyDescent="0.2">
      <c r="A26" s="49" t="s">
        <v>20</v>
      </c>
      <c r="B26" s="43" t="s">
        <v>132</v>
      </c>
      <c r="C26" s="54" t="s">
        <v>143</v>
      </c>
      <c r="D26" s="50">
        <f t="shared" ref="D26:D36" si="1">E26+F26+G26</f>
        <v>6</v>
      </c>
      <c r="E26" s="51">
        <f>'Раздел 2'!C29</f>
        <v>3</v>
      </c>
      <c r="F26" s="51">
        <f>'Раздел 2'!E29</f>
        <v>2</v>
      </c>
      <c r="G26" s="51">
        <f>'Раздел 2'!G29</f>
        <v>1</v>
      </c>
    </row>
    <row r="27" spans="1:7" ht="15.95" customHeight="1" x14ac:dyDescent="0.2">
      <c r="A27" s="49" t="s">
        <v>21</v>
      </c>
      <c r="B27" s="43" t="s">
        <v>132</v>
      </c>
      <c r="C27" s="54" t="s">
        <v>143</v>
      </c>
      <c r="D27" s="50">
        <f t="shared" si="1"/>
        <v>6</v>
      </c>
      <c r="E27" s="51">
        <f>'Раздел 2'!C30</f>
        <v>2</v>
      </c>
      <c r="F27" s="51">
        <f>'Раздел 2'!E30</f>
        <v>2</v>
      </c>
      <c r="G27" s="51">
        <f>'Раздел 2'!G30</f>
        <v>2</v>
      </c>
    </row>
    <row r="28" spans="1:7" ht="15.95" customHeight="1" x14ac:dyDescent="0.2">
      <c r="A28" s="49" t="s">
        <v>22</v>
      </c>
      <c r="B28" s="43" t="s">
        <v>138</v>
      </c>
      <c r="C28" s="54" t="s">
        <v>144</v>
      </c>
      <c r="D28" s="50">
        <f t="shared" si="1"/>
        <v>0</v>
      </c>
      <c r="E28" s="51">
        <f>'Раздел 2'!C31</f>
        <v>0</v>
      </c>
      <c r="F28" s="51">
        <f>'Раздел 2'!E31</f>
        <v>0</v>
      </c>
      <c r="G28" s="51">
        <f>'Раздел 2'!G31</f>
        <v>0</v>
      </c>
    </row>
    <row r="29" spans="1:7" ht="15.95" customHeight="1" x14ac:dyDescent="0.2">
      <c r="A29" s="49" t="s">
        <v>23</v>
      </c>
      <c r="B29" s="43" t="s">
        <v>137</v>
      </c>
      <c r="C29" s="54" t="s">
        <v>130</v>
      </c>
      <c r="D29" s="50">
        <f t="shared" si="1"/>
        <v>1</v>
      </c>
      <c r="E29" s="51">
        <f>'Раздел 2'!C32</f>
        <v>0</v>
      </c>
      <c r="F29" s="51">
        <f>'Раздел 2'!E32</f>
        <v>0</v>
      </c>
      <c r="G29" s="51">
        <f>'Раздел 2'!G32</f>
        <v>1</v>
      </c>
    </row>
    <row r="30" spans="1:7" ht="15.95" customHeight="1" x14ac:dyDescent="0.2">
      <c r="A30" s="49" t="s">
        <v>24</v>
      </c>
      <c r="B30" s="43" t="s">
        <v>137</v>
      </c>
      <c r="C30" s="54" t="s">
        <v>130</v>
      </c>
      <c r="D30" s="50">
        <f t="shared" si="1"/>
        <v>1</v>
      </c>
      <c r="E30" s="51">
        <f>'Раздел 2'!C33</f>
        <v>0</v>
      </c>
      <c r="F30" s="51">
        <f>'Раздел 2'!E33</f>
        <v>1</v>
      </c>
      <c r="G30" s="51">
        <f>'Раздел 2'!G33</f>
        <v>0</v>
      </c>
    </row>
    <row r="31" spans="1:7" ht="15.95" customHeight="1" x14ac:dyDescent="0.2">
      <c r="A31" s="49" t="s">
        <v>25</v>
      </c>
      <c r="B31" s="43" t="s">
        <v>138</v>
      </c>
      <c r="C31" s="54" t="s">
        <v>144</v>
      </c>
      <c r="D31" s="50">
        <f t="shared" si="1"/>
        <v>0</v>
      </c>
      <c r="E31" s="51">
        <f>'Раздел 2'!C34</f>
        <v>0</v>
      </c>
      <c r="F31" s="51">
        <f>'Раздел 2'!E34</f>
        <v>0</v>
      </c>
      <c r="G31" s="51">
        <f>'Раздел 2'!G34</f>
        <v>0</v>
      </c>
    </row>
    <row r="32" spans="1:7" ht="15.95" customHeight="1" x14ac:dyDescent="0.2">
      <c r="A32" s="49" t="s">
        <v>26</v>
      </c>
      <c r="B32" s="43" t="s">
        <v>134</v>
      </c>
      <c r="C32" s="54">
        <v>3</v>
      </c>
      <c r="D32" s="50">
        <f t="shared" si="1"/>
        <v>4</v>
      </c>
      <c r="E32" s="51">
        <f>'Раздел 2'!C35</f>
        <v>1</v>
      </c>
      <c r="F32" s="51">
        <f>'Раздел 2'!E35</f>
        <v>2</v>
      </c>
      <c r="G32" s="51">
        <f>'Раздел 2'!G35</f>
        <v>1</v>
      </c>
    </row>
    <row r="33" spans="1:7" ht="15.95" customHeight="1" x14ac:dyDescent="0.2">
      <c r="A33" s="49" t="s">
        <v>27</v>
      </c>
      <c r="B33" s="43" t="s">
        <v>135</v>
      </c>
      <c r="C33" s="54">
        <v>4</v>
      </c>
      <c r="D33" s="50">
        <f t="shared" si="1"/>
        <v>3</v>
      </c>
      <c r="E33" s="51">
        <f>'Раздел 2'!C36</f>
        <v>1</v>
      </c>
      <c r="F33" s="51">
        <f>'Раздел 2'!E36</f>
        <v>1</v>
      </c>
      <c r="G33" s="51">
        <f>'Раздел 2'!G36</f>
        <v>1</v>
      </c>
    </row>
    <row r="34" spans="1:7" ht="15.95" customHeight="1" x14ac:dyDescent="0.2">
      <c r="A34" s="49" t="s">
        <v>28</v>
      </c>
      <c r="B34" s="43" t="s">
        <v>138</v>
      </c>
      <c r="C34" s="54" t="s">
        <v>144</v>
      </c>
      <c r="D34" s="50">
        <f t="shared" si="1"/>
        <v>0</v>
      </c>
      <c r="E34" s="51">
        <f>'Раздел 2'!C37</f>
        <v>0</v>
      </c>
      <c r="F34" s="51">
        <f>'Раздел 2'!E37</f>
        <v>0</v>
      </c>
      <c r="G34" s="51">
        <f>'Раздел 2'!G37</f>
        <v>0</v>
      </c>
    </row>
    <row r="35" spans="1:7" ht="15.95" customHeight="1" x14ac:dyDescent="0.2">
      <c r="A35" s="49" t="s">
        <v>29</v>
      </c>
      <c r="B35" s="43" t="s">
        <v>138</v>
      </c>
      <c r="C35" s="54" t="s">
        <v>144</v>
      </c>
      <c r="D35" s="50">
        <f t="shared" si="1"/>
        <v>0</v>
      </c>
      <c r="E35" s="51">
        <f>'Раздел 2'!C38</f>
        <v>0</v>
      </c>
      <c r="F35" s="51">
        <f>'Раздел 2'!E38</f>
        <v>0</v>
      </c>
      <c r="G35" s="51">
        <f>'Раздел 2'!G38</f>
        <v>0</v>
      </c>
    </row>
    <row r="36" spans="1:7" ht="15.95" customHeight="1" x14ac:dyDescent="0.2">
      <c r="A36" s="49" t="s">
        <v>30</v>
      </c>
      <c r="B36" s="43" t="s">
        <v>138</v>
      </c>
      <c r="C36" s="54" t="s">
        <v>144</v>
      </c>
      <c r="D36" s="50">
        <f t="shared" si="1"/>
        <v>0</v>
      </c>
      <c r="E36" s="51">
        <f>'Раздел 2'!C39</f>
        <v>0</v>
      </c>
      <c r="F36" s="51">
        <f>'Раздел 2'!E39</f>
        <v>0</v>
      </c>
      <c r="G36" s="51">
        <f>'Раздел 2'!G39</f>
        <v>0</v>
      </c>
    </row>
    <row r="37" spans="1:7" ht="15.95" customHeight="1" x14ac:dyDescent="0.2">
      <c r="A37" s="35" t="s">
        <v>31</v>
      </c>
      <c r="B37" s="36"/>
      <c r="C37" s="23"/>
      <c r="D37" s="52"/>
      <c r="E37" s="53"/>
      <c r="F37" s="53"/>
      <c r="G37" s="53"/>
    </row>
    <row r="38" spans="1:7" ht="15.95" customHeight="1" x14ac:dyDescent="0.2">
      <c r="A38" s="49" t="s">
        <v>32</v>
      </c>
      <c r="B38" s="43" t="s">
        <v>136</v>
      </c>
      <c r="C38" s="43">
        <v>4</v>
      </c>
      <c r="D38" s="50">
        <f t="shared" ref="D38:D43" si="2">E38+F38+G38</f>
        <v>2</v>
      </c>
      <c r="E38" s="51">
        <f>'Раздел 2'!C41</f>
        <v>1</v>
      </c>
      <c r="F38" s="51">
        <f>'Раздел 2'!E41</f>
        <v>1</v>
      </c>
      <c r="G38" s="51">
        <f>'Раздел 2'!G41</f>
        <v>0</v>
      </c>
    </row>
    <row r="39" spans="1:7" ht="15.95" customHeight="1" x14ac:dyDescent="0.2">
      <c r="A39" s="49" t="s">
        <v>33</v>
      </c>
      <c r="B39" s="43" t="s">
        <v>133</v>
      </c>
      <c r="C39" s="43">
        <v>2</v>
      </c>
      <c r="D39" s="50">
        <f t="shared" si="2"/>
        <v>5</v>
      </c>
      <c r="E39" s="51">
        <f>'Раздел 2'!C42</f>
        <v>2</v>
      </c>
      <c r="F39" s="51">
        <f>'Раздел 2'!E42</f>
        <v>1</v>
      </c>
      <c r="G39" s="51">
        <f>'Раздел 2'!G42</f>
        <v>2</v>
      </c>
    </row>
    <row r="40" spans="1:7" ht="15.95" customHeight="1" x14ac:dyDescent="0.2">
      <c r="A40" s="49" t="s">
        <v>34</v>
      </c>
      <c r="B40" s="43" t="s">
        <v>129</v>
      </c>
      <c r="C40" s="43">
        <v>1</v>
      </c>
      <c r="D40" s="50">
        <f t="shared" si="2"/>
        <v>9</v>
      </c>
      <c r="E40" s="51">
        <f>'Раздел 2'!C43</f>
        <v>3</v>
      </c>
      <c r="F40" s="51">
        <f>'Раздел 2'!E43</f>
        <v>3</v>
      </c>
      <c r="G40" s="51">
        <f>'Раздел 2'!G43</f>
        <v>3</v>
      </c>
    </row>
    <row r="41" spans="1:7" ht="15.95" customHeight="1" x14ac:dyDescent="0.2">
      <c r="A41" s="49" t="s">
        <v>35</v>
      </c>
      <c r="B41" s="43" t="s">
        <v>135</v>
      </c>
      <c r="C41" s="43">
        <v>3</v>
      </c>
      <c r="D41" s="50">
        <f t="shared" si="2"/>
        <v>3</v>
      </c>
      <c r="E41" s="51">
        <f>'Раздел 2'!C44</f>
        <v>0</v>
      </c>
      <c r="F41" s="51">
        <f>'Раздел 2'!E44</f>
        <v>1</v>
      </c>
      <c r="G41" s="51">
        <f>'Раздел 2'!G44</f>
        <v>2</v>
      </c>
    </row>
    <row r="42" spans="1:7" ht="15.95" customHeight="1" x14ac:dyDescent="0.2">
      <c r="A42" s="49" t="s">
        <v>36</v>
      </c>
      <c r="B42" s="43" t="s">
        <v>138</v>
      </c>
      <c r="C42" s="43">
        <v>6</v>
      </c>
      <c r="D42" s="50">
        <f t="shared" si="2"/>
        <v>0</v>
      </c>
      <c r="E42" s="51">
        <f>'Раздел 2'!C45</f>
        <v>0</v>
      </c>
      <c r="F42" s="51">
        <f>'Раздел 2'!E45</f>
        <v>0</v>
      </c>
      <c r="G42" s="51">
        <f>'Раздел 2'!G45</f>
        <v>0</v>
      </c>
    </row>
    <row r="43" spans="1:7" ht="15.95" customHeight="1" x14ac:dyDescent="0.2">
      <c r="A43" s="49" t="s">
        <v>37</v>
      </c>
      <c r="B43" s="43" t="s">
        <v>137</v>
      </c>
      <c r="C43" s="43">
        <v>5</v>
      </c>
      <c r="D43" s="50">
        <f t="shared" si="2"/>
        <v>1</v>
      </c>
      <c r="E43" s="51">
        <f>'Раздел 2'!C46</f>
        <v>0</v>
      </c>
      <c r="F43" s="51">
        <f>'Раздел 2'!E46</f>
        <v>1</v>
      </c>
      <c r="G43" s="51">
        <f>'Раздел 2'!G46</f>
        <v>0</v>
      </c>
    </row>
    <row r="44" spans="1:7" ht="15.95" customHeight="1" x14ac:dyDescent="0.2">
      <c r="A44" s="35" t="s">
        <v>38</v>
      </c>
      <c r="B44" s="36"/>
      <c r="C44" s="23"/>
      <c r="D44" s="52"/>
      <c r="E44" s="53"/>
      <c r="F44" s="53"/>
      <c r="G44" s="53"/>
    </row>
    <row r="45" spans="1:7" ht="15.95" customHeight="1" x14ac:dyDescent="0.2">
      <c r="A45" s="49" t="s">
        <v>39</v>
      </c>
      <c r="B45" s="43" t="s">
        <v>138</v>
      </c>
      <c r="C45" s="54" t="s">
        <v>145</v>
      </c>
      <c r="D45" s="50">
        <f t="shared" ref="D45:D51" si="3">E45+F45+G45</f>
        <v>0</v>
      </c>
      <c r="E45" s="51">
        <f>'Раздел 2'!C48</f>
        <v>0</v>
      </c>
      <c r="F45" s="51">
        <f>'Раздел 2'!E48</f>
        <v>0</v>
      </c>
      <c r="G45" s="51">
        <f>'Раздел 2'!G48</f>
        <v>0</v>
      </c>
    </row>
    <row r="46" spans="1:7" ht="15.95" customHeight="1" x14ac:dyDescent="0.2">
      <c r="A46" s="49" t="s">
        <v>40</v>
      </c>
      <c r="B46" s="43" t="s">
        <v>138</v>
      </c>
      <c r="C46" s="54" t="s">
        <v>145</v>
      </c>
      <c r="D46" s="50">
        <f t="shared" si="3"/>
        <v>0</v>
      </c>
      <c r="E46" s="51">
        <f>'Раздел 2'!C49</f>
        <v>0</v>
      </c>
      <c r="F46" s="51">
        <f>'Раздел 2'!E49</f>
        <v>0</v>
      </c>
      <c r="G46" s="51">
        <f>'Раздел 2'!G49</f>
        <v>0</v>
      </c>
    </row>
    <row r="47" spans="1:7" ht="15.95" customHeight="1" x14ac:dyDescent="0.2">
      <c r="A47" s="49" t="s">
        <v>41</v>
      </c>
      <c r="B47" s="43" t="s">
        <v>138</v>
      </c>
      <c r="C47" s="54" t="s">
        <v>145</v>
      </c>
      <c r="D47" s="50">
        <f t="shared" si="3"/>
        <v>0</v>
      </c>
      <c r="E47" s="51">
        <f>'Раздел 2'!C50</f>
        <v>0</v>
      </c>
      <c r="F47" s="51">
        <f>'Раздел 2'!E50</f>
        <v>0</v>
      </c>
      <c r="G47" s="51">
        <f>'Раздел 2'!G50</f>
        <v>0</v>
      </c>
    </row>
    <row r="48" spans="1:7" ht="15.95" customHeight="1" x14ac:dyDescent="0.2">
      <c r="A48" s="49" t="s">
        <v>42</v>
      </c>
      <c r="B48" s="43" t="s">
        <v>138</v>
      </c>
      <c r="C48" s="54" t="s">
        <v>145</v>
      </c>
      <c r="D48" s="50">
        <f t="shared" si="3"/>
        <v>0</v>
      </c>
      <c r="E48" s="51">
        <f>'Раздел 2'!C51</f>
        <v>0</v>
      </c>
      <c r="F48" s="51">
        <f>'Раздел 2'!E51</f>
        <v>0</v>
      </c>
      <c r="G48" s="51">
        <f>'Раздел 2'!G51</f>
        <v>0</v>
      </c>
    </row>
    <row r="49" spans="1:7" ht="15.95" customHeight="1" x14ac:dyDescent="0.2">
      <c r="A49" s="49" t="s">
        <v>96</v>
      </c>
      <c r="B49" s="43" t="s">
        <v>138</v>
      </c>
      <c r="C49" s="54" t="s">
        <v>145</v>
      </c>
      <c r="D49" s="50">
        <f t="shared" si="3"/>
        <v>0</v>
      </c>
      <c r="E49" s="51">
        <f>'Раздел 2'!C52</f>
        <v>0</v>
      </c>
      <c r="F49" s="51">
        <f>'Раздел 2'!E52</f>
        <v>0</v>
      </c>
      <c r="G49" s="51">
        <f>'Раздел 2'!G52</f>
        <v>0</v>
      </c>
    </row>
    <row r="50" spans="1:7" ht="15.95" customHeight="1" x14ac:dyDescent="0.2">
      <c r="A50" s="49" t="s">
        <v>43</v>
      </c>
      <c r="B50" s="43" t="s">
        <v>138</v>
      </c>
      <c r="C50" s="54" t="s">
        <v>145</v>
      </c>
      <c r="D50" s="50">
        <f t="shared" si="3"/>
        <v>0</v>
      </c>
      <c r="E50" s="51">
        <f>'Раздел 2'!C53</f>
        <v>0</v>
      </c>
      <c r="F50" s="51">
        <f>'Раздел 2'!E53</f>
        <v>0</v>
      </c>
      <c r="G50" s="51">
        <f>'Раздел 2'!G53</f>
        <v>0</v>
      </c>
    </row>
    <row r="51" spans="1:7" ht="15.95" customHeight="1" x14ac:dyDescent="0.2">
      <c r="A51" s="49" t="s">
        <v>44</v>
      </c>
      <c r="B51" s="43" t="s">
        <v>132</v>
      </c>
      <c r="C51" s="54">
        <v>1</v>
      </c>
      <c r="D51" s="50">
        <f t="shared" si="3"/>
        <v>6</v>
      </c>
      <c r="E51" s="51">
        <f>'Раздел 2'!C54</f>
        <v>1</v>
      </c>
      <c r="F51" s="51">
        <f>'Раздел 2'!E54</f>
        <v>3</v>
      </c>
      <c r="G51" s="51">
        <f>'Раздел 2'!G54</f>
        <v>2</v>
      </c>
    </row>
    <row r="52" spans="1:7" ht="15.95" customHeight="1" x14ac:dyDescent="0.2">
      <c r="A52" s="35" t="s">
        <v>45</v>
      </c>
      <c r="B52" s="36"/>
      <c r="C52" s="61"/>
      <c r="D52" s="52"/>
      <c r="E52" s="53"/>
      <c r="F52" s="53"/>
      <c r="G52" s="53"/>
    </row>
    <row r="53" spans="1:7" ht="15.95" customHeight="1" x14ac:dyDescent="0.2">
      <c r="A53" s="49" t="s">
        <v>46</v>
      </c>
      <c r="B53" s="43" t="s">
        <v>135</v>
      </c>
      <c r="C53" s="54" t="s">
        <v>146</v>
      </c>
      <c r="D53" s="50">
        <f t="shared" ref="D53:D66" si="4">E53+F53+G53</f>
        <v>3</v>
      </c>
      <c r="E53" s="51">
        <f>'Раздел 2'!C56</f>
        <v>3</v>
      </c>
      <c r="F53" s="51">
        <f>'Раздел 2'!E56</f>
        <v>0</v>
      </c>
      <c r="G53" s="51">
        <f>'Раздел 2'!G56</f>
        <v>0</v>
      </c>
    </row>
    <row r="54" spans="1:7" ht="15.95" customHeight="1" x14ac:dyDescent="0.2">
      <c r="A54" s="49" t="s">
        <v>47</v>
      </c>
      <c r="B54" s="43" t="s">
        <v>129</v>
      </c>
      <c r="C54" s="54" t="s">
        <v>143</v>
      </c>
      <c r="D54" s="50">
        <f t="shared" si="4"/>
        <v>9</v>
      </c>
      <c r="E54" s="51">
        <f>'Раздел 2'!C57</f>
        <v>3</v>
      </c>
      <c r="F54" s="51">
        <f>'Раздел 2'!E57</f>
        <v>3</v>
      </c>
      <c r="G54" s="51">
        <f>'Раздел 2'!G57</f>
        <v>3</v>
      </c>
    </row>
    <row r="55" spans="1:7" ht="15.95" customHeight="1" x14ac:dyDescent="0.2">
      <c r="A55" s="49" t="s">
        <v>48</v>
      </c>
      <c r="B55" s="43" t="s">
        <v>138</v>
      </c>
      <c r="C55" s="54" t="s">
        <v>147</v>
      </c>
      <c r="D55" s="50">
        <f t="shared" si="4"/>
        <v>0</v>
      </c>
      <c r="E55" s="51">
        <f>'Раздел 2'!C58</f>
        <v>0</v>
      </c>
      <c r="F55" s="51">
        <f>'Раздел 2'!E58</f>
        <v>0</v>
      </c>
      <c r="G55" s="51">
        <f>'Раздел 2'!G58</f>
        <v>0</v>
      </c>
    </row>
    <row r="56" spans="1:7" ht="15.95" customHeight="1" x14ac:dyDescent="0.2">
      <c r="A56" s="49" t="s">
        <v>49</v>
      </c>
      <c r="B56" s="43" t="s">
        <v>138</v>
      </c>
      <c r="C56" s="54" t="s">
        <v>147</v>
      </c>
      <c r="D56" s="50">
        <f t="shared" si="4"/>
        <v>0</v>
      </c>
      <c r="E56" s="51">
        <f>'Раздел 2'!C59</f>
        <v>0</v>
      </c>
      <c r="F56" s="51">
        <f>'Раздел 2'!E59</f>
        <v>0</v>
      </c>
      <c r="G56" s="51">
        <f>'Раздел 2'!G59</f>
        <v>0</v>
      </c>
    </row>
    <row r="57" spans="1:7" ht="15.95" customHeight="1" x14ac:dyDescent="0.2">
      <c r="A57" s="49" t="s">
        <v>50</v>
      </c>
      <c r="B57" s="43" t="s">
        <v>138</v>
      </c>
      <c r="C57" s="54" t="s">
        <v>147</v>
      </c>
      <c r="D57" s="50">
        <f t="shared" si="4"/>
        <v>0</v>
      </c>
      <c r="E57" s="51">
        <f>'Раздел 2'!C60</f>
        <v>0</v>
      </c>
      <c r="F57" s="51">
        <f>'Раздел 2'!E60</f>
        <v>0</v>
      </c>
      <c r="G57" s="51">
        <f>'Раздел 2'!G60</f>
        <v>0</v>
      </c>
    </row>
    <row r="58" spans="1:7" ht="15.95" customHeight="1" x14ac:dyDescent="0.2">
      <c r="A58" s="49" t="s">
        <v>51</v>
      </c>
      <c r="B58" s="43" t="s">
        <v>129</v>
      </c>
      <c r="C58" s="54" t="s">
        <v>143</v>
      </c>
      <c r="D58" s="50">
        <f t="shared" si="4"/>
        <v>9</v>
      </c>
      <c r="E58" s="51">
        <f>'Раздел 2'!C61</f>
        <v>3</v>
      </c>
      <c r="F58" s="51">
        <f>'Раздел 2'!E61</f>
        <v>3</v>
      </c>
      <c r="G58" s="51">
        <f>'Раздел 2'!G61</f>
        <v>3</v>
      </c>
    </row>
    <row r="59" spans="1:7" ht="15.95" customHeight="1" x14ac:dyDescent="0.2">
      <c r="A59" s="49" t="s">
        <v>52</v>
      </c>
      <c r="B59" s="43" t="s">
        <v>138</v>
      </c>
      <c r="C59" s="54" t="s">
        <v>147</v>
      </c>
      <c r="D59" s="50">
        <f t="shared" si="4"/>
        <v>0</v>
      </c>
      <c r="E59" s="51">
        <f>'Раздел 2'!C62</f>
        <v>0</v>
      </c>
      <c r="F59" s="51">
        <f>'Раздел 2'!E62</f>
        <v>0</v>
      </c>
      <c r="G59" s="51">
        <f>'Раздел 2'!G62</f>
        <v>0</v>
      </c>
    </row>
    <row r="60" spans="1:7" ht="15.95" customHeight="1" x14ac:dyDescent="0.2">
      <c r="A60" s="49" t="s">
        <v>53</v>
      </c>
      <c r="B60" s="43" t="s">
        <v>130</v>
      </c>
      <c r="C60" s="54">
        <v>3</v>
      </c>
      <c r="D60" s="50">
        <f t="shared" si="4"/>
        <v>8</v>
      </c>
      <c r="E60" s="51">
        <f>'Раздел 2'!C63</f>
        <v>2</v>
      </c>
      <c r="F60" s="51">
        <f>'Раздел 2'!E63</f>
        <v>3</v>
      </c>
      <c r="G60" s="51">
        <f>'Раздел 2'!G63</f>
        <v>3</v>
      </c>
    </row>
    <row r="61" spans="1:7" ht="15.95" customHeight="1" x14ac:dyDescent="0.2">
      <c r="A61" s="49" t="s">
        <v>54</v>
      </c>
      <c r="B61" s="43" t="s">
        <v>137</v>
      </c>
      <c r="C61" s="54" t="s">
        <v>140</v>
      </c>
      <c r="D61" s="50">
        <f t="shared" si="4"/>
        <v>1</v>
      </c>
      <c r="E61" s="51">
        <f>'Раздел 2'!C64</f>
        <v>0</v>
      </c>
      <c r="F61" s="51">
        <f>'Раздел 2'!E64</f>
        <v>0</v>
      </c>
      <c r="G61" s="51">
        <f>'Раздел 2'!G64</f>
        <v>1</v>
      </c>
    </row>
    <row r="62" spans="1:7" ht="15.95" customHeight="1" x14ac:dyDescent="0.2">
      <c r="A62" s="49" t="s">
        <v>55</v>
      </c>
      <c r="B62" s="43" t="s">
        <v>137</v>
      </c>
      <c r="C62" s="54" t="s">
        <v>140</v>
      </c>
      <c r="D62" s="50">
        <f t="shared" si="4"/>
        <v>1</v>
      </c>
      <c r="E62" s="51">
        <f>'Раздел 2'!C65</f>
        <v>0</v>
      </c>
      <c r="F62" s="51">
        <f>'Раздел 2'!E65</f>
        <v>1</v>
      </c>
      <c r="G62" s="51">
        <f>'Раздел 2'!G65</f>
        <v>0</v>
      </c>
    </row>
    <row r="63" spans="1:7" ht="15.95" customHeight="1" x14ac:dyDescent="0.2">
      <c r="A63" s="49" t="s">
        <v>56</v>
      </c>
      <c r="B63" s="43" t="s">
        <v>134</v>
      </c>
      <c r="C63" s="54">
        <v>5</v>
      </c>
      <c r="D63" s="50">
        <f t="shared" si="4"/>
        <v>4</v>
      </c>
      <c r="E63" s="51">
        <f>'Раздел 2'!C66</f>
        <v>0</v>
      </c>
      <c r="F63" s="51">
        <f>'Раздел 2'!E66</f>
        <v>1</v>
      </c>
      <c r="G63" s="51">
        <f>'Раздел 2'!G66</f>
        <v>3</v>
      </c>
    </row>
    <row r="64" spans="1:7" ht="15.95" customHeight="1" x14ac:dyDescent="0.2">
      <c r="A64" s="49" t="s">
        <v>57</v>
      </c>
      <c r="B64" s="43" t="s">
        <v>136</v>
      </c>
      <c r="C64" s="54">
        <v>8</v>
      </c>
      <c r="D64" s="50">
        <f t="shared" si="4"/>
        <v>2</v>
      </c>
      <c r="E64" s="51">
        <f>'Раздел 2'!C67</f>
        <v>0</v>
      </c>
      <c r="F64" s="51">
        <f>'Раздел 2'!E67</f>
        <v>1</v>
      </c>
      <c r="G64" s="51">
        <f>'Раздел 2'!G67</f>
        <v>1</v>
      </c>
    </row>
    <row r="65" spans="1:7" ht="15.95" customHeight="1" x14ac:dyDescent="0.2">
      <c r="A65" s="49" t="s">
        <v>58</v>
      </c>
      <c r="B65" s="43" t="s">
        <v>135</v>
      </c>
      <c r="C65" s="54" t="s">
        <v>146</v>
      </c>
      <c r="D65" s="50">
        <f t="shared" si="4"/>
        <v>3</v>
      </c>
      <c r="E65" s="51">
        <f>'Раздел 2'!C68</f>
        <v>1</v>
      </c>
      <c r="F65" s="51">
        <f>'Раздел 2'!E68</f>
        <v>0</v>
      </c>
      <c r="G65" s="51">
        <f>'Раздел 2'!G68</f>
        <v>2</v>
      </c>
    </row>
    <row r="66" spans="1:7" ht="15.95" customHeight="1" x14ac:dyDescent="0.2">
      <c r="A66" s="49" t="s">
        <v>59</v>
      </c>
      <c r="B66" s="43" t="s">
        <v>133</v>
      </c>
      <c r="C66" s="54">
        <v>4</v>
      </c>
      <c r="D66" s="50">
        <f t="shared" si="4"/>
        <v>5</v>
      </c>
      <c r="E66" s="51">
        <f>'Раздел 2'!C69</f>
        <v>2</v>
      </c>
      <c r="F66" s="51">
        <f>'Раздел 2'!E69</f>
        <v>2</v>
      </c>
      <c r="G66" s="51">
        <f>'Раздел 2'!G69</f>
        <v>1</v>
      </c>
    </row>
    <row r="67" spans="1:7" ht="15.95" customHeight="1" x14ac:dyDescent="0.2">
      <c r="A67" s="35" t="s">
        <v>60</v>
      </c>
      <c r="B67" s="36"/>
      <c r="C67" s="61"/>
      <c r="D67" s="52"/>
      <c r="E67" s="53"/>
      <c r="F67" s="53"/>
      <c r="G67" s="53"/>
    </row>
    <row r="68" spans="1:7" ht="15.95" customHeight="1" x14ac:dyDescent="0.2">
      <c r="A68" s="49" t="s">
        <v>61</v>
      </c>
      <c r="B68" s="43" t="s">
        <v>137</v>
      </c>
      <c r="C68" s="54" t="s">
        <v>148</v>
      </c>
      <c r="D68" s="50">
        <f t="shared" ref="D68:D73" si="5">E68+F68+G68</f>
        <v>1</v>
      </c>
      <c r="E68" s="51">
        <f>'Раздел 2'!C71</f>
        <v>0</v>
      </c>
      <c r="F68" s="51">
        <f>'Раздел 2'!E71</f>
        <v>0</v>
      </c>
      <c r="G68" s="51">
        <f>'Раздел 2'!G71</f>
        <v>1</v>
      </c>
    </row>
    <row r="69" spans="1:7" ht="15.95" customHeight="1" x14ac:dyDescent="0.2">
      <c r="A69" s="49" t="s">
        <v>62</v>
      </c>
      <c r="B69" s="43" t="s">
        <v>137</v>
      </c>
      <c r="C69" s="54" t="s">
        <v>148</v>
      </c>
      <c r="D69" s="50">
        <f t="shared" si="5"/>
        <v>1</v>
      </c>
      <c r="E69" s="51">
        <f>'Раздел 2'!C72</f>
        <v>0</v>
      </c>
      <c r="F69" s="51">
        <f>'Раздел 2'!E72</f>
        <v>0</v>
      </c>
      <c r="G69" s="51">
        <f>'Раздел 2'!G72</f>
        <v>1</v>
      </c>
    </row>
    <row r="70" spans="1:7" ht="15.95" customHeight="1" x14ac:dyDescent="0.2">
      <c r="A70" s="49" t="s">
        <v>63</v>
      </c>
      <c r="B70" s="43" t="s">
        <v>137</v>
      </c>
      <c r="C70" s="54" t="s">
        <v>148</v>
      </c>
      <c r="D70" s="50">
        <f t="shared" si="5"/>
        <v>1</v>
      </c>
      <c r="E70" s="51">
        <f>'Раздел 2'!C73</f>
        <v>0</v>
      </c>
      <c r="F70" s="51">
        <f>'Раздел 2'!E73</f>
        <v>1</v>
      </c>
      <c r="G70" s="51">
        <f>'Раздел 2'!G73</f>
        <v>0</v>
      </c>
    </row>
    <row r="71" spans="1:7" ht="15.95" customHeight="1" x14ac:dyDescent="0.2">
      <c r="A71" s="49" t="s">
        <v>64</v>
      </c>
      <c r="B71" s="43" t="s">
        <v>138</v>
      </c>
      <c r="C71" s="54">
        <v>6</v>
      </c>
      <c r="D71" s="50">
        <f t="shared" si="5"/>
        <v>0</v>
      </c>
      <c r="E71" s="51">
        <f>'Раздел 2'!C74</f>
        <v>0</v>
      </c>
      <c r="F71" s="51">
        <f>'Раздел 2'!E74</f>
        <v>0</v>
      </c>
      <c r="G71" s="51">
        <f>'Раздел 2'!G74</f>
        <v>0</v>
      </c>
    </row>
    <row r="72" spans="1:7" ht="15.95" customHeight="1" x14ac:dyDescent="0.2">
      <c r="A72" s="49" t="s">
        <v>65</v>
      </c>
      <c r="B72" s="43" t="s">
        <v>129</v>
      </c>
      <c r="C72" s="54">
        <v>1</v>
      </c>
      <c r="D72" s="50">
        <f t="shared" si="5"/>
        <v>9</v>
      </c>
      <c r="E72" s="51">
        <f>'Раздел 2'!C75</f>
        <v>3</v>
      </c>
      <c r="F72" s="51">
        <f>'Раздел 2'!E75</f>
        <v>3</v>
      </c>
      <c r="G72" s="51">
        <f>'Раздел 2'!G75</f>
        <v>3</v>
      </c>
    </row>
    <row r="73" spans="1:7" ht="15.95" customHeight="1" x14ac:dyDescent="0.2">
      <c r="A73" s="49" t="s">
        <v>66</v>
      </c>
      <c r="B73" s="43" t="s">
        <v>133</v>
      </c>
      <c r="C73" s="54">
        <v>2</v>
      </c>
      <c r="D73" s="50">
        <f t="shared" si="5"/>
        <v>5</v>
      </c>
      <c r="E73" s="51">
        <f>'Раздел 2'!C76</f>
        <v>2</v>
      </c>
      <c r="F73" s="51">
        <f>'Раздел 2'!E76</f>
        <v>2</v>
      </c>
      <c r="G73" s="51">
        <f>'Раздел 2'!G76</f>
        <v>1</v>
      </c>
    </row>
    <row r="74" spans="1:7" ht="15.95" customHeight="1" x14ac:dyDescent="0.2">
      <c r="A74" s="35" t="s">
        <v>67</v>
      </c>
      <c r="B74" s="36"/>
      <c r="C74" s="61"/>
      <c r="D74" s="52"/>
      <c r="E74" s="53"/>
      <c r="F74" s="53"/>
      <c r="G74" s="53"/>
    </row>
    <row r="75" spans="1:7" ht="15.95" customHeight="1" x14ac:dyDescent="0.2">
      <c r="A75" s="49" t="s">
        <v>68</v>
      </c>
      <c r="B75" s="43" t="s">
        <v>133</v>
      </c>
      <c r="C75" s="54" t="s">
        <v>149</v>
      </c>
      <c r="D75" s="50">
        <f t="shared" ref="D75:D86" si="6">E75+F75+G75</f>
        <v>5</v>
      </c>
      <c r="E75" s="51">
        <f>'Раздел 2'!C78</f>
        <v>2</v>
      </c>
      <c r="F75" s="51">
        <f>'Раздел 2'!E78</f>
        <v>2</v>
      </c>
      <c r="G75" s="51">
        <f>'Раздел 2'!G78</f>
        <v>1</v>
      </c>
    </row>
    <row r="76" spans="1:7" ht="15.95" customHeight="1" x14ac:dyDescent="0.2">
      <c r="A76" s="49" t="s">
        <v>69</v>
      </c>
      <c r="B76" s="43" t="s">
        <v>138</v>
      </c>
      <c r="C76" s="54" t="s">
        <v>150</v>
      </c>
      <c r="D76" s="50">
        <f t="shared" si="6"/>
        <v>0</v>
      </c>
      <c r="E76" s="51">
        <f>'Раздел 2'!C79</f>
        <v>0</v>
      </c>
      <c r="F76" s="51">
        <f>'Раздел 2'!E79</f>
        <v>0</v>
      </c>
      <c r="G76" s="51">
        <f>'Раздел 2'!G79</f>
        <v>0</v>
      </c>
    </row>
    <row r="77" spans="1:7" ht="15.95" customHeight="1" x14ac:dyDescent="0.2">
      <c r="A77" s="49" t="s">
        <v>70</v>
      </c>
      <c r="B77" s="43" t="s">
        <v>137</v>
      </c>
      <c r="C77" s="54">
        <v>6</v>
      </c>
      <c r="D77" s="50">
        <f t="shared" si="6"/>
        <v>1</v>
      </c>
      <c r="E77" s="51">
        <f>'Раздел 2'!C80</f>
        <v>0</v>
      </c>
      <c r="F77" s="51">
        <f>'Раздел 2'!E80</f>
        <v>0</v>
      </c>
      <c r="G77" s="51">
        <f>'Раздел 2'!G80</f>
        <v>1</v>
      </c>
    </row>
    <row r="78" spans="1:7" ht="15.95" customHeight="1" x14ac:dyDescent="0.2">
      <c r="A78" s="49" t="s">
        <v>71</v>
      </c>
      <c r="B78" s="43" t="s">
        <v>138</v>
      </c>
      <c r="C78" s="54" t="s">
        <v>150</v>
      </c>
      <c r="D78" s="50">
        <f t="shared" si="6"/>
        <v>0</v>
      </c>
      <c r="E78" s="51">
        <f>'Раздел 2'!C81</f>
        <v>0</v>
      </c>
      <c r="F78" s="51">
        <f>'Раздел 2'!E81</f>
        <v>0</v>
      </c>
      <c r="G78" s="51">
        <f>'Раздел 2'!G81</f>
        <v>0</v>
      </c>
    </row>
    <row r="79" spans="1:7" ht="15.95" customHeight="1" x14ac:dyDescent="0.2">
      <c r="A79" s="49" t="s">
        <v>72</v>
      </c>
      <c r="B79" s="43" t="s">
        <v>130</v>
      </c>
      <c r="C79" s="54">
        <v>1</v>
      </c>
      <c r="D79" s="50">
        <f t="shared" si="6"/>
        <v>8</v>
      </c>
      <c r="E79" s="51">
        <f>'Раздел 2'!C82</f>
        <v>2</v>
      </c>
      <c r="F79" s="51">
        <f>'Раздел 2'!E82</f>
        <v>3</v>
      </c>
      <c r="G79" s="51">
        <f>'Раздел 2'!G82</f>
        <v>3</v>
      </c>
    </row>
    <row r="80" spans="1:7" ht="15.95" customHeight="1" x14ac:dyDescent="0.2">
      <c r="A80" s="49" t="s">
        <v>73</v>
      </c>
      <c r="B80" s="43" t="s">
        <v>138</v>
      </c>
      <c r="C80" s="54" t="s">
        <v>150</v>
      </c>
      <c r="D80" s="50">
        <f t="shared" si="6"/>
        <v>0</v>
      </c>
      <c r="E80" s="51">
        <f>'Раздел 2'!C83</f>
        <v>0</v>
      </c>
      <c r="F80" s="51">
        <f>'Раздел 2'!E83</f>
        <v>0</v>
      </c>
      <c r="G80" s="51">
        <f>'Раздел 2'!G83</f>
        <v>0</v>
      </c>
    </row>
    <row r="81" spans="1:7" ht="15.95" customHeight="1" x14ac:dyDescent="0.2">
      <c r="A81" s="49" t="s">
        <v>74</v>
      </c>
      <c r="B81" s="43" t="s">
        <v>134</v>
      </c>
      <c r="C81" s="54">
        <v>4</v>
      </c>
      <c r="D81" s="50">
        <f t="shared" si="6"/>
        <v>4</v>
      </c>
      <c r="E81" s="51">
        <f>'Раздел 2'!C84</f>
        <v>1</v>
      </c>
      <c r="F81" s="51">
        <f>'Раздел 2'!E84</f>
        <v>2</v>
      </c>
      <c r="G81" s="51">
        <f>'Раздел 2'!G84</f>
        <v>1</v>
      </c>
    </row>
    <row r="82" spans="1:7" ht="15.95" customHeight="1" x14ac:dyDescent="0.2">
      <c r="A82" s="49" t="s">
        <v>75</v>
      </c>
      <c r="B82" s="43" t="s">
        <v>135</v>
      </c>
      <c r="C82" s="54">
        <v>5</v>
      </c>
      <c r="D82" s="50">
        <f t="shared" si="6"/>
        <v>3</v>
      </c>
      <c r="E82" s="51">
        <f>'Раздел 2'!C85</f>
        <v>1</v>
      </c>
      <c r="F82" s="51">
        <f>'Раздел 2'!E85</f>
        <v>1</v>
      </c>
      <c r="G82" s="51">
        <f>'Раздел 2'!G85</f>
        <v>1</v>
      </c>
    </row>
    <row r="83" spans="1:7" ht="15.95" customHeight="1" x14ac:dyDescent="0.2">
      <c r="A83" s="49" t="s">
        <v>76</v>
      </c>
      <c r="B83" s="43" t="s">
        <v>138</v>
      </c>
      <c r="C83" s="54" t="s">
        <v>150</v>
      </c>
      <c r="D83" s="50">
        <f t="shared" si="6"/>
        <v>0</v>
      </c>
      <c r="E83" s="51">
        <f>'Раздел 2'!C86</f>
        <v>0</v>
      </c>
      <c r="F83" s="51">
        <f>'Раздел 2'!E86</f>
        <v>0</v>
      </c>
      <c r="G83" s="51">
        <f>'Раздел 2'!G86</f>
        <v>0</v>
      </c>
    </row>
    <row r="84" spans="1:7" ht="15.95" customHeight="1" x14ac:dyDescent="0.2">
      <c r="A84" s="49" t="s">
        <v>77</v>
      </c>
      <c r="B84" s="43" t="s">
        <v>138</v>
      </c>
      <c r="C84" s="54" t="s">
        <v>150</v>
      </c>
      <c r="D84" s="50">
        <f t="shared" si="6"/>
        <v>0</v>
      </c>
      <c r="E84" s="51">
        <f>'Раздел 2'!C87</f>
        <v>0</v>
      </c>
      <c r="F84" s="51">
        <f>'Раздел 2'!E87</f>
        <v>0</v>
      </c>
      <c r="G84" s="51">
        <f>'Раздел 2'!G87</f>
        <v>0</v>
      </c>
    </row>
    <row r="85" spans="1:7" ht="15.95" customHeight="1" x14ac:dyDescent="0.2">
      <c r="A85" s="49" t="s">
        <v>78</v>
      </c>
      <c r="B85" s="43" t="s">
        <v>133</v>
      </c>
      <c r="C85" s="54" t="s">
        <v>149</v>
      </c>
      <c r="D85" s="50">
        <f t="shared" si="6"/>
        <v>5</v>
      </c>
      <c r="E85" s="51">
        <f>'Раздел 2'!C88</f>
        <v>1</v>
      </c>
      <c r="F85" s="51">
        <f>'Раздел 2'!E88</f>
        <v>2</v>
      </c>
      <c r="G85" s="51">
        <f>'Раздел 2'!G88</f>
        <v>2</v>
      </c>
    </row>
    <row r="86" spans="1:7" ht="15.95" customHeight="1" x14ac:dyDescent="0.2">
      <c r="A86" s="49" t="s">
        <v>79</v>
      </c>
      <c r="B86" s="43" t="s">
        <v>138</v>
      </c>
      <c r="C86" s="54" t="s">
        <v>150</v>
      </c>
      <c r="D86" s="50">
        <f t="shared" si="6"/>
        <v>0</v>
      </c>
      <c r="E86" s="51">
        <f>'Раздел 2'!C89</f>
        <v>0</v>
      </c>
      <c r="F86" s="51">
        <f>'Раздел 2'!E89</f>
        <v>0</v>
      </c>
      <c r="G86" s="51">
        <f>'Раздел 2'!G89</f>
        <v>0</v>
      </c>
    </row>
    <row r="87" spans="1:7" ht="15.95" customHeight="1" x14ac:dyDescent="0.2">
      <c r="A87" s="35" t="s">
        <v>80</v>
      </c>
      <c r="B87" s="36"/>
      <c r="C87" s="61"/>
      <c r="D87" s="52"/>
      <c r="E87" s="53"/>
      <c r="F87" s="53"/>
      <c r="G87" s="53"/>
    </row>
    <row r="88" spans="1:7" ht="15.95" customHeight="1" x14ac:dyDescent="0.2">
      <c r="A88" s="49" t="s">
        <v>81</v>
      </c>
      <c r="B88" s="43" t="s">
        <v>138</v>
      </c>
      <c r="C88" s="54" t="s">
        <v>151</v>
      </c>
      <c r="D88" s="50">
        <f t="shared" ref="D88:D96" si="7">E88+F88+G88</f>
        <v>0</v>
      </c>
      <c r="E88" s="51">
        <f>'Раздел 2'!C91</f>
        <v>0</v>
      </c>
      <c r="F88" s="51">
        <f>'Раздел 2'!E91</f>
        <v>0</v>
      </c>
      <c r="G88" s="51">
        <f>'Раздел 2'!G91</f>
        <v>0</v>
      </c>
    </row>
    <row r="89" spans="1:7" ht="15.95" customHeight="1" x14ac:dyDescent="0.2">
      <c r="A89" s="49" t="s">
        <v>82</v>
      </c>
      <c r="B89" s="43" t="s">
        <v>135</v>
      </c>
      <c r="C89" s="54" t="s">
        <v>141</v>
      </c>
      <c r="D89" s="50">
        <f t="shared" si="7"/>
        <v>3</v>
      </c>
      <c r="E89" s="51">
        <f>'Раздел 2'!C92</f>
        <v>2</v>
      </c>
      <c r="F89" s="51">
        <f>'Раздел 2'!E92</f>
        <v>1</v>
      </c>
      <c r="G89" s="51">
        <f>'Раздел 2'!G92</f>
        <v>0</v>
      </c>
    </row>
    <row r="90" spans="1:7" ht="15.95" customHeight="1" x14ac:dyDescent="0.2">
      <c r="A90" s="49" t="s">
        <v>83</v>
      </c>
      <c r="B90" s="43" t="s">
        <v>136</v>
      </c>
      <c r="C90" s="54">
        <v>4</v>
      </c>
      <c r="D90" s="50">
        <f t="shared" si="7"/>
        <v>2</v>
      </c>
      <c r="E90" s="51">
        <f>'Раздел 2'!C93</f>
        <v>0</v>
      </c>
      <c r="F90" s="51">
        <f>'Раздел 2'!E93</f>
        <v>1</v>
      </c>
      <c r="G90" s="51">
        <f>'Раздел 2'!G93</f>
        <v>1</v>
      </c>
    </row>
    <row r="91" spans="1:7" ht="15.95" customHeight="1" x14ac:dyDescent="0.2">
      <c r="A91" s="49" t="s">
        <v>84</v>
      </c>
      <c r="B91" s="43" t="s">
        <v>135</v>
      </c>
      <c r="C91" s="54" t="s">
        <v>141</v>
      </c>
      <c r="D91" s="50">
        <f t="shared" si="7"/>
        <v>3</v>
      </c>
      <c r="E91" s="51">
        <f>'Раздел 2'!C94</f>
        <v>1</v>
      </c>
      <c r="F91" s="51">
        <f>'Раздел 2'!E94</f>
        <v>1</v>
      </c>
      <c r="G91" s="51">
        <f>'Раздел 2'!G94</f>
        <v>1</v>
      </c>
    </row>
    <row r="92" spans="1:7" ht="15.95" customHeight="1" x14ac:dyDescent="0.2">
      <c r="A92" s="49" t="s">
        <v>85</v>
      </c>
      <c r="B92" s="43" t="s">
        <v>137</v>
      </c>
      <c r="C92" s="54">
        <v>5</v>
      </c>
      <c r="D92" s="50">
        <f t="shared" si="7"/>
        <v>1</v>
      </c>
      <c r="E92" s="51">
        <f>'Раздел 2'!C95</f>
        <v>0</v>
      </c>
      <c r="F92" s="51">
        <f>'Раздел 2'!E95</f>
        <v>1</v>
      </c>
      <c r="G92" s="51">
        <f>'Раздел 2'!G95</f>
        <v>0</v>
      </c>
    </row>
    <row r="93" spans="1:7" ht="15.95" customHeight="1" x14ac:dyDescent="0.2">
      <c r="A93" s="49" t="s">
        <v>86</v>
      </c>
      <c r="B93" s="43" t="s">
        <v>138</v>
      </c>
      <c r="C93" s="54" t="s">
        <v>151</v>
      </c>
      <c r="D93" s="50">
        <f t="shared" si="7"/>
        <v>0</v>
      </c>
      <c r="E93" s="51">
        <f>'Раздел 2'!C96</f>
        <v>0</v>
      </c>
      <c r="F93" s="51">
        <f>'Раздел 2'!E96</f>
        <v>0</v>
      </c>
      <c r="G93" s="51">
        <f>'Раздел 2'!G96</f>
        <v>0</v>
      </c>
    </row>
    <row r="94" spans="1:7" ht="15.95" customHeight="1" x14ac:dyDescent="0.2">
      <c r="A94" s="49" t="s">
        <v>87</v>
      </c>
      <c r="B94" s="43" t="s">
        <v>135</v>
      </c>
      <c r="C94" s="54" t="s">
        <v>141</v>
      </c>
      <c r="D94" s="50">
        <f t="shared" si="7"/>
        <v>3</v>
      </c>
      <c r="E94" s="51">
        <f>'Раздел 2'!C97</f>
        <v>1</v>
      </c>
      <c r="F94" s="51">
        <f>'Раздел 2'!E97</f>
        <v>2</v>
      </c>
      <c r="G94" s="51">
        <f>'Раздел 2'!G97</f>
        <v>0</v>
      </c>
    </row>
    <row r="95" spans="1:7" ht="15.95" customHeight="1" x14ac:dyDescent="0.2">
      <c r="A95" s="49" t="s">
        <v>88</v>
      </c>
      <c r="B95" s="43" t="s">
        <v>138</v>
      </c>
      <c r="C95" s="54" t="s">
        <v>151</v>
      </c>
      <c r="D95" s="50">
        <f t="shared" si="7"/>
        <v>0</v>
      </c>
      <c r="E95" s="51">
        <f>'Раздел 2'!C98</f>
        <v>0</v>
      </c>
      <c r="F95" s="51">
        <f>'Раздел 2'!E98</f>
        <v>0</v>
      </c>
      <c r="G95" s="51">
        <f>'Раздел 2'!G98</f>
        <v>0</v>
      </c>
    </row>
    <row r="96" spans="1:7" ht="15.95" customHeight="1" x14ac:dyDescent="0.2">
      <c r="A96" s="49" t="s">
        <v>89</v>
      </c>
      <c r="B96" s="43" t="s">
        <v>138</v>
      </c>
      <c r="C96" s="54" t="s">
        <v>151</v>
      </c>
      <c r="D96" s="50">
        <f t="shared" si="7"/>
        <v>0</v>
      </c>
      <c r="E96" s="51">
        <f>'Раздел 2'!C99</f>
        <v>0</v>
      </c>
      <c r="F96" s="51">
        <f>'Раздел 2'!E99</f>
        <v>0</v>
      </c>
      <c r="G96" s="51">
        <f>'Раздел 2'!G99</f>
        <v>0</v>
      </c>
    </row>
    <row r="97" spans="1:7" x14ac:dyDescent="0.2">
      <c r="A97" s="35" t="s">
        <v>125</v>
      </c>
      <c r="B97" s="36"/>
      <c r="C97" s="36"/>
      <c r="D97" s="52"/>
      <c r="E97" s="52"/>
      <c r="F97" s="52"/>
      <c r="G97" s="52"/>
    </row>
    <row r="98" spans="1:7" ht="15.95" customHeight="1" x14ac:dyDescent="0.2">
      <c r="A98" s="49" t="s">
        <v>126</v>
      </c>
      <c r="B98" s="43"/>
      <c r="C98" s="43"/>
      <c r="D98" s="50"/>
      <c r="E98" s="51"/>
      <c r="F98" s="51"/>
      <c r="G98" s="51"/>
    </row>
    <row r="99" spans="1:7" ht="15.95" customHeight="1" x14ac:dyDescent="0.2">
      <c r="A99" s="49" t="s">
        <v>127</v>
      </c>
      <c r="B99" s="43"/>
      <c r="C99" s="43"/>
      <c r="D99" s="50"/>
      <c r="E99" s="51"/>
      <c r="F99" s="51"/>
      <c r="G99" s="5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4.5703125" customWidth="1"/>
    <col min="2" max="2" width="113.85546875" customWidth="1"/>
    <col min="3" max="3" width="8" customWidth="1"/>
    <col min="4" max="4" width="13.85546875" hidden="1" customWidth="1"/>
    <col min="5" max="5" width="14.42578125" hidden="1" customWidth="1"/>
  </cols>
  <sheetData>
    <row r="1" spans="1:5" ht="15.75" thickBot="1" x14ac:dyDescent="0.3">
      <c r="A1" s="2">
        <v>2015</v>
      </c>
    </row>
    <row r="3" spans="1:5" x14ac:dyDescent="0.25">
      <c r="A3" s="57" t="s">
        <v>105</v>
      </c>
      <c r="B3" s="58" t="s">
        <v>106</v>
      </c>
      <c r="C3" s="58" t="s">
        <v>107</v>
      </c>
      <c r="D3" s="58" t="s">
        <v>108</v>
      </c>
      <c r="E3" s="58"/>
    </row>
    <row r="4" spans="1:5" ht="21" customHeight="1" x14ac:dyDescent="0.25">
      <c r="A4" s="57"/>
      <c r="B4" s="58"/>
      <c r="C4" s="58"/>
      <c r="D4" s="11" t="s">
        <v>109</v>
      </c>
      <c r="E4" s="3" t="s">
        <v>110</v>
      </c>
    </row>
    <row r="5" spans="1:5" ht="19.5" customHeight="1" x14ac:dyDescent="0.25">
      <c r="A5" s="59">
        <v>2</v>
      </c>
      <c r="B5" s="9" t="s">
        <v>111</v>
      </c>
      <c r="C5" s="59">
        <v>9</v>
      </c>
      <c r="D5" s="59"/>
      <c r="E5" s="59"/>
    </row>
    <row r="6" spans="1:5" ht="123" customHeight="1" x14ac:dyDescent="0.25">
      <c r="A6" s="59"/>
      <c r="B6" s="10" t="s">
        <v>121</v>
      </c>
      <c r="C6" s="59"/>
      <c r="D6" s="59"/>
      <c r="E6" s="59"/>
    </row>
    <row r="7" spans="1:5" ht="36.75" customHeight="1" x14ac:dyDescent="0.25">
      <c r="A7" s="4" t="s">
        <v>118</v>
      </c>
      <c r="B7" s="5" t="s">
        <v>112</v>
      </c>
      <c r="C7" s="6"/>
      <c r="D7" s="6"/>
      <c r="E7" s="6"/>
    </row>
    <row r="8" spans="1:5" x14ac:dyDescent="0.25">
      <c r="A8" s="7"/>
      <c r="B8" s="8" t="s">
        <v>113</v>
      </c>
      <c r="C8" s="7">
        <v>3</v>
      </c>
      <c r="D8" s="7"/>
      <c r="E8" s="7"/>
    </row>
    <row r="9" spans="1:5" x14ac:dyDescent="0.25">
      <c r="A9" s="7"/>
      <c r="B9" s="8" t="s">
        <v>114</v>
      </c>
      <c r="C9" s="7">
        <v>2</v>
      </c>
      <c r="D9" s="7"/>
      <c r="E9" s="7"/>
    </row>
    <row r="10" spans="1:5" x14ac:dyDescent="0.25">
      <c r="A10" s="7"/>
      <c r="B10" s="8" t="s">
        <v>115</v>
      </c>
      <c r="C10" s="7">
        <v>1</v>
      </c>
      <c r="D10" s="7"/>
      <c r="E10" s="7"/>
    </row>
    <row r="11" spans="1:5" x14ac:dyDescent="0.25">
      <c r="A11" s="7"/>
      <c r="B11" s="8" t="s">
        <v>124</v>
      </c>
      <c r="C11" s="7">
        <v>0</v>
      </c>
      <c r="D11" s="7"/>
      <c r="E11" s="7"/>
    </row>
    <row r="12" spans="1:5" ht="41.25" customHeight="1" x14ac:dyDescent="0.25">
      <c r="A12" s="4" t="s">
        <v>119</v>
      </c>
      <c r="B12" s="5" t="s">
        <v>116</v>
      </c>
      <c r="C12" s="6"/>
      <c r="D12" s="6"/>
      <c r="E12" s="6"/>
    </row>
    <row r="13" spans="1:5" x14ac:dyDescent="0.25">
      <c r="A13" s="7"/>
      <c r="B13" s="8" t="s">
        <v>113</v>
      </c>
      <c r="C13" s="7">
        <v>3</v>
      </c>
      <c r="D13" s="7"/>
      <c r="E13" s="7"/>
    </row>
    <row r="14" spans="1:5" x14ac:dyDescent="0.25">
      <c r="A14" s="7"/>
      <c r="B14" s="8" t="s">
        <v>114</v>
      </c>
      <c r="C14" s="7">
        <v>2</v>
      </c>
      <c r="D14" s="7"/>
      <c r="E14" s="7"/>
    </row>
    <row r="15" spans="1:5" x14ac:dyDescent="0.25">
      <c r="A15" s="7"/>
      <c r="B15" s="8" t="s">
        <v>115</v>
      </c>
      <c r="C15" s="7">
        <v>1</v>
      </c>
      <c r="D15" s="7"/>
      <c r="E15" s="7"/>
    </row>
    <row r="16" spans="1:5" x14ac:dyDescent="0.25">
      <c r="A16" s="7"/>
      <c r="B16" s="8" t="s">
        <v>124</v>
      </c>
      <c r="C16" s="7">
        <v>0</v>
      </c>
      <c r="D16" s="7"/>
      <c r="E16" s="7"/>
    </row>
    <row r="17" spans="1:5" ht="34.5" customHeight="1" x14ac:dyDescent="0.25">
      <c r="A17" s="4" t="s">
        <v>120</v>
      </c>
      <c r="B17" s="5" t="s">
        <v>117</v>
      </c>
      <c r="C17" s="6"/>
      <c r="D17" s="6"/>
      <c r="E17" s="6"/>
    </row>
    <row r="18" spans="1:5" x14ac:dyDescent="0.25">
      <c r="A18" s="7"/>
      <c r="B18" s="8" t="s">
        <v>113</v>
      </c>
      <c r="C18" s="7">
        <v>3</v>
      </c>
      <c r="D18" s="7"/>
      <c r="E18" s="7"/>
    </row>
    <row r="19" spans="1:5" x14ac:dyDescent="0.25">
      <c r="A19" s="7"/>
      <c r="B19" s="8" t="s">
        <v>114</v>
      </c>
      <c r="C19" s="7">
        <v>2</v>
      </c>
      <c r="D19" s="7"/>
      <c r="E19" s="7"/>
    </row>
    <row r="20" spans="1:5" x14ac:dyDescent="0.25">
      <c r="A20" s="7"/>
      <c r="B20" s="8" t="s">
        <v>115</v>
      </c>
      <c r="C20" s="7">
        <v>1</v>
      </c>
      <c r="D20" s="7"/>
      <c r="E20" s="7"/>
    </row>
    <row r="21" spans="1:5" x14ac:dyDescent="0.25">
      <c r="A21" s="7"/>
      <c r="B21" s="8" t="s">
        <v>124</v>
      </c>
      <c r="C21" s="7">
        <v>0</v>
      </c>
      <c r="D21" s="7"/>
      <c r="E21" s="7"/>
    </row>
  </sheetData>
  <mergeCells count="8">
    <mergeCell ref="A3:A4"/>
    <mergeCell ref="B3:B4"/>
    <mergeCell ref="C3:C4"/>
    <mergeCell ref="D3:E3"/>
    <mergeCell ref="A5:A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33.42578125" style="17" customWidth="1"/>
    <col min="2" max="2" width="41.5703125" style="39" customWidth="1"/>
    <col min="3" max="3" width="15.7109375" style="39" customWidth="1"/>
    <col min="4" max="4" width="41" style="17" customWidth="1"/>
    <col min="5" max="5" width="15.7109375" style="17" customWidth="1"/>
    <col min="6" max="6" width="36.7109375" style="17" customWidth="1"/>
    <col min="7" max="7" width="15.7109375" style="17" customWidth="1"/>
    <col min="8" max="16384" width="9.140625" style="17"/>
  </cols>
  <sheetData>
    <row r="1" spans="1:15" s="1" customFormat="1" ht="17.25" customHeight="1" x14ac:dyDescent="0.2">
      <c r="A1" s="12" t="s">
        <v>128</v>
      </c>
      <c r="B1" s="13"/>
      <c r="C1" s="13"/>
      <c r="D1" s="14"/>
      <c r="E1" s="15"/>
      <c r="F1" s="15"/>
      <c r="G1" s="15"/>
    </row>
    <row r="2" spans="1:15" ht="17.25" customHeight="1" x14ac:dyDescent="0.2">
      <c r="A2" s="16" t="s">
        <v>97</v>
      </c>
      <c r="B2" s="12" t="s">
        <v>98</v>
      </c>
      <c r="C2" s="14"/>
      <c r="D2" s="14"/>
      <c r="E2" s="15"/>
      <c r="F2" s="15"/>
      <c r="G2" s="15"/>
    </row>
    <row r="3" spans="1:15" ht="15.75" customHeight="1" x14ac:dyDescent="0.2">
      <c r="A3" s="16" t="s">
        <v>99</v>
      </c>
      <c r="B3" s="12" t="s">
        <v>122</v>
      </c>
      <c r="C3" s="16"/>
      <c r="D3" s="12"/>
      <c r="E3" s="15"/>
      <c r="F3" s="15"/>
      <c r="G3" s="15"/>
    </row>
    <row r="4" spans="1:15" ht="128.25" customHeight="1" x14ac:dyDescent="0.2">
      <c r="A4" s="18" t="s">
        <v>90</v>
      </c>
      <c r="B4" s="18" t="str">
        <f>'Методика (Раздел 2)'!B7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C4" s="18" t="s">
        <v>93</v>
      </c>
      <c r="D4" s="18" t="str">
        <f>'Методика (Раздел 2)'!B12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E4" s="18" t="s">
        <v>94</v>
      </c>
      <c r="F4" s="18" t="str">
        <f>'Методика (Раздел 2)'!B17</f>
        <v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v>
      </c>
      <c r="G4" s="18" t="s">
        <v>95</v>
      </c>
      <c r="H4" s="1"/>
      <c r="I4" s="1"/>
      <c r="J4" s="1"/>
      <c r="K4" s="1"/>
      <c r="L4" s="1"/>
      <c r="M4" s="1"/>
      <c r="N4" s="1"/>
      <c r="O4" s="1"/>
    </row>
    <row r="5" spans="1:15" ht="17.25" customHeight="1" x14ac:dyDescent="0.2">
      <c r="A5" s="18"/>
      <c r="B5" s="18" t="str">
        <f>'Методика (Раздел 2)'!B8</f>
        <v xml:space="preserve">95% и более </v>
      </c>
      <c r="C5" s="60" t="s">
        <v>123</v>
      </c>
      <c r="D5" s="18" t="str">
        <f>'Методика (Раздел 2)'!B13</f>
        <v xml:space="preserve">95% и более </v>
      </c>
      <c r="E5" s="60" t="s">
        <v>123</v>
      </c>
      <c r="F5" s="18" t="str">
        <f>'Методика (Раздел 2)'!B18</f>
        <v xml:space="preserve">95% и более </v>
      </c>
      <c r="G5" s="60" t="s">
        <v>123</v>
      </c>
      <c r="H5" s="1"/>
      <c r="I5" s="1"/>
      <c r="J5" s="1"/>
      <c r="K5" s="1"/>
      <c r="L5" s="1"/>
      <c r="M5" s="1"/>
      <c r="N5" s="1"/>
      <c r="O5" s="1"/>
    </row>
    <row r="6" spans="1:15" ht="14.25" customHeight="1" x14ac:dyDescent="0.2">
      <c r="A6" s="18"/>
      <c r="B6" s="18" t="str">
        <f>'Методика (Раздел 2)'!B9</f>
        <v xml:space="preserve">90% и более </v>
      </c>
      <c r="C6" s="60"/>
      <c r="D6" s="18" t="str">
        <f>'Методика (Раздел 2)'!B14</f>
        <v xml:space="preserve">90% и более </v>
      </c>
      <c r="E6" s="60"/>
      <c r="F6" s="18" t="str">
        <f>'Методика (Раздел 2)'!B19</f>
        <v xml:space="preserve">90% и более </v>
      </c>
      <c r="G6" s="60"/>
      <c r="H6" s="1"/>
      <c r="I6" s="1"/>
      <c r="J6" s="1"/>
      <c r="K6" s="1"/>
      <c r="L6" s="1"/>
      <c r="M6" s="1"/>
      <c r="N6" s="1"/>
      <c r="O6" s="1"/>
    </row>
    <row r="7" spans="1:15" s="22" customFormat="1" ht="15.95" customHeight="1" x14ac:dyDescent="0.2">
      <c r="A7" s="20"/>
      <c r="B7" s="18" t="str">
        <f>'Методика (Раздел 2)'!B10</f>
        <v xml:space="preserve">80% и более </v>
      </c>
      <c r="C7" s="60"/>
      <c r="D7" s="18" t="str">
        <f>'Методика (Раздел 2)'!B15</f>
        <v xml:space="preserve">80% и более </v>
      </c>
      <c r="E7" s="60"/>
      <c r="F7" s="18" t="str">
        <f>'Методика (Раздел 2)'!B20</f>
        <v xml:space="preserve">80% и более </v>
      </c>
      <c r="G7" s="60"/>
      <c r="H7" s="21"/>
      <c r="I7" s="21"/>
      <c r="J7" s="21"/>
      <c r="K7" s="21"/>
      <c r="L7" s="21"/>
      <c r="M7" s="21"/>
      <c r="N7" s="21"/>
      <c r="O7" s="21"/>
    </row>
    <row r="8" spans="1:15" s="22" customFormat="1" ht="15.95" customHeight="1" x14ac:dyDescent="0.2">
      <c r="A8" s="20"/>
      <c r="B8" s="18" t="str">
        <f>'Методика (Раздел 2)'!B11</f>
        <v xml:space="preserve">менее 80 % </v>
      </c>
      <c r="C8" s="60"/>
      <c r="D8" s="18" t="str">
        <f>'Методика (Раздел 2)'!B16</f>
        <v xml:space="preserve">менее 80 % </v>
      </c>
      <c r="E8" s="60"/>
      <c r="F8" s="18" t="str">
        <f>'Методика (Раздел 2)'!B21</f>
        <v xml:space="preserve">менее 80 % </v>
      </c>
      <c r="G8" s="60"/>
      <c r="H8" s="21"/>
      <c r="I8" s="21"/>
      <c r="J8" s="21"/>
      <c r="K8" s="21"/>
      <c r="L8" s="21"/>
      <c r="M8" s="21"/>
      <c r="N8" s="21"/>
      <c r="O8" s="21"/>
    </row>
    <row r="9" spans="1:15" s="26" customFormat="1" ht="15.95" customHeight="1" x14ac:dyDescent="0.2">
      <c r="A9" s="23" t="s">
        <v>0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5"/>
      <c r="O9" s="25"/>
    </row>
    <row r="10" spans="1:15" ht="15.95" customHeight="1" x14ac:dyDescent="0.2">
      <c r="A10" s="27" t="s">
        <v>1</v>
      </c>
      <c r="B10" s="28">
        <v>38.505747126436781</v>
      </c>
      <c r="C10" s="29">
        <f>IF(B10&gt;=95,3,IF(B10&gt;=90,2,IF(B10&gt;=80,1,0)))</f>
        <v>0</v>
      </c>
      <c r="D10" s="30">
        <v>48.275862068965516</v>
      </c>
      <c r="E10" s="29">
        <f>IF(D10&gt;=95,3,IF(D10&gt;=90,2,IF(D10&gt;=80,1,0)))</f>
        <v>0</v>
      </c>
      <c r="F10" s="31">
        <v>63.157894736842103</v>
      </c>
      <c r="G10" s="29">
        <f>IF(F10&gt;=95,3,IF(F10&gt;=90,2,IF(F10&gt;=80,1,0)))</f>
        <v>0</v>
      </c>
      <c r="H10" s="1"/>
      <c r="I10" s="1"/>
      <c r="J10" s="1"/>
      <c r="K10" s="1"/>
      <c r="L10" s="1"/>
      <c r="M10" s="1"/>
      <c r="N10" s="1"/>
      <c r="O10" s="1"/>
    </row>
    <row r="11" spans="1:15" ht="15.95" customHeight="1" x14ac:dyDescent="0.2">
      <c r="A11" s="27" t="s">
        <v>2</v>
      </c>
      <c r="B11" s="28">
        <v>68.037974683544306</v>
      </c>
      <c r="C11" s="29">
        <f t="shared" ref="C11:C74" si="0">IF(B11&gt;=95,3,IF(B11&gt;=90,2,IF(B11&gt;=80,1,0)))</f>
        <v>0</v>
      </c>
      <c r="D11" s="30">
        <v>69.303797468354432</v>
      </c>
      <c r="E11" s="29">
        <f t="shared" ref="E11:E74" si="1">IF(D11&gt;=95,3,IF(D11&gt;=90,2,IF(D11&gt;=80,1,0)))</f>
        <v>0</v>
      </c>
      <c r="F11" s="31">
        <v>82.758620689655174</v>
      </c>
      <c r="G11" s="29">
        <f t="shared" ref="G11:G74" si="2">IF(F11&gt;=95,3,IF(F11&gt;=90,2,IF(F11&gt;=80,1,0)))</f>
        <v>1</v>
      </c>
      <c r="H11" s="1"/>
      <c r="I11" s="1"/>
      <c r="J11" s="1"/>
      <c r="K11" s="1"/>
      <c r="L11" s="1"/>
      <c r="M11" s="1"/>
      <c r="N11" s="1"/>
      <c r="O11" s="1"/>
    </row>
    <row r="12" spans="1:15" ht="15.95" customHeight="1" x14ac:dyDescent="0.2">
      <c r="A12" s="27" t="s">
        <v>3</v>
      </c>
      <c r="B12" s="28">
        <v>91.555555555555557</v>
      </c>
      <c r="C12" s="29">
        <f t="shared" si="0"/>
        <v>2</v>
      </c>
      <c r="D12" s="30">
        <v>93.333333333333329</v>
      </c>
      <c r="E12" s="29">
        <f t="shared" si="1"/>
        <v>2</v>
      </c>
      <c r="F12" s="31">
        <v>97.540983606557376</v>
      </c>
      <c r="G12" s="29">
        <f t="shared" si="2"/>
        <v>3</v>
      </c>
      <c r="H12" s="1"/>
      <c r="I12" s="1"/>
      <c r="J12" s="1"/>
      <c r="K12" s="1"/>
      <c r="L12" s="1"/>
      <c r="M12" s="1"/>
      <c r="N12" s="1"/>
      <c r="O12" s="1"/>
    </row>
    <row r="13" spans="1:15" ht="15.95" customHeight="1" x14ac:dyDescent="0.2">
      <c r="A13" s="27" t="s">
        <v>4</v>
      </c>
      <c r="B13" s="28">
        <v>91.691394658753708</v>
      </c>
      <c r="C13" s="29">
        <f t="shared" si="0"/>
        <v>2</v>
      </c>
      <c r="D13" s="30">
        <v>94.362017804154306</v>
      </c>
      <c r="E13" s="29">
        <f t="shared" si="1"/>
        <v>2</v>
      </c>
      <c r="F13" s="31">
        <v>97.604790419161674</v>
      </c>
      <c r="G13" s="29">
        <f t="shared" si="2"/>
        <v>3</v>
      </c>
      <c r="H13" s="1"/>
      <c r="I13" s="1"/>
      <c r="J13" s="1"/>
      <c r="K13" s="1"/>
      <c r="L13" s="1"/>
      <c r="M13" s="1"/>
      <c r="N13" s="1"/>
      <c r="O13" s="1"/>
    </row>
    <row r="14" spans="1:15" ht="15.95" customHeight="1" x14ac:dyDescent="0.2">
      <c r="A14" s="27" t="s">
        <v>5</v>
      </c>
      <c r="B14" s="28">
        <v>94.382022471910105</v>
      </c>
      <c r="C14" s="29">
        <f t="shared" si="0"/>
        <v>2</v>
      </c>
      <c r="D14" s="30">
        <v>93.82022471910112</v>
      </c>
      <c r="E14" s="29">
        <f t="shared" si="1"/>
        <v>2</v>
      </c>
      <c r="F14" s="31">
        <v>97.61904761904762</v>
      </c>
      <c r="G14" s="29">
        <f t="shared" si="2"/>
        <v>3</v>
      </c>
      <c r="H14" s="1"/>
      <c r="I14" s="1"/>
      <c r="J14" s="1"/>
      <c r="K14" s="1"/>
      <c r="L14" s="1"/>
      <c r="M14" s="1"/>
      <c r="N14" s="1"/>
      <c r="O14" s="1"/>
    </row>
    <row r="15" spans="1:15" ht="15.95" customHeight="1" x14ac:dyDescent="0.2">
      <c r="A15" s="27" t="s">
        <v>6</v>
      </c>
      <c r="B15" s="28">
        <v>81.862745098039213</v>
      </c>
      <c r="C15" s="29">
        <f t="shared" si="0"/>
        <v>1</v>
      </c>
      <c r="D15" s="30">
        <v>86.764705882352942</v>
      </c>
      <c r="E15" s="29">
        <f t="shared" si="1"/>
        <v>1</v>
      </c>
      <c r="F15" s="31">
        <v>79.411764705882348</v>
      </c>
      <c r="G15" s="29">
        <f t="shared" si="2"/>
        <v>0</v>
      </c>
      <c r="H15" s="1"/>
      <c r="I15" s="1"/>
      <c r="J15" s="1"/>
      <c r="K15" s="1"/>
      <c r="L15" s="1"/>
      <c r="M15" s="1"/>
      <c r="N15" s="1"/>
      <c r="O15" s="1"/>
    </row>
    <row r="16" spans="1:15" ht="15.95" customHeight="1" x14ac:dyDescent="0.2">
      <c r="A16" s="27" t="s">
        <v>7</v>
      </c>
      <c r="B16" s="28">
        <v>54.326923076923073</v>
      </c>
      <c r="C16" s="29">
        <f t="shared" si="0"/>
        <v>0</v>
      </c>
      <c r="D16" s="30">
        <v>63.46153846153846</v>
      </c>
      <c r="E16" s="29">
        <f t="shared" si="1"/>
        <v>0</v>
      </c>
      <c r="F16" s="31">
        <v>64.22018348623854</v>
      </c>
      <c r="G16" s="29">
        <f t="shared" si="2"/>
        <v>0</v>
      </c>
      <c r="H16" s="1"/>
      <c r="I16" s="1"/>
      <c r="J16" s="1"/>
      <c r="K16" s="1"/>
      <c r="L16" s="1"/>
      <c r="M16" s="1"/>
      <c r="N16" s="1"/>
      <c r="O16" s="1"/>
    </row>
    <row r="17" spans="1:15" ht="15.95" customHeight="1" x14ac:dyDescent="0.2">
      <c r="A17" s="27" t="s">
        <v>8</v>
      </c>
      <c r="B17" s="28">
        <v>88.301886792452834</v>
      </c>
      <c r="C17" s="29">
        <f t="shared" si="0"/>
        <v>1</v>
      </c>
      <c r="D17" s="30">
        <v>94.339622641509436</v>
      </c>
      <c r="E17" s="29">
        <f t="shared" si="1"/>
        <v>2</v>
      </c>
      <c r="F17" s="31">
        <v>96.84210526315789</v>
      </c>
      <c r="G17" s="29">
        <f t="shared" si="2"/>
        <v>3</v>
      </c>
      <c r="H17" s="1"/>
      <c r="I17" s="1"/>
      <c r="J17" s="1"/>
      <c r="K17" s="1"/>
      <c r="L17" s="1"/>
      <c r="M17" s="1"/>
      <c r="N17" s="1"/>
      <c r="O17" s="1"/>
    </row>
    <row r="18" spans="1:15" ht="15.95" customHeight="1" x14ac:dyDescent="0.2">
      <c r="A18" s="27" t="s">
        <v>9</v>
      </c>
      <c r="B18" s="28">
        <v>79.310344827586206</v>
      </c>
      <c r="C18" s="29">
        <f t="shared" si="0"/>
        <v>0</v>
      </c>
      <c r="D18" s="30">
        <v>82.758620689655174</v>
      </c>
      <c r="E18" s="29">
        <f t="shared" si="1"/>
        <v>1</v>
      </c>
      <c r="F18" s="31">
        <v>91.489361702127653</v>
      </c>
      <c r="G18" s="29">
        <f t="shared" si="2"/>
        <v>2</v>
      </c>
      <c r="H18" s="1"/>
      <c r="I18" s="1"/>
      <c r="J18" s="1"/>
      <c r="K18" s="1"/>
      <c r="L18" s="1"/>
      <c r="M18" s="1"/>
      <c r="N18" s="1"/>
      <c r="O18" s="1"/>
    </row>
    <row r="19" spans="1:15" ht="15.95" customHeight="1" x14ac:dyDescent="0.2">
      <c r="A19" s="27" t="s">
        <v>10</v>
      </c>
      <c r="B19" s="28">
        <v>44.121532364597094</v>
      </c>
      <c r="C19" s="29">
        <f t="shared" si="0"/>
        <v>0</v>
      </c>
      <c r="D19" s="30">
        <v>47.291941875825628</v>
      </c>
      <c r="E19" s="29">
        <f t="shared" si="1"/>
        <v>0</v>
      </c>
      <c r="F19" s="31">
        <v>77.906976744186053</v>
      </c>
      <c r="G19" s="29">
        <f t="shared" si="2"/>
        <v>0</v>
      </c>
      <c r="H19" s="1"/>
      <c r="I19" s="1"/>
      <c r="J19" s="1"/>
      <c r="K19" s="1"/>
      <c r="L19" s="1"/>
      <c r="M19" s="1"/>
      <c r="N19" s="1"/>
      <c r="O19" s="1"/>
    </row>
    <row r="20" spans="1:15" ht="15.95" customHeight="1" x14ac:dyDescent="0.2">
      <c r="A20" s="27" t="s">
        <v>11</v>
      </c>
      <c r="B20" s="28">
        <v>22.529644268774703</v>
      </c>
      <c r="C20" s="29">
        <f>IF(B20&gt;=95,3,IF(B20&gt;=90,2,IF(B20&gt;=80,1,0)))</f>
        <v>0</v>
      </c>
      <c r="D20" s="30">
        <v>28.063241106719367</v>
      </c>
      <c r="E20" s="29">
        <f>IF(D20&gt;=95,3,IF(D20&gt;=90,2,IF(D20&gt;=80,1,0)))</f>
        <v>0</v>
      </c>
      <c r="F20" s="31">
        <v>63.076923076923073</v>
      </c>
      <c r="G20" s="29">
        <f>IF(F20&gt;=95,3,IF(F20&gt;=90,2,IF(F20&gt;=80,1,0)))</f>
        <v>0</v>
      </c>
      <c r="H20" s="1"/>
      <c r="I20" s="1"/>
      <c r="J20" s="1"/>
      <c r="K20" s="1"/>
      <c r="L20" s="1"/>
      <c r="M20" s="1"/>
      <c r="N20" s="1"/>
      <c r="O20" s="1"/>
    </row>
    <row r="21" spans="1:15" ht="15.95" customHeight="1" x14ac:dyDescent="0.2">
      <c r="A21" s="27" t="s">
        <v>12</v>
      </c>
      <c r="B21" s="28">
        <v>63.984674329501914</v>
      </c>
      <c r="C21" s="29">
        <f t="shared" si="0"/>
        <v>0</v>
      </c>
      <c r="D21" s="30">
        <v>84.674329501915707</v>
      </c>
      <c r="E21" s="29">
        <f t="shared" si="1"/>
        <v>1</v>
      </c>
      <c r="F21" s="31">
        <v>62.5</v>
      </c>
      <c r="G21" s="29">
        <f t="shared" si="2"/>
        <v>0</v>
      </c>
      <c r="H21" s="1"/>
      <c r="I21" s="1"/>
      <c r="J21" s="1"/>
      <c r="K21" s="1"/>
      <c r="L21" s="1"/>
      <c r="M21" s="1"/>
      <c r="N21" s="1"/>
      <c r="O21" s="1"/>
    </row>
    <row r="22" spans="1:15" ht="15.95" customHeight="1" x14ac:dyDescent="0.2">
      <c r="A22" s="27" t="s">
        <v>13</v>
      </c>
      <c r="B22" s="28">
        <v>77.238805970149244</v>
      </c>
      <c r="C22" s="29">
        <f t="shared" si="0"/>
        <v>0</v>
      </c>
      <c r="D22" s="30">
        <v>63.059701492537314</v>
      </c>
      <c r="E22" s="29">
        <f t="shared" si="1"/>
        <v>0</v>
      </c>
      <c r="F22" s="31">
        <v>75</v>
      </c>
      <c r="G22" s="29">
        <f t="shared" si="2"/>
        <v>0</v>
      </c>
      <c r="H22" s="1"/>
      <c r="I22" s="1"/>
      <c r="J22" s="1"/>
      <c r="K22" s="1"/>
      <c r="L22" s="1"/>
      <c r="M22" s="1"/>
      <c r="N22" s="1"/>
      <c r="O22" s="1"/>
    </row>
    <row r="23" spans="1:15" ht="15.95" customHeight="1" x14ac:dyDescent="0.2">
      <c r="A23" s="27" t="s">
        <v>14</v>
      </c>
      <c r="B23" s="28">
        <v>86.757990867579906</v>
      </c>
      <c r="C23" s="29">
        <f t="shared" si="0"/>
        <v>1</v>
      </c>
      <c r="D23" s="30">
        <v>95.433789954337897</v>
      </c>
      <c r="E23" s="29">
        <f t="shared" si="1"/>
        <v>3</v>
      </c>
      <c r="F23" s="31">
        <v>90.243902439024396</v>
      </c>
      <c r="G23" s="29">
        <f t="shared" si="2"/>
        <v>2</v>
      </c>
      <c r="H23" s="1"/>
      <c r="I23" s="1"/>
      <c r="J23" s="1"/>
      <c r="K23" s="1"/>
      <c r="L23" s="1"/>
      <c r="M23" s="1"/>
      <c r="N23" s="1"/>
      <c r="O23" s="1"/>
    </row>
    <row r="24" spans="1:15" ht="15.95" customHeight="1" x14ac:dyDescent="0.2">
      <c r="A24" s="27" t="s">
        <v>15</v>
      </c>
      <c r="B24" s="28">
        <v>49.858356940509914</v>
      </c>
      <c r="C24" s="29">
        <f t="shared" si="0"/>
        <v>0</v>
      </c>
      <c r="D24" s="30">
        <v>50.991501416430594</v>
      </c>
      <c r="E24" s="29">
        <f t="shared" si="1"/>
        <v>0</v>
      </c>
      <c r="F24" s="31">
        <v>77.941176470588232</v>
      </c>
      <c r="G24" s="29">
        <f t="shared" si="2"/>
        <v>0</v>
      </c>
      <c r="H24" s="1"/>
      <c r="I24" s="1"/>
      <c r="J24" s="1"/>
      <c r="K24" s="1"/>
      <c r="L24" s="1"/>
      <c r="M24" s="1"/>
      <c r="N24" s="1"/>
      <c r="O24" s="1"/>
    </row>
    <row r="25" spans="1:15" ht="15.95" customHeight="1" x14ac:dyDescent="0.2">
      <c r="A25" s="27" t="s">
        <v>16</v>
      </c>
      <c r="B25" s="28">
        <v>87.684729064039416</v>
      </c>
      <c r="C25" s="29">
        <f t="shared" si="0"/>
        <v>1</v>
      </c>
      <c r="D25" s="30">
        <v>93.596059113300484</v>
      </c>
      <c r="E25" s="29">
        <f t="shared" si="1"/>
        <v>2</v>
      </c>
      <c r="F25" s="31">
        <v>82.758620689655174</v>
      </c>
      <c r="G25" s="29">
        <f t="shared" si="2"/>
        <v>1</v>
      </c>
      <c r="H25" s="1"/>
      <c r="I25" s="1"/>
      <c r="J25" s="1"/>
      <c r="K25" s="1"/>
      <c r="L25" s="1"/>
      <c r="M25" s="1"/>
      <c r="N25" s="1"/>
      <c r="O25" s="1"/>
    </row>
    <row r="26" spans="1:15" ht="15.95" customHeight="1" x14ac:dyDescent="0.2">
      <c r="A26" s="27" t="s">
        <v>17</v>
      </c>
      <c r="B26" s="28">
        <v>53.181818181818187</v>
      </c>
      <c r="C26" s="29">
        <f t="shared" si="0"/>
        <v>0</v>
      </c>
      <c r="D26" s="30">
        <v>60.909090909090914</v>
      </c>
      <c r="E26" s="29">
        <f t="shared" si="1"/>
        <v>0</v>
      </c>
      <c r="F26" s="31">
        <v>63.380281690140848</v>
      </c>
      <c r="G26" s="29">
        <f t="shared" si="2"/>
        <v>0</v>
      </c>
      <c r="H26" s="1"/>
      <c r="I26" s="1"/>
      <c r="J26" s="1"/>
      <c r="K26" s="1"/>
      <c r="L26" s="1"/>
      <c r="M26" s="1"/>
      <c r="N26" s="1"/>
      <c r="O26" s="1"/>
    </row>
    <row r="27" spans="1:15" ht="15.95" customHeight="1" x14ac:dyDescent="0.2">
      <c r="A27" s="27" t="s">
        <v>18</v>
      </c>
      <c r="B27" s="28">
        <v>15.209434729564864</v>
      </c>
      <c r="C27" s="29">
        <f t="shared" si="0"/>
        <v>0</v>
      </c>
      <c r="D27" s="30">
        <v>2.4806832045546972</v>
      </c>
      <c r="E27" s="29">
        <f t="shared" si="1"/>
        <v>0</v>
      </c>
      <c r="F27" s="31">
        <v>8.4558823529411775</v>
      </c>
      <c r="G27" s="29">
        <f t="shared" si="2"/>
        <v>0</v>
      </c>
      <c r="H27" s="1"/>
      <c r="I27" s="1"/>
      <c r="J27" s="1"/>
      <c r="K27" s="1"/>
      <c r="L27" s="1"/>
      <c r="M27" s="1"/>
      <c r="N27" s="1"/>
      <c r="O27" s="1"/>
    </row>
    <row r="28" spans="1:15" s="26" customFormat="1" ht="15.95" customHeight="1" x14ac:dyDescent="0.2">
      <c r="A28" s="23" t="s">
        <v>19</v>
      </c>
      <c r="B28" s="32"/>
      <c r="C28" s="33"/>
      <c r="D28" s="32"/>
      <c r="E28" s="33"/>
      <c r="F28" s="34"/>
      <c r="G28" s="33"/>
      <c r="H28" s="25"/>
      <c r="I28" s="25"/>
      <c r="J28" s="25"/>
      <c r="K28" s="25"/>
      <c r="L28" s="25"/>
      <c r="M28" s="25"/>
      <c r="N28" s="25"/>
      <c r="O28" s="25"/>
    </row>
    <row r="29" spans="1:15" ht="15.95" customHeight="1" x14ac:dyDescent="0.2">
      <c r="A29" s="27" t="s">
        <v>20</v>
      </c>
      <c r="B29" s="28">
        <v>97.2027972027972</v>
      </c>
      <c r="C29" s="29">
        <f t="shared" si="0"/>
        <v>3</v>
      </c>
      <c r="D29" s="30">
        <v>93.706293706293707</v>
      </c>
      <c r="E29" s="29">
        <f t="shared" si="1"/>
        <v>2</v>
      </c>
      <c r="F29" s="31">
        <v>80.722891566265062</v>
      </c>
      <c r="G29" s="29">
        <f t="shared" si="2"/>
        <v>1</v>
      </c>
      <c r="H29" s="1"/>
      <c r="I29" s="1"/>
      <c r="J29" s="1"/>
      <c r="K29" s="1"/>
      <c r="L29" s="1"/>
      <c r="M29" s="1"/>
      <c r="N29" s="1"/>
      <c r="O29" s="1"/>
    </row>
    <row r="30" spans="1:15" ht="15.95" customHeight="1" x14ac:dyDescent="0.2">
      <c r="A30" s="27" t="s">
        <v>21</v>
      </c>
      <c r="B30" s="28">
        <v>94.134897360703818</v>
      </c>
      <c r="C30" s="29">
        <f t="shared" si="0"/>
        <v>2</v>
      </c>
      <c r="D30" s="30">
        <v>93.841642228739005</v>
      </c>
      <c r="E30" s="29">
        <f t="shared" si="1"/>
        <v>2</v>
      </c>
      <c r="F30" s="31">
        <v>93.75</v>
      </c>
      <c r="G30" s="29">
        <f t="shared" si="2"/>
        <v>2</v>
      </c>
      <c r="H30" s="1"/>
      <c r="I30" s="1"/>
      <c r="J30" s="1"/>
      <c r="K30" s="1"/>
      <c r="L30" s="1"/>
      <c r="M30" s="1"/>
      <c r="N30" s="1"/>
      <c r="O30" s="1"/>
    </row>
    <row r="31" spans="1:15" ht="15.95" customHeight="1" x14ac:dyDescent="0.2">
      <c r="A31" s="27" t="s">
        <v>22</v>
      </c>
      <c r="B31" s="28">
        <v>58.576051779935277</v>
      </c>
      <c r="C31" s="29">
        <f t="shared" si="0"/>
        <v>0</v>
      </c>
      <c r="D31" s="30">
        <v>59.546925566343049</v>
      </c>
      <c r="E31" s="29">
        <f t="shared" si="1"/>
        <v>0</v>
      </c>
      <c r="F31" s="31">
        <v>42.465753424657535</v>
      </c>
      <c r="G31" s="29">
        <f t="shared" si="2"/>
        <v>0</v>
      </c>
      <c r="H31" s="1"/>
      <c r="I31" s="1"/>
      <c r="J31" s="1"/>
      <c r="K31" s="1"/>
      <c r="L31" s="1"/>
      <c r="M31" s="1"/>
      <c r="N31" s="1"/>
      <c r="O31" s="1"/>
    </row>
    <row r="32" spans="1:15" ht="15.95" customHeight="1" x14ac:dyDescent="0.2">
      <c r="A32" s="27" t="s">
        <v>23</v>
      </c>
      <c r="B32" s="28">
        <v>61.065573770491795</v>
      </c>
      <c r="C32" s="29">
        <f t="shared" si="0"/>
        <v>0</v>
      </c>
      <c r="D32" s="30">
        <v>79.918032786885249</v>
      </c>
      <c r="E32" s="29">
        <f t="shared" si="1"/>
        <v>0</v>
      </c>
      <c r="F32" s="31">
        <v>80</v>
      </c>
      <c r="G32" s="29">
        <f t="shared" si="2"/>
        <v>1</v>
      </c>
      <c r="H32" s="1"/>
      <c r="I32" s="1"/>
      <c r="J32" s="1"/>
      <c r="K32" s="1"/>
      <c r="L32" s="1"/>
      <c r="M32" s="1"/>
      <c r="N32" s="1"/>
      <c r="O32" s="1"/>
    </row>
    <row r="33" spans="1:15" ht="15.95" customHeight="1" x14ac:dyDescent="0.2">
      <c r="A33" s="27" t="s">
        <v>24</v>
      </c>
      <c r="B33" s="28">
        <v>73.4375</v>
      </c>
      <c r="C33" s="29">
        <f t="shared" si="0"/>
        <v>0</v>
      </c>
      <c r="D33" s="30">
        <v>83.854166666666657</v>
      </c>
      <c r="E33" s="29">
        <f t="shared" si="1"/>
        <v>1</v>
      </c>
      <c r="F33" s="31">
        <v>54.285714285714285</v>
      </c>
      <c r="G33" s="29">
        <f t="shared" si="2"/>
        <v>0</v>
      </c>
      <c r="H33" s="1"/>
      <c r="I33" s="1"/>
      <c r="J33" s="1"/>
      <c r="K33" s="1"/>
      <c r="L33" s="1"/>
      <c r="M33" s="1"/>
      <c r="N33" s="1"/>
      <c r="O33" s="1"/>
    </row>
    <row r="34" spans="1:15" ht="15.95" customHeight="1" x14ac:dyDescent="0.2">
      <c r="A34" s="27" t="s">
        <v>25</v>
      </c>
      <c r="B34" s="28">
        <v>31.632653061224492</v>
      </c>
      <c r="C34" s="29">
        <f t="shared" si="0"/>
        <v>0</v>
      </c>
      <c r="D34" s="30">
        <v>43.877551020408163</v>
      </c>
      <c r="E34" s="29">
        <f t="shared" si="1"/>
        <v>0</v>
      </c>
      <c r="F34" s="31">
        <v>33.980582524271846</v>
      </c>
      <c r="G34" s="29">
        <f t="shared" si="2"/>
        <v>0</v>
      </c>
      <c r="H34" s="1"/>
      <c r="I34" s="1"/>
      <c r="J34" s="1"/>
      <c r="K34" s="1"/>
      <c r="L34" s="1"/>
      <c r="M34" s="1"/>
      <c r="N34" s="1"/>
      <c r="O34" s="1"/>
    </row>
    <row r="35" spans="1:15" ht="15.95" customHeight="1" x14ac:dyDescent="0.2">
      <c r="A35" s="27" t="s">
        <v>26</v>
      </c>
      <c r="B35" s="28">
        <v>89.78102189781022</v>
      </c>
      <c r="C35" s="29">
        <f t="shared" si="0"/>
        <v>1</v>
      </c>
      <c r="D35" s="30">
        <v>91.240875912408754</v>
      </c>
      <c r="E35" s="29">
        <f t="shared" si="1"/>
        <v>2</v>
      </c>
      <c r="F35" s="31">
        <v>80</v>
      </c>
      <c r="G35" s="29">
        <f t="shared" si="2"/>
        <v>1</v>
      </c>
      <c r="H35" s="1"/>
      <c r="I35" s="1"/>
      <c r="J35" s="1"/>
      <c r="K35" s="1"/>
      <c r="L35" s="1"/>
      <c r="M35" s="1"/>
      <c r="N35" s="1"/>
      <c r="O35" s="1"/>
    </row>
    <row r="36" spans="1:15" ht="15.95" customHeight="1" x14ac:dyDescent="0.2">
      <c r="A36" s="27" t="s">
        <v>27</v>
      </c>
      <c r="B36" s="28">
        <v>83.898305084745758</v>
      </c>
      <c r="C36" s="29">
        <f t="shared" si="0"/>
        <v>1</v>
      </c>
      <c r="D36" s="30">
        <v>80.508474576271183</v>
      </c>
      <c r="E36" s="29">
        <f t="shared" si="1"/>
        <v>1</v>
      </c>
      <c r="F36" s="31">
        <v>88.235294117647058</v>
      </c>
      <c r="G36" s="29">
        <f t="shared" si="2"/>
        <v>1</v>
      </c>
      <c r="H36" s="1"/>
      <c r="I36" s="1"/>
      <c r="J36" s="1"/>
      <c r="K36" s="1"/>
      <c r="L36" s="1"/>
      <c r="M36" s="1"/>
      <c r="N36" s="1"/>
      <c r="O36" s="1"/>
    </row>
    <row r="37" spans="1:15" ht="15.95" customHeight="1" x14ac:dyDescent="0.2">
      <c r="A37" s="27" t="s">
        <v>28</v>
      </c>
      <c r="B37" s="28">
        <v>14.516129032258066</v>
      </c>
      <c r="C37" s="29">
        <f t="shared" si="0"/>
        <v>0</v>
      </c>
      <c r="D37" s="30">
        <v>15.053763440860216</v>
      </c>
      <c r="E37" s="29">
        <f t="shared" si="1"/>
        <v>0</v>
      </c>
      <c r="F37" s="31">
        <v>37.894736842105267</v>
      </c>
      <c r="G37" s="29">
        <f t="shared" si="2"/>
        <v>0</v>
      </c>
      <c r="H37" s="1"/>
      <c r="I37" s="1"/>
      <c r="J37" s="1"/>
      <c r="K37" s="1"/>
      <c r="L37" s="1"/>
      <c r="M37" s="1"/>
      <c r="N37" s="1"/>
      <c r="O37" s="1"/>
    </row>
    <row r="38" spans="1:15" ht="15.95" customHeight="1" x14ac:dyDescent="0.2">
      <c r="A38" s="27" t="s">
        <v>29</v>
      </c>
      <c r="B38" s="28">
        <v>38.572513287775244</v>
      </c>
      <c r="C38" s="29">
        <f t="shared" si="0"/>
        <v>0</v>
      </c>
      <c r="D38" s="30">
        <v>44.343204252088078</v>
      </c>
      <c r="E38" s="29">
        <f t="shared" si="1"/>
        <v>0</v>
      </c>
      <c r="F38" s="31">
        <v>39.325842696629216</v>
      </c>
      <c r="G38" s="29">
        <f t="shared" si="2"/>
        <v>0</v>
      </c>
      <c r="H38" s="1"/>
      <c r="I38" s="1"/>
      <c r="J38" s="1"/>
      <c r="K38" s="1"/>
      <c r="L38" s="1"/>
      <c r="M38" s="1"/>
      <c r="N38" s="1"/>
      <c r="O38" s="1"/>
    </row>
    <row r="39" spans="1:15" ht="15.95" customHeight="1" x14ac:dyDescent="0.2">
      <c r="A39" s="27" t="s">
        <v>30</v>
      </c>
      <c r="B39" s="28">
        <v>28.888888888888886</v>
      </c>
      <c r="C39" s="29">
        <f t="shared" si="0"/>
        <v>0</v>
      </c>
      <c r="D39" s="30">
        <v>57.777777777777771</v>
      </c>
      <c r="E39" s="29">
        <f t="shared" si="1"/>
        <v>0</v>
      </c>
      <c r="F39" s="31">
        <v>25.396825396825395</v>
      </c>
      <c r="G39" s="29">
        <f t="shared" si="2"/>
        <v>0</v>
      </c>
      <c r="H39" s="1"/>
      <c r="I39" s="1"/>
      <c r="J39" s="1"/>
      <c r="K39" s="1"/>
      <c r="L39" s="1"/>
      <c r="M39" s="1"/>
      <c r="N39" s="1"/>
      <c r="O39" s="1"/>
    </row>
    <row r="40" spans="1:15" s="26" customFormat="1" ht="15.95" customHeight="1" x14ac:dyDescent="0.2">
      <c r="A40" s="23" t="s">
        <v>31</v>
      </c>
      <c r="B40" s="32"/>
      <c r="C40" s="33"/>
      <c r="D40" s="32"/>
      <c r="E40" s="33"/>
      <c r="F40" s="34"/>
      <c r="G40" s="33"/>
      <c r="H40" s="25"/>
      <c r="I40" s="25"/>
      <c r="J40" s="25"/>
      <c r="K40" s="25"/>
      <c r="L40" s="25"/>
      <c r="M40" s="25"/>
      <c r="N40" s="25"/>
      <c r="O40" s="25"/>
    </row>
    <row r="41" spans="1:15" ht="15.95" customHeight="1" x14ac:dyDescent="0.2">
      <c r="A41" s="27" t="s">
        <v>32</v>
      </c>
      <c r="B41" s="28">
        <v>85.217391304347828</v>
      </c>
      <c r="C41" s="29">
        <f t="shared" si="0"/>
        <v>1</v>
      </c>
      <c r="D41" s="30">
        <v>88.695652173913047</v>
      </c>
      <c r="E41" s="29">
        <f t="shared" si="1"/>
        <v>1</v>
      </c>
      <c r="F41" s="31">
        <v>79.487179487179489</v>
      </c>
      <c r="G41" s="29">
        <f t="shared" si="2"/>
        <v>0</v>
      </c>
      <c r="H41" s="1"/>
      <c r="I41" s="1"/>
      <c r="J41" s="1"/>
      <c r="K41" s="1"/>
      <c r="L41" s="1"/>
      <c r="M41" s="1"/>
      <c r="N41" s="1"/>
      <c r="O41" s="1"/>
    </row>
    <row r="42" spans="1:15" ht="15.95" customHeight="1" x14ac:dyDescent="0.2">
      <c r="A42" s="27" t="s">
        <v>33</v>
      </c>
      <c r="B42" s="28">
        <v>90.990990990990994</v>
      </c>
      <c r="C42" s="29">
        <f t="shared" si="0"/>
        <v>2</v>
      </c>
      <c r="D42" s="30">
        <v>85.585585585585591</v>
      </c>
      <c r="E42" s="29">
        <f t="shared" si="1"/>
        <v>1</v>
      </c>
      <c r="F42" s="31">
        <v>90.476190476190482</v>
      </c>
      <c r="G42" s="29">
        <f t="shared" si="2"/>
        <v>2</v>
      </c>
      <c r="H42" s="1"/>
      <c r="I42" s="1"/>
      <c r="J42" s="1"/>
      <c r="K42" s="1"/>
      <c r="L42" s="1"/>
      <c r="M42" s="1"/>
      <c r="N42" s="1"/>
      <c r="O42" s="1"/>
    </row>
    <row r="43" spans="1:15" ht="15.95" customHeight="1" x14ac:dyDescent="0.2">
      <c r="A43" s="27" t="s">
        <v>34</v>
      </c>
      <c r="B43" s="28">
        <v>95.922330097087382</v>
      </c>
      <c r="C43" s="29">
        <f t="shared" si="0"/>
        <v>3</v>
      </c>
      <c r="D43" s="30">
        <v>97.864077669902912</v>
      </c>
      <c r="E43" s="29">
        <f t="shared" si="1"/>
        <v>3</v>
      </c>
      <c r="F43" s="31">
        <v>97.536945812807886</v>
      </c>
      <c r="G43" s="29">
        <f t="shared" si="2"/>
        <v>3</v>
      </c>
      <c r="H43" s="1"/>
      <c r="I43" s="1"/>
      <c r="J43" s="1"/>
      <c r="K43" s="1"/>
      <c r="L43" s="1"/>
      <c r="M43" s="1"/>
      <c r="N43" s="1"/>
      <c r="O43" s="1"/>
    </row>
    <row r="44" spans="1:15" ht="15.95" customHeight="1" x14ac:dyDescent="0.2">
      <c r="A44" s="27" t="s">
        <v>35</v>
      </c>
      <c r="B44" s="28">
        <v>76.719576719576722</v>
      </c>
      <c r="C44" s="29">
        <f t="shared" si="0"/>
        <v>0</v>
      </c>
      <c r="D44" s="30">
        <v>83.597883597883595</v>
      </c>
      <c r="E44" s="29">
        <f t="shared" si="1"/>
        <v>1</v>
      </c>
      <c r="F44" s="31">
        <v>91.304347826086953</v>
      </c>
      <c r="G44" s="29">
        <f t="shared" si="2"/>
        <v>2</v>
      </c>
      <c r="H44" s="1"/>
      <c r="I44" s="1"/>
      <c r="J44" s="1"/>
      <c r="K44" s="1"/>
      <c r="L44" s="1"/>
      <c r="M44" s="1"/>
      <c r="N44" s="1"/>
      <c r="O44" s="1"/>
    </row>
    <row r="45" spans="1:15" ht="15.95" customHeight="1" x14ac:dyDescent="0.2">
      <c r="A45" s="27" t="s">
        <v>36</v>
      </c>
      <c r="B45" s="28">
        <v>64.942528735632195</v>
      </c>
      <c r="C45" s="29">
        <f t="shared" si="0"/>
        <v>0</v>
      </c>
      <c r="D45" s="30">
        <v>62.068965517241381</v>
      </c>
      <c r="E45" s="29">
        <f t="shared" si="1"/>
        <v>0</v>
      </c>
      <c r="F45" s="31">
        <v>68.387096774193552</v>
      </c>
      <c r="G45" s="29">
        <f t="shared" si="2"/>
        <v>0</v>
      </c>
      <c r="H45" s="1"/>
      <c r="I45" s="1"/>
      <c r="J45" s="1"/>
      <c r="K45" s="1"/>
      <c r="L45" s="1"/>
      <c r="M45" s="1"/>
      <c r="N45" s="1"/>
      <c r="O45" s="1"/>
    </row>
    <row r="46" spans="1:15" ht="15.95" customHeight="1" x14ac:dyDescent="0.2">
      <c r="A46" s="27" t="s">
        <v>37</v>
      </c>
      <c r="B46" s="28">
        <v>64.652567975830806</v>
      </c>
      <c r="C46" s="29">
        <f t="shared" si="0"/>
        <v>0</v>
      </c>
      <c r="D46" s="30">
        <v>84.290030211480357</v>
      </c>
      <c r="E46" s="29">
        <f t="shared" si="1"/>
        <v>1</v>
      </c>
      <c r="F46" s="31">
        <v>77.987421383647799</v>
      </c>
      <c r="G46" s="29">
        <f t="shared" si="2"/>
        <v>0</v>
      </c>
      <c r="H46" s="1"/>
      <c r="I46" s="1"/>
      <c r="J46" s="1"/>
      <c r="K46" s="1"/>
      <c r="L46" s="1"/>
      <c r="M46" s="1"/>
      <c r="N46" s="1"/>
      <c r="O46" s="1"/>
    </row>
    <row r="47" spans="1:15" s="26" customFormat="1" ht="15.95" customHeight="1" x14ac:dyDescent="0.2">
      <c r="A47" s="23" t="s">
        <v>38</v>
      </c>
      <c r="B47" s="32"/>
      <c r="C47" s="33"/>
      <c r="D47" s="32"/>
      <c r="E47" s="33"/>
      <c r="F47" s="34"/>
      <c r="G47" s="33"/>
      <c r="H47" s="25"/>
      <c r="I47" s="25"/>
      <c r="J47" s="25"/>
      <c r="K47" s="25"/>
      <c r="L47" s="25"/>
      <c r="M47" s="25"/>
      <c r="N47" s="25"/>
      <c r="O47" s="25"/>
    </row>
    <row r="48" spans="1:15" ht="15.95" customHeight="1" x14ac:dyDescent="0.2">
      <c r="A48" s="27" t="s">
        <v>39</v>
      </c>
      <c r="B48" s="28">
        <v>37.043795620437962</v>
      </c>
      <c r="C48" s="29">
        <f t="shared" si="0"/>
        <v>0</v>
      </c>
      <c r="D48" s="30">
        <v>47.262773722627735</v>
      </c>
      <c r="E48" s="29">
        <f t="shared" si="1"/>
        <v>0</v>
      </c>
      <c r="F48" s="31">
        <v>48.264984227129339</v>
      </c>
      <c r="G48" s="29">
        <f t="shared" si="2"/>
        <v>0</v>
      </c>
      <c r="H48" s="1"/>
      <c r="I48" s="1"/>
      <c r="J48" s="1"/>
      <c r="K48" s="1"/>
      <c r="L48" s="1"/>
      <c r="M48" s="1"/>
      <c r="N48" s="1"/>
      <c r="O48" s="1"/>
    </row>
    <row r="49" spans="1:15" ht="15.95" customHeight="1" x14ac:dyDescent="0.2">
      <c r="A49" s="27" t="s">
        <v>40</v>
      </c>
      <c r="B49" s="28">
        <v>31.632653061224492</v>
      </c>
      <c r="C49" s="29">
        <f t="shared" si="0"/>
        <v>0</v>
      </c>
      <c r="D49" s="30">
        <v>34.693877551020407</v>
      </c>
      <c r="E49" s="29">
        <f t="shared" si="1"/>
        <v>0</v>
      </c>
      <c r="F49" s="31">
        <v>49.650349650349654</v>
      </c>
      <c r="G49" s="29">
        <f t="shared" si="2"/>
        <v>0</v>
      </c>
      <c r="H49" s="1"/>
      <c r="I49" s="1"/>
      <c r="J49" s="1"/>
      <c r="K49" s="1"/>
      <c r="L49" s="1"/>
      <c r="M49" s="1"/>
      <c r="N49" s="1"/>
      <c r="O49" s="1"/>
    </row>
    <row r="50" spans="1:15" ht="15.95" customHeight="1" x14ac:dyDescent="0.2">
      <c r="A50" s="27" t="s">
        <v>41</v>
      </c>
      <c r="B50" s="28">
        <v>3.5087719298245612</v>
      </c>
      <c r="C50" s="29">
        <f t="shared" si="0"/>
        <v>0</v>
      </c>
      <c r="D50" s="30">
        <v>0</v>
      </c>
      <c r="E50" s="29">
        <f t="shared" si="1"/>
        <v>0</v>
      </c>
      <c r="F50" s="31">
        <v>17.834394904458598</v>
      </c>
      <c r="G50" s="29">
        <f t="shared" si="2"/>
        <v>0</v>
      </c>
      <c r="H50" s="1"/>
      <c r="I50" s="1"/>
      <c r="J50" s="1"/>
      <c r="K50" s="1"/>
      <c r="L50" s="1"/>
      <c r="M50" s="1"/>
      <c r="N50" s="1"/>
      <c r="O50" s="1"/>
    </row>
    <row r="51" spans="1:15" ht="15.95" customHeight="1" x14ac:dyDescent="0.2">
      <c r="A51" s="27" t="s">
        <v>42</v>
      </c>
      <c r="B51" s="28">
        <v>54.639175257731956</v>
      </c>
      <c r="C51" s="29">
        <f t="shared" si="0"/>
        <v>0</v>
      </c>
      <c r="D51" s="30">
        <v>56.701030927835049</v>
      </c>
      <c r="E51" s="29">
        <f t="shared" si="1"/>
        <v>0</v>
      </c>
      <c r="F51" s="31">
        <v>43.75</v>
      </c>
      <c r="G51" s="29">
        <f t="shared" si="2"/>
        <v>0</v>
      </c>
      <c r="H51" s="1"/>
      <c r="I51" s="1"/>
      <c r="J51" s="1"/>
      <c r="K51" s="1"/>
      <c r="L51" s="1"/>
      <c r="M51" s="1"/>
      <c r="N51" s="1"/>
      <c r="O51" s="1"/>
    </row>
    <row r="52" spans="1:15" ht="15.95" customHeight="1" x14ac:dyDescent="0.2">
      <c r="A52" s="27" t="s">
        <v>96</v>
      </c>
      <c r="B52" s="28">
        <v>66.367713004484301</v>
      </c>
      <c r="C52" s="29">
        <f t="shared" si="0"/>
        <v>0</v>
      </c>
      <c r="D52" s="30">
        <v>76.233183856502237</v>
      </c>
      <c r="E52" s="29">
        <f t="shared" si="1"/>
        <v>0</v>
      </c>
      <c r="F52" s="31">
        <v>44.444444444444443</v>
      </c>
      <c r="G52" s="29">
        <f t="shared" si="2"/>
        <v>0</v>
      </c>
      <c r="H52" s="1"/>
      <c r="I52" s="1"/>
      <c r="J52" s="1"/>
      <c r="K52" s="1"/>
      <c r="L52" s="1"/>
      <c r="M52" s="1"/>
      <c r="N52" s="1"/>
      <c r="O52" s="1"/>
    </row>
    <row r="53" spans="1:15" ht="15.95" customHeight="1" x14ac:dyDescent="0.2">
      <c r="A53" s="27" t="s">
        <v>43</v>
      </c>
      <c r="B53" s="28">
        <v>58.802816901408448</v>
      </c>
      <c r="C53" s="29">
        <f t="shared" si="0"/>
        <v>0</v>
      </c>
      <c r="D53" s="30">
        <v>62.323943661971825</v>
      </c>
      <c r="E53" s="29">
        <f t="shared" si="1"/>
        <v>0</v>
      </c>
      <c r="F53" s="31">
        <v>22.448979591836736</v>
      </c>
      <c r="G53" s="29">
        <f t="shared" si="2"/>
        <v>0</v>
      </c>
      <c r="H53" s="1"/>
      <c r="I53" s="1"/>
      <c r="J53" s="1"/>
      <c r="K53" s="1"/>
      <c r="L53" s="1"/>
      <c r="M53" s="1"/>
      <c r="N53" s="1"/>
      <c r="O53" s="1"/>
    </row>
    <row r="54" spans="1:15" ht="15.95" customHeight="1" x14ac:dyDescent="0.2">
      <c r="A54" s="27" t="s">
        <v>44</v>
      </c>
      <c r="B54" s="28">
        <v>88.622754491017957</v>
      </c>
      <c r="C54" s="29">
        <f t="shared" si="0"/>
        <v>1</v>
      </c>
      <c r="D54" s="30">
        <v>97.604790419161674</v>
      </c>
      <c r="E54" s="29">
        <f t="shared" si="1"/>
        <v>3</v>
      </c>
      <c r="F54" s="31">
        <v>94.904458598726109</v>
      </c>
      <c r="G54" s="29">
        <f t="shared" si="2"/>
        <v>2</v>
      </c>
      <c r="H54" s="1"/>
      <c r="I54" s="1"/>
      <c r="J54" s="1"/>
      <c r="K54" s="1"/>
      <c r="L54" s="1"/>
      <c r="M54" s="1"/>
      <c r="N54" s="1"/>
      <c r="O54" s="1"/>
    </row>
    <row r="55" spans="1:15" s="26" customFormat="1" ht="15.95" customHeight="1" x14ac:dyDescent="0.2">
      <c r="A55" s="23" t="s">
        <v>45</v>
      </c>
      <c r="B55" s="32"/>
      <c r="C55" s="33"/>
      <c r="D55" s="32"/>
      <c r="E55" s="33"/>
      <c r="F55" s="34"/>
      <c r="G55" s="33"/>
      <c r="H55" s="25"/>
      <c r="I55" s="25"/>
      <c r="J55" s="25"/>
      <c r="K55" s="25"/>
      <c r="L55" s="25"/>
      <c r="M55" s="25"/>
      <c r="N55" s="25"/>
      <c r="O55" s="25"/>
    </row>
    <row r="56" spans="1:15" ht="15.95" customHeight="1" x14ac:dyDescent="0.2">
      <c r="A56" s="27" t="s">
        <v>46</v>
      </c>
      <c r="B56" s="28">
        <v>95.807453416149073</v>
      </c>
      <c r="C56" s="29">
        <f t="shared" si="0"/>
        <v>3</v>
      </c>
      <c r="D56" s="30">
        <v>51.708074534161483</v>
      </c>
      <c r="E56" s="29">
        <f t="shared" si="1"/>
        <v>0</v>
      </c>
      <c r="F56" s="31">
        <v>64.285714285714292</v>
      </c>
      <c r="G56" s="29">
        <f t="shared" si="2"/>
        <v>0</v>
      </c>
      <c r="H56" s="1"/>
      <c r="I56" s="1"/>
      <c r="J56" s="1"/>
      <c r="K56" s="1"/>
      <c r="L56" s="1"/>
      <c r="M56" s="1"/>
      <c r="N56" s="1"/>
      <c r="O56" s="1"/>
    </row>
    <row r="57" spans="1:15" ht="15.95" customHeight="1" x14ac:dyDescent="0.2">
      <c r="A57" s="27" t="s">
        <v>47</v>
      </c>
      <c r="B57" s="28">
        <v>96.035242290748897</v>
      </c>
      <c r="C57" s="29">
        <f t="shared" si="0"/>
        <v>3</v>
      </c>
      <c r="D57" s="30">
        <v>99.118942731277542</v>
      </c>
      <c r="E57" s="29">
        <f t="shared" si="1"/>
        <v>3</v>
      </c>
      <c r="F57" s="31">
        <v>95</v>
      </c>
      <c r="G57" s="29">
        <f t="shared" si="2"/>
        <v>3</v>
      </c>
      <c r="H57" s="1"/>
      <c r="I57" s="1"/>
      <c r="J57" s="1"/>
      <c r="K57" s="1"/>
      <c r="L57" s="1"/>
      <c r="M57" s="1"/>
      <c r="N57" s="1"/>
      <c r="O57" s="1"/>
    </row>
    <row r="58" spans="1:15" ht="15.95" customHeight="1" x14ac:dyDescent="0.2">
      <c r="A58" s="27" t="s">
        <v>48</v>
      </c>
      <c r="B58" s="28">
        <v>34.862385321100916</v>
      </c>
      <c r="C58" s="29">
        <f t="shared" si="0"/>
        <v>0</v>
      </c>
      <c r="D58" s="30">
        <v>38.073394495412842</v>
      </c>
      <c r="E58" s="29">
        <f t="shared" si="1"/>
        <v>0</v>
      </c>
      <c r="F58" s="31">
        <v>70.454545454545453</v>
      </c>
      <c r="G58" s="29">
        <f t="shared" si="2"/>
        <v>0</v>
      </c>
      <c r="H58" s="1"/>
      <c r="I58" s="1"/>
      <c r="J58" s="1"/>
      <c r="K58" s="1"/>
      <c r="L58" s="1"/>
      <c r="M58" s="1"/>
      <c r="N58" s="1"/>
      <c r="O58" s="1"/>
    </row>
    <row r="59" spans="1:15" ht="15.95" customHeight="1" x14ac:dyDescent="0.2">
      <c r="A59" s="27" t="s">
        <v>49</v>
      </c>
      <c r="B59" s="28">
        <v>25.598802395209582</v>
      </c>
      <c r="C59" s="29">
        <f t="shared" si="0"/>
        <v>0</v>
      </c>
      <c r="D59" s="30">
        <v>41.616766467065872</v>
      </c>
      <c r="E59" s="29">
        <f t="shared" si="1"/>
        <v>0</v>
      </c>
      <c r="F59" s="31">
        <v>5.4545454545454541</v>
      </c>
      <c r="G59" s="29">
        <f t="shared" si="2"/>
        <v>0</v>
      </c>
      <c r="H59" s="1"/>
      <c r="I59" s="1"/>
      <c r="J59" s="1"/>
      <c r="K59" s="1"/>
      <c r="L59" s="1"/>
      <c r="M59" s="1"/>
      <c r="N59" s="1"/>
      <c r="O59" s="1"/>
    </row>
    <row r="60" spans="1:15" ht="15.95" customHeight="1" x14ac:dyDescent="0.2">
      <c r="A60" s="27" t="s">
        <v>50</v>
      </c>
      <c r="B60" s="28">
        <v>59.722222222222221</v>
      </c>
      <c r="C60" s="29">
        <f t="shared" si="0"/>
        <v>0</v>
      </c>
      <c r="D60" s="30">
        <v>52.777777777777779</v>
      </c>
      <c r="E60" s="29">
        <f t="shared" si="1"/>
        <v>0</v>
      </c>
      <c r="F60" s="31">
        <v>62.820512820512818</v>
      </c>
      <c r="G60" s="29">
        <f t="shared" si="2"/>
        <v>0</v>
      </c>
      <c r="H60" s="1"/>
      <c r="I60" s="1"/>
      <c r="J60" s="1"/>
      <c r="K60" s="1"/>
      <c r="L60" s="1"/>
      <c r="M60" s="1"/>
      <c r="N60" s="1"/>
      <c r="O60" s="1"/>
    </row>
    <row r="61" spans="1:15" ht="15.95" customHeight="1" x14ac:dyDescent="0.2">
      <c r="A61" s="27" t="s">
        <v>51</v>
      </c>
      <c r="B61" s="28">
        <v>99.561403508771932</v>
      </c>
      <c r="C61" s="29">
        <f t="shared" si="0"/>
        <v>3</v>
      </c>
      <c r="D61" s="30">
        <v>100</v>
      </c>
      <c r="E61" s="29">
        <f t="shared" si="1"/>
        <v>3</v>
      </c>
      <c r="F61" s="31">
        <v>97.297297297297305</v>
      </c>
      <c r="G61" s="29">
        <f t="shared" si="2"/>
        <v>3</v>
      </c>
      <c r="H61" s="1"/>
      <c r="I61" s="1"/>
      <c r="J61" s="1"/>
      <c r="K61" s="1"/>
      <c r="L61" s="1"/>
      <c r="M61" s="1"/>
      <c r="N61" s="1"/>
      <c r="O61" s="1"/>
    </row>
    <row r="62" spans="1:15" ht="15.95" customHeight="1" x14ac:dyDescent="0.2">
      <c r="A62" s="27" t="s">
        <v>52</v>
      </c>
      <c r="B62" s="28">
        <v>51.482479784366575</v>
      </c>
      <c r="C62" s="29">
        <f t="shared" si="0"/>
        <v>0</v>
      </c>
      <c r="D62" s="30">
        <v>38.005390835579519</v>
      </c>
      <c r="E62" s="29">
        <f t="shared" si="1"/>
        <v>0</v>
      </c>
      <c r="F62" s="31">
        <v>78.260869565217391</v>
      </c>
      <c r="G62" s="29">
        <f t="shared" si="2"/>
        <v>0</v>
      </c>
      <c r="H62" s="1"/>
      <c r="I62" s="1"/>
      <c r="J62" s="1"/>
      <c r="K62" s="1"/>
      <c r="L62" s="1"/>
      <c r="M62" s="1"/>
      <c r="N62" s="1"/>
      <c r="O62" s="1"/>
    </row>
    <row r="63" spans="1:15" ht="15.95" customHeight="1" x14ac:dyDescent="0.2">
      <c r="A63" s="27" t="s">
        <v>53</v>
      </c>
      <c r="B63" s="28">
        <v>94.071146245059296</v>
      </c>
      <c r="C63" s="29">
        <f t="shared" si="0"/>
        <v>2</v>
      </c>
      <c r="D63" s="30">
        <v>98.418972332015812</v>
      </c>
      <c r="E63" s="29">
        <f t="shared" si="1"/>
        <v>3</v>
      </c>
      <c r="F63" s="31">
        <v>98.170731707317074</v>
      </c>
      <c r="G63" s="29">
        <f t="shared" si="2"/>
        <v>3</v>
      </c>
      <c r="H63" s="1"/>
      <c r="I63" s="1"/>
      <c r="J63" s="1"/>
      <c r="K63" s="1"/>
      <c r="L63" s="1"/>
      <c r="M63" s="1"/>
      <c r="N63" s="1"/>
      <c r="O63" s="1"/>
    </row>
    <row r="64" spans="1:15" ht="15.95" customHeight="1" x14ac:dyDescent="0.2">
      <c r="A64" s="27" t="s">
        <v>54</v>
      </c>
      <c r="B64" s="28">
        <v>51.19047619047619</v>
      </c>
      <c r="C64" s="29">
        <f t="shared" si="0"/>
        <v>0</v>
      </c>
      <c r="D64" s="30">
        <v>61.507936507936513</v>
      </c>
      <c r="E64" s="29">
        <f t="shared" si="1"/>
        <v>0</v>
      </c>
      <c r="F64" s="31">
        <v>82.27272727272728</v>
      </c>
      <c r="G64" s="29">
        <f t="shared" si="2"/>
        <v>1</v>
      </c>
      <c r="H64" s="1"/>
      <c r="I64" s="1"/>
      <c r="J64" s="1"/>
      <c r="K64" s="1"/>
      <c r="L64" s="1"/>
      <c r="M64" s="1"/>
      <c r="N64" s="1"/>
      <c r="O64" s="1"/>
    </row>
    <row r="65" spans="1:15" ht="15.95" customHeight="1" x14ac:dyDescent="0.2">
      <c r="A65" s="27" t="s">
        <v>55</v>
      </c>
      <c r="B65" s="28">
        <v>75.884244372990352</v>
      </c>
      <c r="C65" s="29">
        <f t="shared" si="0"/>
        <v>0</v>
      </c>
      <c r="D65" s="30">
        <v>81.672025723472672</v>
      </c>
      <c r="E65" s="29">
        <f t="shared" si="1"/>
        <v>1</v>
      </c>
      <c r="F65" s="31">
        <v>75.700934579439249</v>
      </c>
      <c r="G65" s="29">
        <f t="shared" si="2"/>
        <v>0</v>
      </c>
      <c r="H65" s="1"/>
      <c r="I65" s="1"/>
      <c r="J65" s="1"/>
      <c r="K65" s="1"/>
      <c r="L65" s="1"/>
      <c r="M65" s="1"/>
      <c r="N65" s="1"/>
      <c r="O65" s="1"/>
    </row>
    <row r="66" spans="1:15" ht="15.95" customHeight="1" x14ac:dyDescent="0.2">
      <c r="A66" s="27" t="s">
        <v>56</v>
      </c>
      <c r="B66" s="28">
        <v>74.576271186440678</v>
      </c>
      <c r="C66" s="29">
        <f t="shared" si="0"/>
        <v>0</v>
      </c>
      <c r="D66" s="30">
        <v>87.005649717514117</v>
      </c>
      <c r="E66" s="29">
        <f t="shared" si="1"/>
        <v>1</v>
      </c>
      <c r="F66" s="31">
        <v>95.081967213114751</v>
      </c>
      <c r="G66" s="29">
        <f t="shared" si="2"/>
        <v>3</v>
      </c>
      <c r="H66" s="1"/>
      <c r="I66" s="1"/>
      <c r="J66" s="1"/>
      <c r="K66" s="1"/>
      <c r="L66" s="1"/>
      <c r="M66" s="1"/>
      <c r="N66" s="1"/>
      <c r="O66" s="1"/>
    </row>
    <row r="67" spans="1:15" ht="15.95" customHeight="1" x14ac:dyDescent="0.2">
      <c r="A67" s="27" t="s">
        <v>57</v>
      </c>
      <c r="B67" s="28">
        <v>74.683544303797461</v>
      </c>
      <c r="C67" s="29">
        <f t="shared" si="0"/>
        <v>0</v>
      </c>
      <c r="D67" s="30">
        <v>85.730724971231297</v>
      </c>
      <c r="E67" s="29">
        <f t="shared" si="1"/>
        <v>1</v>
      </c>
      <c r="F67" s="31">
        <v>88.695652173913047</v>
      </c>
      <c r="G67" s="29">
        <f t="shared" si="2"/>
        <v>1</v>
      </c>
      <c r="H67" s="1"/>
      <c r="I67" s="1"/>
      <c r="J67" s="1"/>
      <c r="K67" s="1"/>
      <c r="L67" s="1"/>
      <c r="M67" s="1"/>
      <c r="N67" s="1"/>
      <c r="O67" s="1"/>
    </row>
    <row r="68" spans="1:15" ht="15.95" customHeight="1" x14ac:dyDescent="0.2">
      <c r="A68" s="27" t="s">
        <v>58</v>
      </c>
      <c r="B68" s="28">
        <v>80.995475113122168</v>
      </c>
      <c r="C68" s="29">
        <f t="shared" si="0"/>
        <v>1</v>
      </c>
      <c r="D68" s="30">
        <v>79.864253393665166</v>
      </c>
      <c r="E68" s="29">
        <f t="shared" si="1"/>
        <v>0</v>
      </c>
      <c r="F68" s="31">
        <v>94.382022471910105</v>
      </c>
      <c r="G68" s="29">
        <f t="shared" si="2"/>
        <v>2</v>
      </c>
      <c r="H68" s="1"/>
      <c r="I68" s="1"/>
      <c r="J68" s="1"/>
      <c r="K68" s="1"/>
      <c r="L68" s="1"/>
      <c r="M68" s="1"/>
      <c r="N68" s="1"/>
      <c r="O68" s="1"/>
    </row>
    <row r="69" spans="1:15" ht="15.95" customHeight="1" x14ac:dyDescent="0.2">
      <c r="A69" s="27" t="s">
        <v>59</v>
      </c>
      <c r="B69" s="28">
        <v>92.307692307692307</v>
      </c>
      <c r="C69" s="29">
        <f t="shared" si="0"/>
        <v>2</v>
      </c>
      <c r="D69" s="30">
        <v>92.307692307692307</v>
      </c>
      <c r="E69" s="29">
        <f t="shared" si="1"/>
        <v>2</v>
      </c>
      <c r="F69" s="31">
        <v>88.356164383561648</v>
      </c>
      <c r="G69" s="29">
        <f t="shared" si="2"/>
        <v>1</v>
      </c>
      <c r="H69" s="1"/>
      <c r="I69" s="1"/>
      <c r="J69" s="1"/>
      <c r="K69" s="1"/>
      <c r="L69" s="1"/>
      <c r="M69" s="1"/>
      <c r="N69" s="1"/>
      <c r="O69" s="1"/>
    </row>
    <row r="70" spans="1:15" s="26" customFormat="1" ht="15.95" customHeight="1" x14ac:dyDescent="0.2">
      <c r="A70" s="23" t="s">
        <v>60</v>
      </c>
      <c r="B70" s="32"/>
      <c r="C70" s="33"/>
      <c r="D70" s="32"/>
      <c r="E70" s="33"/>
      <c r="F70" s="34"/>
      <c r="G70" s="33"/>
      <c r="H70" s="25"/>
      <c r="I70" s="25"/>
      <c r="J70" s="25"/>
      <c r="K70" s="25"/>
      <c r="L70" s="25"/>
      <c r="M70" s="25"/>
      <c r="N70" s="25"/>
      <c r="O70" s="25"/>
    </row>
    <row r="71" spans="1:15" ht="15.95" customHeight="1" x14ac:dyDescent="0.2">
      <c r="A71" s="27" t="s">
        <v>61</v>
      </c>
      <c r="B71" s="28">
        <v>71.038251366120221</v>
      </c>
      <c r="C71" s="29">
        <f t="shared" si="0"/>
        <v>0</v>
      </c>
      <c r="D71" s="30">
        <v>75.956284153005456</v>
      </c>
      <c r="E71" s="29">
        <f t="shared" si="1"/>
        <v>0</v>
      </c>
      <c r="F71" s="31">
        <v>87.2</v>
      </c>
      <c r="G71" s="29">
        <f t="shared" si="2"/>
        <v>1</v>
      </c>
      <c r="H71" s="1"/>
      <c r="I71" s="1"/>
      <c r="J71" s="1"/>
      <c r="K71" s="1"/>
      <c r="L71" s="1"/>
      <c r="M71" s="1"/>
      <c r="N71" s="1"/>
      <c r="O71" s="1"/>
    </row>
    <row r="72" spans="1:15" ht="15.95" customHeight="1" x14ac:dyDescent="0.2">
      <c r="A72" s="27" t="s">
        <v>62</v>
      </c>
      <c r="B72" s="28">
        <v>51.063829787234042</v>
      </c>
      <c r="C72" s="29">
        <f t="shared" si="0"/>
        <v>0</v>
      </c>
      <c r="D72" s="30">
        <v>63.652482269503544</v>
      </c>
      <c r="E72" s="29">
        <f t="shared" si="1"/>
        <v>0</v>
      </c>
      <c r="F72" s="31">
        <v>83.539094650205755</v>
      </c>
      <c r="G72" s="29">
        <f t="shared" si="2"/>
        <v>1</v>
      </c>
      <c r="H72" s="1"/>
      <c r="I72" s="1"/>
      <c r="J72" s="1"/>
      <c r="K72" s="1"/>
      <c r="L72" s="1"/>
      <c r="M72" s="1"/>
      <c r="N72" s="1"/>
      <c r="O72" s="1"/>
    </row>
    <row r="73" spans="1:15" ht="15.95" customHeight="1" x14ac:dyDescent="0.2">
      <c r="A73" s="27" t="s">
        <v>63</v>
      </c>
      <c r="B73" s="28">
        <v>72</v>
      </c>
      <c r="C73" s="29">
        <f t="shared" si="0"/>
        <v>0</v>
      </c>
      <c r="D73" s="30">
        <v>86</v>
      </c>
      <c r="E73" s="29">
        <f t="shared" si="1"/>
        <v>1</v>
      </c>
      <c r="F73" s="31">
        <v>53.333333333333336</v>
      </c>
      <c r="G73" s="29">
        <f t="shared" si="2"/>
        <v>0</v>
      </c>
      <c r="H73" s="1"/>
      <c r="I73" s="1"/>
      <c r="J73" s="1"/>
      <c r="K73" s="1"/>
      <c r="L73" s="1"/>
      <c r="M73" s="1"/>
      <c r="N73" s="1"/>
      <c r="O73" s="1"/>
    </row>
    <row r="74" spans="1:15" ht="15.95" customHeight="1" x14ac:dyDescent="0.2">
      <c r="A74" s="27" t="s">
        <v>64</v>
      </c>
      <c r="B74" s="28">
        <v>36.929460580912867</v>
      </c>
      <c r="C74" s="29">
        <f t="shared" si="0"/>
        <v>0</v>
      </c>
      <c r="D74" s="30">
        <v>72.199170124481327</v>
      </c>
      <c r="E74" s="29">
        <f t="shared" si="1"/>
        <v>0</v>
      </c>
      <c r="F74" s="31">
        <v>67.142857142857139</v>
      </c>
      <c r="G74" s="29">
        <f t="shared" si="2"/>
        <v>0</v>
      </c>
      <c r="H74" s="1"/>
      <c r="I74" s="1"/>
      <c r="J74" s="1"/>
      <c r="K74" s="1"/>
      <c r="L74" s="1"/>
      <c r="M74" s="1"/>
      <c r="N74" s="1"/>
      <c r="O74" s="1"/>
    </row>
    <row r="75" spans="1:15" ht="15.95" customHeight="1" x14ac:dyDescent="0.2">
      <c r="A75" s="27" t="s">
        <v>65</v>
      </c>
      <c r="B75" s="28">
        <v>97.129186602870803</v>
      </c>
      <c r="C75" s="29">
        <f t="shared" ref="C75:C76" si="3">IF(B75&gt;=95,3,IF(B75&gt;=90,2,IF(B75&gt;=80,1,0)))</f>
        <v>3</v>
      </c>
      <c r="D75" s="30">
        <v>95.693779904306226</v>
      </c>
      <c r="E75" s="29">
        <f t="shared" ref="E75:E76" si="4">IF(D75&gt;=95,3,IF(D75&gt;=90,2,IF(D75&gt;=80,1,0)))</f>
        <v>3</v>
      </c>
      <c r="F75" s="31">
        <v>96.739130434782609</v>
      </c>
      <c r="G75" s="29">
        <f t="shared" ref="G75:G76" si="5">IF(F75&gt;=95,3,IF(F75&gt;=90,2,IF(F75&gt;=80,1,0)))</f>
        <v>3</v>
      </c>
      <c r="H75" s="1"/>
      <c r="I75" s="1"/>
      <c r="J75" s="1"/>
      <c r="K75" s="1"/>
      <c r="L75" s="1"/>
      <c r="M75" s="1"/>
      <c r="N75" s="1"/>
      <c r="O75" s="1"/>
    </row>
    <row r="76" spans="1:15" ht="15.95" customHeight="1" x14ac:dyDescent="0.2">
      <c r="A76" s="27" t="s">
        <v>66</v>
      </c>
      <c r="B76" s="28">
        <v>91.463414634146346</v>
      </c>
      <c r="C76" s="29">
        <f t="shared" si="3"/>
        <v>2</v>
      </c>
      <c r="D76" s="30">
        <v>90.243902439024396</v>
      </c>
      <c r="E76" s="29">
        <f t="shared" si="4"/>
        <v>2</v>
      </c>
      <c r="F76" s="31">
        <v>80.851063829787222</v>
      </c>
      <c r="G76" s="29">
        <f t="shared" si="5"/>
        <v>1</v>
      </c>
      <c r="H76" s="1"/>
      <c r="I76" s="1"/>
      <c r="J76" s="1"/>
      <c r="K76" s="1"/>
      <c r="L76" s="1"/>
      <c r="M76" s="1"/>
      <c r="N76" s="1"/>
      <c r="O76" s="1"/>
    </row>
    <row r="77" spans="1:15" s="26" customFormat="1" ht="15.95" customHeight="1" x14ac:dyDescent="0.2">
      <c r="A77" s="23" t="s">
        <v>67</v>
      </c>
      <c r="B77" s="32"/>
      <c r="C77" s="33"/>
      <c r="D77" s="32"/>
      <c r="E77" s="33"/>
      <c r="F77" s="34"/>
      <c r="G77" s="33"/>
      <c r="H77" s="25"/>
      <c r="I77" s="25"/>
      <c r="J77" s="25"/>
      <c r="K77" s="25"/>
      <c r="L77" s="25"/>
      <c r="M77" s="25"/>
      <c r="N77" s="25"/>
      <c r="O77" s="25"/>
    </row>
    <row r="78" spans="1:15" ht="15.95" customHeight="1" x14ac:dyDescent="0.2">
      <c r="A78" s="27" t="s">
        <v>68</v>
      </c>
      <c r="B78" s="28">
        <v>91.735537190082653</v>
      </c>
      <c r="C78" s="29">
        <f t="shared" ref="C78:C89" si="6">IF(B78&gt;=95,3,IF(B78&gt;=90,2,IF(B78&gt;=80,1,0)))</f>
        <v>2</v>
      </c>
      <c r="D78" s="30">
        <v>93.388429752066116</v>
      </c>
      <c r="E78" s="29">
        <f t="shared" ref="E78:E89" si="7">IF(D78&gt;=95,3,IF(D78&gt;=90,2,IF(D78&gt;=80,1,0)))</f>
        <v>2</v>
      </c>
      <c r="F78" s="31">
        <v>88</v>
      </c>
      <c r="G78" s="29">
        <f t="shared" ref="G78:G89" si="8">IF(F78&gt;=95,3,IF(F78&gt;=90,2,IF(F78&gt;=80,1,0)))</f>
        <v>1</v>
      </c>
      <c r="H78" s="1"/>
      <c r="I78" s="1"/>
      <c r="J78" s="1"/>
      <c r="K78" s="1"/>
      <c r="L78" s="1"/>
      <c r="M78" s="1"/>
      <c r="N78" s="1"/>
      <c r="O78" s="1"/>
    </row>
    <row r="79" spans="1:15" ht="15.95" customHeight="1" x14ac:dyDescent="0.2">
      <c r="A79" s="27" t="s">
        <v>69</v>
      </c>
      <c r="B79" s="28">
        <v>59.390862944162436</v>
      </c>
      <c r="C79" s="29">
        <f t="shared" si="6"/>
        <v>0</v>
      </c>
      <c r="D79" s="30">
        <v>74.619289340101531</v>
      </c>
      <c r="E79" s="29">
        <f t="shared" si="7"/>
        <v>0</v>
      </c>
      <c r="F79" s="31">
        <v>45.238095238095241</v>
      </c>
      <c r="G79" s="29">
        <f t="shared" si="8"/>
        <v>0</v>
      </c>
      <c r="H79" s="1"/>
      <c r="I79" s="1"/>
      <c r="J79" s="1"/>
      <c r="K79" s="1"/>
      <c r="L79" s="1"/>
      <c r="M79" s="1"/>
      <c r="N79" s="1"/>
      <c r="O79" s="1"/>
    </row>
    <row r="80" spans="1:15" ht="15.95" customHeight="1" x14ac:dyDescent="0.2">
      <c r="A80" s="27" t="s">
        <v>70</v>
      </c>
      <c r="B80" s="28">
        <v>67.567567567567565</v>
      </c>
      <c r="C80" s="29">
        <f t="shared" si="6"/>
        <v>0</v>
      </c>
      <c r="D80" s="30">
        <v>72.432432432432435</v>
      </c>
      <c r="E80" s="29">
        <f t="shared" si="7"/>
        <v>0</v>
      </c>
      <c r="F80" s="31">
        <v>81.25</v>
      </c>
      <c r="G80" s="29">
        <f t="shared" si="8"/>
        <v>1</v>
      </c>
      <c r="H80" s="1"/>
      <c r="I80" s="1"/>
      <c r="J80" s="1"/>
      <c r="K80" s="1"/>
      <c r="L80" s="1"/>
      <c r="M80" s="1"/>
      <c r="N80" s="1"/>
      <c r="O80" s="1"/>
    </row>
    <row r="81" spans="1:15" ht="15.95" customHeight="1" x14ac:dyDescent="0.2">
      <c r="A81" s="27" t="s">
        <v>71</v>
      </c>
      <c r="B81" s="28">
        <v>50.819672131147541</v>
      </c>
      <c r="C81" s="29">
        <f t="shared" si="6"/>
        <v>0</v>
      </c>
      <c r="D81" s="30">
        <v>55.737704918032783</v>
      </c>
      <c r="E81" s="29">
        <f t="shared" si="7"/>
        <v>0</v>
      </c>
      <c r="F81" s="31">
        <v>51.923076923076927</v>
      </c>
      <c r="G81" s="29">
        <f t="shared" si="8"/>
        <v>0</v>
      </c>
      <c r="H81" s="1"/>
      <c r="I81" s="1"/>
      <c r="J81" s="1"/>
      <c r="K81" s="1"/>
      <c r="L81" s="1"/>
      <c r="M81" s="1"/>
      <c r="N81" s="1"/>
      <c r="O81" s="1"/>
    </row>
    <row r="82" spans="1:15" ht="15.95" customHeight="1" x14ac:dyDescent="0.2">
      <c r="A82" s="27" t="s">
        <v>72</v>
      </c>
      <c r="B82" s="28">
        <v>93.762575452716305</v>
      </c>
      <c r="C82" s="29">
        <f t="shared" si="6"/>
        <v>2</v>
      </c>
      <c r="D82" s="30">
        <v>97.585513078470825</v>
      </c>
      <c r="E82" s="29">
        <f t="shared" si="7"/>
        <v>3</v>
      </c>
      <c r="F82" s="31">
        <v>98.850574712643677</v>
      </c>
      <c r="G82" s="29">
        <f t="shared" si="8"/>
        <v>3</v>
      </c>
      <c r="H82" s="1"/>
      <c r="I82" s="1"/>
      <c r="J82" s="1"/>
      <c r="K82" s="1"/>
      <c r="L82" s="1"/>
      <c r="M82" s="1"/>
      <c r="N82" s="1"/>
      <c r="O82" s="1"/>
    </row>
    <row r="83" spans="1:15" ht="15.95" customHeight="1" x14ac:dyDescent="0.2">
      <c r="A83" s="27" t="s">
        <v>73</v>
      </c>
      <c r="B83" s="28">
        <v>34.628975265017672</v>
      </c>
      <c r="C83" s="29">
        <f t="shared" si="6"/>
        <v>0</v>
      </c>
      <c r="D83" s="30">
        <v>40.636042402826853</v>
      </c>
      <c r="E83" s="29">
        <f t="shared" si="7"/>
        <v>0</v>
      </c>
      <c r="F83" s="31">
        <v>44.943820224719097</v>
      </c>
      <c r="G83" s="29">
        <f t="shared" si="8"/>
        <v>0</v>
      </c>
      <c r="H83" s="1"/>
      <c r="I83" s="1"/>
      <c r="J83" s="1"/>
      <c r="K83" s="1"/>
      <c r="L83" s="1"/>
      <c r="M83" s="1"/>
      <c r="N83" s="1"/>
      <c r="O83" s="1"/>
    </row>
    <row r="84" spans="1:15" ht="15.95" customHeight="1" x14ac:dyDescent="0.2">
      <c r="A84" s="27" t="s">
        <v>74</v>
      </c>
      <c r="B84" s="28">
        <v>84.082397003745328</v>
      </c>
      <c r="C84" s="29">
        <f t="shared" si="6"/>
        <v>1</v>
      </c>
      <c r="D84" s="30">
        <v>93.44569288389512</v>
      </c>
      <c r="E84" s="29">
        <f t="shared" si="7"/>
        <v>2</v>
      </c>
      <c r="F84" s="31">
        <v>83.65384615384616</v>
      </c>
      <c r="G84" s="29">
        <f t="shared" si="8"/>
        <v>1</v>
      </c>
      <c r="H84" s="1"/>
      <c r="I84" s="1"/>
      <c r="J84" s="1"/>
      <c r="K84" s="1"/>
      <c r="L84" s="1"/>
      <c r="M84" s="1"/>
      <c r="N84" s="1"/>
      <c r="O84" s="1"/>
    </row>
    <row r="85" spans="1:15" ht="15.95" customHeight="1" x14ac:dyDescent="0.2">
      <c r="A85" s="27" t="s">
        <v>75</v>
      </c>
      <c r="B85" s="28">
        <v>81.102362204724415</v>
      </c>
      <c r="C85" s="29">
        <f t="shared" si="6"/>
        <v>1</v>
      </c>
      <c r="D85" s="30">
        <v>85.826771653543304</v>
      </c>
      <c r="E85" s="29">
        <f t="shared" si="7"/>
        <v>1</v>
      </c>
      <c r="F85" s="31">
        <v>83.243243243243242</v>
      </c>
      <c r="G85" s="29">
        <f t="shared" si="8"/>
        <v>1</v>
      </c>
      <c r="H85" s="1"/>
      <c r="I85" s="1"/>
      <c r="J85" s="1"/>
      <c r="K85" s="1"/>
      <c r="L85" s="1"/>
      <c r="M85" s="1"/>
      <c r="N85" s="1"/>
      <c r="O85" s="1"/>
    </row>
    <row r="86" spans="1:15" ht="15.95" customHeight="1" x14ac:dyDescent="0.2">
      <c r="A86" s="27" t="s">
        <v>76</v>
      </c>
      <c r="B86" s="28">
        <v>46.274509803921568</v>
      </c>
      <c r="C86" s="29">
        <f t="shared" si="6"/>
        <v>0</v>
      </c>
      <c r="D86" s="30">
        <v>45.882352941176471</v>
      </c>
      <c r="E86" s="29">
        <f t="shared" si="7"/>
        <v>0</v>
      </c>
      <c r="F86" s="31">
        <v>46.774193548387096</v>
      </c>
      <c r="G86" s="29">
        <f t="shared" si="8"/>
        <v>0</v>
      </c>
      <c r="H86" s="1"/>
      <c r="I86" s="1"/>
      <c r="J86" s="1"/>
      <c r="K86" s="1"/>
      <c r="L86" s="1"/>
      <c r="M86" s="1"/>
      <c r="N86" s="1"/>
      <c r="O86" s="1"/>
    </row>
    <row r="87" spans="1:15" ht="15.95" customHeight="1" x14ac:dyDescent="0.2">
      <c r="A87" s="27" t="s">
        <v>77</v>
      </c>
      <c r="B87" s="28">
        <v>42.577030812324928</v>
      </c>
      <c r="C87" s="29">
        <f t="shared" si="6"/>
        <v>0</v>
      </c>
      <c r="D87" s="30">
        <v>42.857142857142854</v>
      </c>
      <c r="E87" s="29">
        <f t="shared" si="7"/>
        <v>0</v>
      </c>
      <c r="F87" s="31">
        <v>70.491803278688522</v>
      </c>
      <c r="G87" s="29">
        <f t="shared" si="8"/>
        <v>0</v>
      </c>
      <c r="H87" s="1"/>
      <c r="I87" s="1"/>
      <c r="J87" s="1"/>
      <c r="K87" s="1"/>
      <c r="L87" s="1"/>
      <c r="M87" s="1"/>
      <c r="N87" s="1"/>
      <c r="O87" s="1"/>
    </row>
    <row r="88" spans="1:15" ht="15.95" customHeight="1" x14ac:dyDescent="0.2">
      <c r="A88" s="27" t="s">
        <v>78</v>
      </c>
      <c r="B88" s="28">
        <v>89.159891598915991</v>
      </c>
      <c r="C88" s="29">
        <f t="shared" si="6"/>
        <v>1</v>
      </c>
      <c r="D88" s="30">
        <v>91.598915989159892</v>
      </c>
      <c r="E88" s="29">
        <f t="shared" si="7"/>
        <v>2</v>
      </c>
      <c r="F88" s="31">
        <v>93.661971830985919</v>
      </c>
      <c r="G88" s="29">
        <f t="shared" si="8"/>
        <v>2</v>
      </c>
      <c r="H88" s="1"/>
      <c r="I88" s="1"/>
      <c r="J88" s="1"/>
      <c r="K88" s="1"/>
      <c r="L88" s="1"/>
      <c r="M88" s="1"/>
      <c r="N88" s="1"/>
      <c r="O88" s="1"/>
    </row>
    <row r="89" spans="1:15" ht="15.95" customHeight="1" x14ac:dyDescent="0.2">
      <c r="A89" s="27" t="s">
        <v>79</v>
      </c>
      <c r="B89" s="28">
        <v>52.238805970149251</v>
      </c>
      <c r="C89" s="29">
        <f t="shared" si="6"/>
        <v>0</v>
      </c>
      <c r="D89" s="30">
        <v>62.68656716417911</v>
      </c>
      <c r="E89" s="29">
        <f t="shared" si="7"/>
        <v>0</v>
      </c>
      <c r="F89" s="31">
        <v>41.509433962264154</v>
      </c>
      <c r="G89" s="29">
        <f t="shared" si="8"/>
        <v>0</v>
      </c>
      <c r="H89" s="1"/>
      <c r="I89" s="1"/>
      <c r="J89" s="1"/>
      <c r="K89" s="1"/>
      <c r="L89" s="1"/>
      <c r="M89" s="1"/>
      <c r="N89" s="1"/>
      <c r="O89" s="1"/>
    </row>
    <row r="90" spans="1:15" s="26" customFormat="1" ht="15.95" customHeight="1" x14ac:dyDescent="0.2">
      <c r="A90" s="23" t="s">
        <v>80</v>
      </c>
      <c r="B90" s="32"/>
      <c r="C90" s="33"/>
      <c r="D90" s="32"/>
      <c r="E90" s="33"/>
      <c r="F90" s="34"/>
      <c r="G90" s="33"/>
      <c r="H90" s="25"/>
      <c r="I90" s="25"/>
      <c r="J90" s="25"/>
      <c r="K90" s="25"/>
      <c r="L90" s="25"/>
      <c r="M90" s="25"/>
      <c r="N90" s="25"/>
      <c r="O90" s="25"/>
    </row>
    <row r="91" spans="1:15" ht="15.95" customHeight="1" x14ac:dyDescent="0.2">
      <c r="A91" s="27" t="s">
        <v>81</v>
      </c>
      <c r="B91" s="28">
        <v>64.498644986449861</v>
      </c>
      <c r="C91" s="29">
        <f t="shared" ref="C91:C99" si="9">IF(B91&gt;=95,3,IF(B91&gt;=90,2,IF(B91&gt;=80,1,0)))</f>
        <v>0</v>
      </c>
      <c r="D91" s="30">
        <v>70.731707317073173</v>
      </c>
      <c r="E91" s="29">
        <f t="shared" ref="E91:E99" si="10">IF(D91&gt;=95,3,IF(D91&gt;=90,2,IF(D91&gt;=80,1,0)))</f>
        <v>0</v>
      </c>
      <c r="F91" s="31">
        <v>67.76315789473685</v>
      </c>
      <c r="G91" s="29">
        <f t="shared" ref="G91:G99" si="11">IF(F91&gt;=95,3,IF(F91&gt;=90,2,IF(F91&gt;=80,1,0)))</f>
        <v>0</v>
      </c>
      <c r="H91" s="1"/>
      <c r="I91" s="1"/>
      <c r="J91" s="1"/>
      <c r="K91" s="1"/>
      <c r="L91" s="1"/>
      <c r="M91" s="1"/>
      <c r="N91" s="1"/>
      <c r="O91" s="1"/>
    </row>
    <row r="92" spans="1:15" ht="15.95" customHeight="1" x14ac:dyDescent="0.2">
      <c r="A92" s="27" t="s">
        <v>82</v>
      </c>
      <c r="B92" s="28">
        <v>93.181818181818173</v>
      </c>
      <c r="C92" s="29">
        <f t="shared" si="9"/>
        <v>2</v>
      </c>
      <c r="D92" s="30">
        <v>85.606060606060609</v>
      </c>
      <c r="E92" s="29">
        <f t="shared" si="10"/>
        <v>1</v>
      </c>
      <c r="F92" s="31">
        <v>73.076923076923066</v>
      </c>
      <c r="G92" s="29">
        <f t="shared" si="11"/>
        <v>0</v>
      </c>
      <c r="H92" s="1"/>
      <c r="I92" s="1"/>
      <c r="J92" s="1"/>
      <c r="K92" s="1"/>
      <c r="L92" s="1"/>
      <c r="M92" s="1"/>
      <c r="N92" s="1"/>
      <c r="O92" s="1"/>
    </row>
    <row r="93" spans="1:15" ht="15.95" customHeight="1" x14ac:dyDescent="0.2">
      <c r="A93" s="27" t="s">
        <v>83</v>
      </c>
      <c r="B93" s="28">
        <v>69.454545454545453</v>
      </c>
      <c r="C93" s="29">
        <f t="shared" si="9"/>
        <v>0</v>
      </c>
      <c r="D93" s="30">
        <v>81.454545454545453</v>
      </c>
      <c r="E93" s="29">
        <f t="shared" si="10"/>
        <v>1</v>
      </c>
      <c r="F93" s="31">
        <v>87.692307692307693</v>
      </c>
      <c r="G93" s="29">
        <f t="shared" si="11"/>
        <v>1</v>
      </c>
      <c r="H93" s="1"/>
      <c r="I93" s="1"/>
      <c r="J93" s="1"/>
      <c r="K93" s="1"/>
      <c r="L93" s="1"/>
      <c r="M93" s="1"/>
      <c r="N93" s="1"/>
      <c r="O93" s="1"/>
    </row>
    <row r="94" spans="1:15" ht="15.95" customHeight="1" x14ac:dyDescent="0.2">
      <c r="A94" s="27" t="s">
        <v>84</v>
      </c>
      <c r="B94" s="28">
        <v>86.425339366515843</v>
      </c>
      <c r="C94" s="29">
        <f t="shared" si="9"/>
        <v>1</v>
      </c>
      <c r="D94" s="30">
        <v>87.33031674208145</v>
      </c>
      <c r="E94" s="29">
        <f t="shared" si="10"/>
        <v>1</v>
      </c>
      <c r="F94" s="31">
        <v>86.36363636363636</v>
      </c>
      <c r="G94" s="29">
        <f t="shared" si="11"/>
        <v>1</v>
      </c>
      <c r="H94" s="1"/>
      <c r="I94" s="1"/>
      <c r="J94" s="1"/>
      <c r="K94" s="1"/>
      <c r="L94" s="1"/>
      <c r="M94" s="1"/>
      <c r="N94" s="1"/>
      <c r="O94" s="1"/>
    </row>
    <row r="95" spans="1:15" ht="15.95" customHeight="1" x14ac:dyDescent="0.2">
      <c r="A95" s="27" t="s">
        <v>85</v>
      </c>
      <c r="B95" s="28">
        <v>69.540229885057471</v>
      </c>
      <c r="C95" s="29">
        <f t="shared" si="9"/>
        <v>0</v>
      </c>
      <c r="D95" s="30">
        <v>80.459770114942529</v>
      </c>
      <c r="E95" s="29">
        <f t="shared" si="10"/>
        <v>1</v>
      </c>
      <c r="F95" s="31">
        <v>52.238805970149251</v>
      </c>
      <c r="G95" s="29">
        <f t="shared" si="11"/>
        <v>0</v>
      </c>
      <c r="H95" s="1"/>
      <c r="I95" s="1"/>
      <c r="J95" s="1"/>
      <c r="K95" s="1"/>
      <c r="L95" s="1"/>
      <c r="M95" s="1"/>
      <c r="N95" s="1"/>
      <c r="O95" s="1"/>
    </row>
    <row r="96" spans="1:15" ht="15.95" customHeight="1" x14ac:dyDescent="0.2">
      <c r="A96" s="27" t="s">
        <v>86</v>
      </c>
      <c r="B96" s="28">
        <v>67.64705882352942</v>
      </c>
      <c r="C96" s="29">
        <f t="shared" si="9"/>
        <v>0</v>
      </c>
      <c r="D96" s="30">
        <v>66.17647058823529</v>
      </c>
      <c r="E96" s="29">
        <f t="shared" si="10"/>
        <v>0</v>
      </c>
      <c r="F96" s="31">
        <v>76.744186046511629</v>
      </c>
      <c r="G96" s="29">
        <f t="shared" si="11"/>
        <v>0</v>
      </c>
      <c r="H96" s="1"/>
      <c r="I96" s="1"/>
      <c r="J96" s="1"/>
      <c r="K96" s="1"/>
      <c r="L96" s="1"/>
      <c r="M96" s="1"/>
      <c r="N96" s="1"/>
      <c r="O96" s="1"/>
    </row>
    <row r="97" spans="1:15" ht="15.95" customHeight="1" x14ac:dyDescent="0.2">
      <c r="A97" s="27" t="s">
        <v>87</v>
      </c>
      <c r="B97" s="28">
        <v>87.878787878787875</v>
      </c>
      <c r="C97" s="29">
        <f t="shared" si="9"/>
        <v>1</v>
      </c>
      <c r="D97" s="30">
        <v>93.181818181818173</v>
      </c>
      <c r="E97" s="29">
        <f t="shared" si="10"/>
        <v>2</v>
      </c>
      <c r="F97" s="31">
        <v>75.714285714285708</v>
      </c>
      <c r="G97" s="29">
        <f t="shared" si="11"/>
        <v>0</v>
      </c>
      <c r="H97" s="1"/>
      <c r="I97" s="1"/>
      <c r="J97" s="1"/>
      <c r="K97" s="1"/>
      <c r="L97" s="1"/>
      <c r="M97" s="1"/>
      <c r="N97" s="1"/>
      <c r="O97" s="1"/>
    </row>
    <row r="98" spans="1:15" ht="15.95" customHeight="1" x14ac:dyDescent="0.2">
      <c r="A98" s="27" t="s">
        <v>88</v>
      </c>
      <c r="B98" s="28">
        <v>29.230769230769234</v>
      </c>
      <c r="C98" s="29">
        <f t="shared" si="9"/>
        <v>0</v>
      </c>
      <c r="D98" s="30">
        <v>38.461538461538467</v>
      </c>
      <c r="E98" s="29">
        <f t="shared" si="10"/>
        <v>0</v>
      </c>
      <c r="F98" s="31">
        <v>65.217391304347828</v>
      </c>
      <c r="G98" s="29">
        <f t="shared" si="11"/>
        <v>0</v>
      </c>
      <c r="H98" s="1"/>
      <c r="I98" s="1"/>
      <c r="J98" s="1"/>
      <c r="K98" s="1"/>
      <c r="L98" s="1"/>
      <c r="M98" s="1"/>
      <c r="N98" s="1"/>
      <c r="O98" s="1"/>
    </row>
    <row r="99" spans="1:15" ht="15.95" customHeight="1" x14ac:dyDescent="0.2">
      <c r="A99" s="27" t="s">
        <v>89</v>
      </c>
      <c r="B99" s="28">
        <v>12</v>
      </c>
      <c r="C99" s="29">
        <f t="shared" si="9"/>
        <v>0</v>
      </c>
      <c r="D99" s="30">
        <v>20</v>
      </c>
      <c r="E99" s="29">
        <f t="shared" si="10"/>
        <v>0</v>
      </c>
      <c r="F99" s="31">
        <v>18.181818181818183</v>
      </c>
      <c r="G99" s="29">
        <f t="shared" si="11"/>
        <v>0</v>
      </c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35" t="s">
        <v>125</v>
      </c>
      <c r="B100" s="36"/>
      <c r="C100" s="36"/>
      <c r="D100" s="36"/>
      <c r="E100" s="36"/>
      <c r="F100" s="36"/>
      <c r="G100" s="36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27" t="s">
        <v>126</v>
      </c>
      <c r="B101" s="28">
        <v>0</v>
      </c>
      <c r="C101" s="29">
        <f t="shared" ref="C101:C102" si="12">IF(B101&gt;=95,3,IF(B101&gt;=90,2,IF(B101&gt;=80,1,0)))</f>
        <v>0</v>
      </c>
      <c r="D101" s="30">
        <v>0</v>
      </c>
      <c r="E101" s="29">
        <f t="shared" ref="E101:E102" si="13">IF(D101&gt;=95,3,IF(D101&gt;=90,2,IF(D101&gt;=80,1,0)))</f>
        <v>0</v>
      </c>
      <c r="F101" s="31">
        <v>0</v>
      </c>
      <c r="G101" s="29">
        <f t="shared" ref="G101:G102" si="14">IF(F101&gt;=95,3,IF(F101&gt;=90,2,IF(F101&gt;=80,1,0)))</f>
        <v>0</v>
      </c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27" t="s">
        <v>127</v>
      </c>
      <c r="B102" s="28">
        <v>0.47169811320754718</v>
      </c>
      <c r="C102" s="29">
        <f t="shared" si="12"/>
        <v>0</v>
      </c>
      <c r="D102" s="30">
        <v>1.4150943396226416</v>
      </c>
      <c r="E102" s="29">
        <f t="shared" si="13"/>
        <v>0</v>
      </c>
      <c r="F102" s="31">
        <v>7.1428571428571423</v>
      </c>
      <c r="G102" s="29">
        <f t="shared" si="14"/>
        <v>0</v>
      </c>
    </row>
    <row r="106" spans="1:15" x14ac:dyDescent="0.2">
      <c r="A106" s="37"/>
      <c r="B106" s="38"/>
      <c r="C106" s="38"/>
    </row>
    <row r="113" spans="1:3" x14ac:dyDescent="0.2">
      <c r="A113" s="37"/>
      <c r="B113" s="38"/>
      <c r="C113" s="38"/>
    </row>
    <row r="117" spans="1:3" x14ac:dyDescent="0.2">
      <c r="A117" s="37"/>
      <c r="B117" s="38"/>
      <c r="C117" s="38"/>
    </row>
    <row r="120" spans="1:3" x14ac:dyDescent="0.2">
      <c r="A120" s="37"/>
      <c r="B120" s="38"/>
      <c r="C120" s="38"/>
    </row>
    <row r="124" spans="1:3" x14ac:dyDescent="0.2">
      <c r="A124" s="37"/>
      <c r="B124" s="38"/>
      <c r="C124" s="38"/>
    </row>
    <row r="127" spans="1:3" x14ac:dyDescent="0.2">
      <c r="A127" s="37"/>
      <c r="B127" s="38"/>
      <c r="C127" s="38"/>
    </row>
    <row r="131" spans="1:3" x14ac:dyDescent="0.2">
      <c r="A131" s="37"/>
      <c r="B131" s="38"/>
      <c r="C131" s="38"/>
    </row>
  </sheetData>
  <mergeCells count="3">
    <mergeCell ref="C5:C8"/>
    <mergeCell ref="E5:E8"/>
    <mergeCell ref="G5:G8"/>
  </mergeCells>
  <pageMargins left="0.70866141732283472" right="0.70866141732283472" top="0.74803149606299213" bottom="0.74803149606299213" header="0.31496062992125984" footer="0.31496062992125984"/>
  <pageSetup paperSize="9" scale="65" fitToHeight="3" orientation="landscape" r:id="rId1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TF6NQPKX43ZY-91-486</_dlc_DocId>
    <_dlc_DocIdUrl xmlns="b1e5bdc4-b57e-4af5-8c56-e26e352185e0">
      <Url>https://v11-sp.nifi.ru/nd/centre_mezshbudjet/_layouts/15/DocIdRedir.aspx?ID=TF6NQPKX43ZY-91-486</Url>
      <Description>TF6NQPKX43ZY-91-486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F5A97A-72D6-4447-A575-3AE8A80C02D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1e5bdc4-b57e-4af5-8c56-e26e352185e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Рейтинг (Раздел 2)</vt:lpstr>
      <vt:lpstr>Оценка (Раздел 2)</vt:lpstr>
      <vt:lpstr>Методика (Раздел 2)</vt:lpstr>
      <vt:lpstr>Раздел 2</vt:lpstr>
      <vt:lpstr>'Оценка (Раздел 2)'!Заголовки_для_печати</vt:lpstr>
      <vt:lpstr>'Раздел 2'!Заголовки_для_печати</vt:lpstr>
      <vt:lpstr>'Рейтинг (Раздел 2)'!Заголовки_для_печати</vt:lpstr>
      <vt:lpstr>'Методика (Раздел 2)'!Область_печати</vt:lpstr>
      <vt:lpstr>'Оценка (Раздел 2)'!Область_печати</vt:lpstr>
      <vt:lpstr>'Раздел 2'!Область_печати</vt:lpstr>
      <vt:lpstr>'Рейтинг (Раздел 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Голованова Наталия Владимировна</cp:lastModifiedBy>
  <cp:lastPrinted>2015-05-18T11:41:14Z</cp:lastPrinted>
  <dcterms:created xsi:type="dcterms:W3CDTF">2014-03-12T05:40:39Z</dcterms:created>
  <dcterms:modified xsi:type="dcterms:W3CDTF">2015-06-09T09:37:28Z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</Properties>
</file>