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codeName="ЭтаКнига"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064A4826-E400-3640-B91E-395AD2575449}" xr6:coauthVersionLast="47" xr6:coauthVersionMax="47" xr10:uidLastSave="{00000000-0000-0000-0000-000000000000}"/>
  <bookViews>
    <workbookView xWindow="1560" yWindow="700" windowWidth="35400" windowHeight="19000" tabRatio="601" xr2:uid="{00000000-000D-0000-FFFF-FFFF00000000}"/>
  </bookViews>
  <sheets>
    <sheet name="Рейтинг (раздел 6)" sheetId="111" r:id="rId1"/>
    <sheet name="Оценка (раздел 6)" sheetId="109" r:id="rId2"/>
    <sheet name="Методика (раздел 6)" sheetId="107" r:id="rId3"/>
    <sheet name="6.1" sheetId="104" r:id="rId4"/>
    <sheet name="6.2" sheetId="79" r:id="rId5"/>
    <sheet name="6.3" sheetId="96" r:id="rId6"/>
    <sheet name="6.4" sheetId="85" r:id="rId7"/>
    <sheet name="6.5" sheetId="89" r:id="rId8"/>
    <sheet name="6.6" sheetId="108" r:id="rId9"/>
    <sheet name="6.7" sheetId="102" r:id="rId10"/>
  </sheets>
  <definedNames>
    <definedName name="_xlnm._FilterDatabase" localSheetId="3" hidden="1">'6.1'!$A$6:$P$135</definedName>
    <definedName name="_xlnm._FilterDatabase" localSheetId="4" hidden="1">'6.2'!$A$6:$O$133</definedName>
    <definedName name="_xlnm._FilterDatabase" localSheetId="5" hidden="1">'6.3'!$A$6:$P$99</definedName>
    <definedName name="_xlnm._FilterDatabase" localSheetId="6" hidden="1">'6.4'!$A$6:$O$131</definedName>
    <definedName name="_xlnm._FilterDatabase" localSheetId="7" hidden="1">'6.5'!$A$6:$P$99</definedName>
    <definedName name="_xlnm._FilterDatabase" localSheetId="8" hidden="1">'6.6'!$A$7:$N$101</definedName>
    <definedName name="_xlnm._FilterDatabase" localSheetId="9" hidden="1">'6.7'!$A$7:$Q$99</definedName>
    <definedName name="_xlnm._FilterDatabase" localSheetId="1" hidden="1">'Оценка (раздел 6)'!$A$1:$J$98</definedName>
    <definedName name="_xlnm._FilterDatabase" localSheetId="0" hidden="1">'Рейтинг (раздел 6)'!$A$1:$J$95</definedName>
    <definedName name="_Hlk55566246" localSheetId="2">'Методика (раздел 6)'!$B$46</definedName>
    <definedName name="_Hlk56445725" localSheetId="2">'Методика (раздел 6)'!$B$42</definedName>
    <definedName name="_Hlk56445841" localSheetId="2">'Методика (раздел 6)'!$B$32</definedName>
    <definedName name="_xlnm.Print_Titles" localSheetId="3">'6.1'!$A:$A,'6.1'!$3:$5</definedName>
    <definedName name="_xlnm.Print_Titles" localSheetId="4">'6.2'!$3:$5</definedName>
    <definedName name="_xlnm.Print_Titles" localSheetId="5">'6.3'!$A:$A,'6.3'!$3:$5</definedName>
    <definedName name="_xlnm.Print_Titles" localSheetId="6">'6.4'!$A:$A,'6.4'!$3:$5</definedName>
    <definedName name="_xlnm.Print_Titles" localSheetId="7">'6.5'!$A:$A,'6.5'!$3:$5</definedName>
    <definedName name="_xlnm.Print_Titles" localSheetId="8">'6.6'!$A:$A,'6.6'!$3:$6</definedName>
    <definedName name="_xlnm.Print_Titles" localSheetId="9">'6.7'!$A:$A,'6.7'!$3:$6</definedName>
    <definedName name="_xlnm.Print_Titles" localSheetId="2">'Методика (раздел 6)'!$2:$3</definedName>
    <definedName name="_xlnm.Print_Titles" localSheetId="1">'Оценка (раздел 6)'!$A:$A,'Оценка (раздел 6)'!$3:$5</definedName>
    <definedName name="_xlnm.Print_Titles" localSheetId="0">'Рейтинг (раздел 6)'!$A:$A,'Рейтинг (раздел 6)'!$3:$5</definedName>
    <definedName name="_xlnm.Print_Area" localSheetId="3">'6.1'!$A$1:$O$135</definedName>
    <definedName name="_xlnm.Print_Area" localSheetId="4">'6.2'!$A$1:$N$133</definedName>
    <definedName name="_xlnm.Print_Area" localSheetId="5">'6.3'!$A$1:$O$99</definedName>
    <definedName name="_xlnm.Print_Area" localSheetId="6">'6.4'!$A$1:$N$131</definedName>
    <definedName name="_xlnm.Print_Area" localSheetId="7">'6.5'!$A$1:$O$99</definedName>
    <definedName name="_xlnm.Print_Area" localSheetId="8">'6.6'!$A$1:$O$100</definedName>
    <definedName name="_xlnm.Print_Area" localSheetId="9">'6.7'!$A$1:$P$99</definedName>
    <definedName name="_xlnm.Print_Area" localSheetId="2">'Методика (раздел 6)'!$A$1:$E$53</definedName>
    <definedName name="_xlnm.Print_Area" localSheetId="1">'Оценка (раздел 6)'!$A$1:$J$98</definedName>
    <definedName name="_xlnm.Print_Area" localSheetId="0">'Рейтинг (раздел 6)'!$A$1:$J$95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5" i="111" l="1"/>
  <c r="B95" i="111" s="1"/>
  <c r="D39" i="111"/>
  <c r="E39" i="111"/>
  <c r="F39" i="111"/>
  <c r="G39" i="111"/>
  <c r="H39" i="111"/>
  <c r="I39" i="111"/>
  <c r="J39" i="111"/>
  <c r="J77" i="111"/>
  <c r="I77" i="111"/>
  <c r="H77" i="111"/>
  <c r="G77" i="111"/>
  <c r="F77" i="111"/>
  <c r="E77" i="111"/>
  <c r="D77" i="111"/>
  <c r="J95" i="111"/>
  <c r="I95" i="111"/>
  <c r="H95" i="111"/>
  <c r="G95" i="111"/>
  <c r="F95" i="111"/>
  <c r="E95" i="111"/>
  <c r="D95" i="111"/>
  <c r="J29" i="111"/>
  <c r="I29" i="111"/>
  <c r="H29" i="111"/>
  <c r="G29" i="111"/>
  <c r="F29" i="111"/>
  <c r="E29" i="111"/>
  <c r="D29" i="111"/>
  <c r="J54" i="111"/>
  <c r="I54" i="111"/>
  <c r="H54" i="111"/>
  <c r="G54" i="111"/>
  <c r="F54" i="111"/>
  <c r="E54" i="111"/>
  <c r="D54" i="111"/>
  <c r="J30" i="111"/>
  <c r="I30" i="111"/>
  <c r="H30" i="111"/>
  <c r="G30" i="111"/>
  <c r="F30" i="111"/>
  <c r="E30" i="111"/>
  <c r="D30" i="111"/>
  <c r="J28" i="111"/>
  <c r="I28" i="111"/>
  <c r="H28" i="111"/>
  <c r="G28" i="111"/>
  <c r="F28" i="111"/>
  <c r="E28" i="111"/>
  <c r="D28" i="111"/>
  <c r="J27" i="111"/>
  <c r="I27" i="111"/>
  <c r="H27" i="111"/>
  <c r="G27" i="111"/>
  <c r="F27" i="111"/>
  <c r="E27" i="111"/>
  <c r="D27" i="111"/>
  <c r="J58" i="111"/>
  <c r="I58" i="111"/>
  <c r="H58" i="111"/>
  <c r="G58" i="111"/>
  <c r="F58" i="111"/>
  <c r="E58" i="111"/>
  <c r="D58" i="111"/>
  <c r="J53" i="111"/>
  <c r="I53" i="111"/>
  <c r="H53" i="111"/>
  <c r="G53" i="111"/>
  <c r="F53" i="111"/>
  <c r="E53" i="111"/>
  <c r="D53" i="111"/>
  <c r="J86" i="111"/>
  <c r="I86" i="111"/>
  <c r="H86" i="111"/>
  <c r="G86" i="111"/>
  <c r="F86" i="111"/>
  <c r="E86" i="111"/>
  <c r="D86" i="111"/>
  <c r="J57" i="111"/>
  <c r="I57" i="111"/>
  <c r="H57" i="111"/>
  <c r="G57" i="111"/>
  <c r="F57" i="111"/>
  <c r="E57" i="111"/>
  <c r="D57" i="111"/>
  <c r="J85" i="111"/>
  <c r="I85" i="111"/>
  <c r="H85" i="111"/>
  <c r="G85" i="111"/>
  <c r="F85" i="111"/>
  <c r="E85" i="111"/>
  <c r="D85" i="111"/>
  <c r="J26" i="111"/>
  <c r="I26" i="111"/>
  <c r="H26" i="111"/>
  <c r="G26" i="111"/>
  <c r="F26" i="111"/>
  <c r="E26" i="111"/>
  <c r="D26" i="111"/>
  <c r="J37" i="111"/>
  <c r="I37" i="111"/>
  <c r="H37" i="111"/>
  <c r="G37" i="111"/>
  <c r="F37" i="111"/>
  <c r="E37" i="111"/>
  <c r="D37" i="111"/>
  <c r="J52" i="111"/>
  <c r="I52" i="111"/>
  <c r="H52" i="111"/>
  <c r="G52" i="111"/>
  <c r="F52" i="111"/>
  <c r="E52" i="111"/>
  <c r="D52" i="111"/>
  <c r="J25" i="111"/>
  <c r="I25" i="111"/>
  <c r="H25" i="111"/>
  <c r="G25" i="111"/>
  <c r="F25" i="111"/>
  <c r="E25" i="111"/>
  <c r="D25" i="111"/>
  <c r="J24" i="111"/>
  <c r="I24" i="111"/>
  <c r="H24" i="111"/>
  <c r="G24" i="111"/>
  <c r="F24" i="111"/>
  <c r="E24" i="111"/>
  <c r="D24" i="111"/>
  <c r="J76" i="111"/>
  <c r="I76" i="111"/>
  <c r="H76" i="111"/>
  <c r="G76" i="111"/>
  <c r="F76" i="111"/>
  <c r="E76" i="111"/>
  <c r="D76" i="111"/>
  <c r="J56" i="111"/>
  <c r="I56" i="111"/>
  <c r="H56" i="111"/>
  <c r="G56" i="111"/>
  <c r="F56" i="111"/>
  <c r="E56" i="111"/>
  <c r="D56" i="111"/>
  <c r="J91" i="111"/>
  <c r="I91" i="111"/>
  <c r="H91" i="111"/>
  <c r="G91" i="111"/>
  <c r="F91" i="111"/>
  <c r="E91" i="111"/>
  <c r="D91" i="111"/>
  <c r="J23" i="111"/>
  <c r="I23" i="111"/>
  <c r="H23" i="111"/>
  <c r="G23" i="111"/>
  <c r="F23" i="111"/>
  <c r="E23" i="111"/>
  <c r="D23" i="111"/>
  <c r="J51" i="111"/>
  <c r="I51" i="111"/>
  <c r="H51" i="111"/>
  <c r="G51" i="111"/>
  <c r="F51" i="111"/>
  <c r="E51" i="111"/>
  <c r="D51" i="111"/>
  <c r="J22" i="111"/>
  <c r="I22" i="111"/>
  <c r="H22" i="111"/>
  <c r="G22" i="111"/>
  <c r="F22" i="111"/>
  <c r="E22" i="111"/>
  <c r="D22" i="111"/>
  <c r="J67" i="111"/>
  <c r="I67" i="111"/>
  <c r="H67" i="111"/>
  <c r="G67" i="111"/>
  <c r="F67" i="111"/>
  <c r="E67" i="111"/>
  <c r="D67" i="111"/>
  <c r="J50" i="111"/>
  <c r="I50" i="111"/>
  <c r="H50" i="111"/>
  <c r="G50" i="111"/>
  <c r="F50" i="111"/>
  <c r="E50" i="111"/>
  <c r="D50" i="111"/>
  <c r="J49" i="111"/>
  <c r="I49" i="111"/>
  <c r="H49" i="111"/>
  <c r="G49" i="111"/>
  <c r="F49" i="111"/>
  <c r="E49" i="111"/>
  <c r="D49" i="111"/>
  <c r="J84" i="111"/>
  <c r="I84" i="111"/>
  <c r="H84" i="111"/>
  <c r="G84" i="111"/>
  <c r="F84" i="111"/>
  <c r="E84" i="111"/>
  <c r="D84" i="111"/>
  <c r="J21" i="111"/>
  <c r="I21" i="111"/>
  <c r="H21" i="111"/>
  <c r="G21" i="111"/>
  <c r="F21" i="111"/>
  <c r="E21" i="111"/>
  <c r="D21" i="111"/>
  <c r="J48" i="111"/>
  <c r="I48" i="111"/>
  <c r="H48" i="111"/>
  <c r="G48" i="111"/>
  <c r="F48" i="111"/>
  <c r="E48" i="111"/>
  <c r="D48" i="111"/>
  <c r="J75" i="111"/>
  <c r="I75" i="111"/>
  <c r="H75" i="111"/>
  <c r="G75" i="111"/>
  <c r="F75" i="111"/>
  <c r="E75" i="111"/>
  <c r="D75" i="111"/>
  <c r="J94" i="111"/>
  <c r="I94" i="111"/>
  <c r="H94" i="111"/>
  <c r="G94" i="111"/>
  <c r="F94" i="111"/>
  <c r="E94" i="111"/>
  <c r="D94" i="111"/>
  <c r="J36" i="111"/>
  <c r="I36" i="111"/>
  <c r="H36" i="111"/>
  <c r="G36" i="111"/>
  <c r="F36" i="111"/>
  <c r="E36" i="111"/>
  <c r="D36" i="111"/>
  <c r="J20" i="111"/>
  <c r="I20" i="111"/>
  <c r="H20" i="111"/>
  <c r="G20" i="111"/>
  <c r="F20" i="111"/>
  <c r="E20" i="111"/>
  <c r="D20" i="111"/>
  <c r="J74" i="111"/>
  <c r="I74" i="111"/>
  <c r="H74" i="111"/>
  <c r="G74" i="111"/>
  <c r="F74" i="111"/>
  <c r="E74" i="111"/>
  <c r="D74" i="111"/>
  <c r="J66" i="111"/>
  <c r="I66" i="111"/>
  <c r="H66" i="111"/>
  <c r="G66" i="111"/>
  <c r="F66" i="111"/>
  <c r="E66" i="111"/>
  <c r="D66" i="111"/>
  <c r="J19" i="111"/>
  <c r="I19" i="111"/>
  <c r="H19" i="111"/>
  <c r="G19" i="111"/>
  <c r="F19" i="111"/>
  <c r="E19" i="111"/>
  <c r="D19" i="111"/>
  <c r="J18" i="111"/>
  <c r="I18" i="111"/>
  <c r="H18" i="111"/>
  <c r="G18" i="111"/>
  <c r="F18" i="111"/>
  <c r="E18" i="111"/>
  <c r="D18" i="111"/>
  <c r="J83" i="111"/>
  <c r="I83" i="111"/>
  <c r="H83" i="111"/>
  <c r="G83" i="111"/>
  <c r="F83" i="111"/>
  <c r="E83" i="111"/>
  <c r="D83" i="111"/>
  <c r="J90" i="111"/>
  <c r="I90" i="111"/>
  <c r="H90" i="111"/>
  <c r="G90" i="111"/>
  <c r="F90" i="111"/>
  <c r="E90" i="111"/>
  <c r="D90" i="111"/>
  <c r="J87" i="111"/>
  <c r="I87" i="111"/>
  <c r="H87" i="111"/>
  <c r="G87" i="111"/>
  <c r="F87" i="111"/>
  <c r="E87" i="111"/>
  <c r="D87" i="111"/>
  <c r="J17" i="111"/>
  <c r="I17" i="111"/>
  <c r="H17" i="111"/>
  <c r="G17" i="111"/>
  <c r="F17" i="111"/>
  <c r="E17" i="111"/>
  <c r="D17" i="111"/>
  <c r="J16" i="111"/>
  <c r="I16" i="111"/>
  <c r="H16" i="111"/>
  <c r="G16" i="111"/>
  <c r="F16" i="111"/>
  <c r="E16" i="111"/>
  <c r="D16" i="111"/>
  <c r="J89" i="111"/>
  <c r="I89" i="111"/>
  <c r="H89" i="111"/>
  <c r="G89" i="111"/>
  <c r="F89" i="111"/>
  <c r="E89" i="111"/>
  <c r="D89" i="111"/>
  <c r="J82" i="111"/>
  <c r="I82" i="111"/>
  <c r="H82" i="111"/>
  <c r="G82" i="111"/>
  <c r="F82" i="111"/>
  <c r="E82" i="111"/>
  <c r="D82" i="111"/>
  <c r="J47" i="111"/>
  <c r="I47" i="111"/>
  <c r="H47" i="111"/>
  <c r="G47" i="111"/>
  <c r="F47" i="111"/>
  <c r="E47" i="111"/>
  <c r="D47" i="111"/>
  <c r="J59" i="111"/>
  <c r="I59" i="111"/>
  <c r="H59" i="111"/>
  <c r="G59" i="111"/>
  <c r="F59" i="111"/>
  <c r="E59" i="111"/>
  <c r="D59" i="111"/>
  <c r="J93" i="111"/>
  <c r="I93" i="111"/>
  <c r="H93" i="111"/>
  <c r="G93" i="111"/>
  <c r="F93" i="111"/>
  <c r="E93" i="111"/>
  <c r="D93" i="111"/>
  <c r="J88" i="111"/>
  <c r="I88" i="111"/>
  <c r="H88" i="111"/>
  <c r="G88" i="111"/>
  <c r="F88" i="111"/>
  <c r="E88" i="111"/>
  <c r="D88" i="111"/>
  <c r="J65" i="111"/>
  <c r="I65" i="111"/>
  <c r="H65" i="111"/>
  <c r="G65" i="111"/>
  <c r="F65" i="111"/>
  <c r="E65" i="111"/>
  <c r="D65" i="111"/>
  <c r="J46" i="111"/>
  <c r="I46" i="111"/>
  <c r="H46" i="111"/>
  <c r="G46" i="111"/>
  <c r="F46" i="111"/>
  <c r="E46" i="111"/>
  <c r="D46" i="111"/>
  <c r="J81" i="111"/>
  <c r="I81" i="111"/>
  <c r="H81" i="111"/>
  <c r="G81" i="111"/>
  <c r="F81" i="111"/>
  <c r="E81" i="111"/>
  <c r="D81" i="111"/>
  <c r="J64" i="111"/>
  <c r="I64" i="111"/>
  <c r="H64" i="111"/>
  <c r="G64" i="111"/>
  <c r="F64" i="111"/>
  <c r="E64" i="111"/>
  <c r="D64" i="111"/>
  <c r="J15" i="111"/>
  <c r="I15" i="111"/>
  <c r="H15" i="111"/>
  <c r="G15" i="111"/>
  <c r="F15" i="111"/>
  <c r="E15" i="111"/>
  <c r="D15" i="111"/>
  <c r="J14" i="111"/>
  <c r="I14" i="111"/>
  <c r="H14" i="111"/>
  <c r="G14" i="111"/>
  <c r="F14" i="111"/>
  <c r="E14" i="111"/>
  <c r="D14" i="111"/>
  <c r="J55" i="111"/>
  <c r="I55" i="111"/>
  <c r="H55" i="111"/>
  <c r="G55" i="111"/>
  <c r="F55" i="111"/>
  <c r="E55" i="111"/>
  <c r="D55" i="111"/>
  <c r="J45" i="111"/>
  <c r="I45" i="111"/>
  <c r="H45" i="111"/>
  <c r="G45" i="111"/>
  <c r="F45" i="111"/>
  <c r="E45" i="111"/>
  <c r="D45" i="111"/>
  <c r="J13" i="111"/>
  <c r="I13" i="111"/>
  <c r="H13" i="111"/>
  <c r="G13" i="111"/>
  <c r="F13" i="111"/>
  <c r="E13" i="111"/>
  <c r="D13" i="111"/>
  <c r="J12" i="111"/>
  <c r="I12" i="111"/>
  <c r="H12" i="111"/>
  <c r="G12" i="111"/>
  <c r="F12" i="111"/>
  <c r="E12" i="111"/>
  <c r="D12" i="111"/>
  <c r="J80" i="111"/>
  <c r="I80" i="111"/>
  <c r="H80" i="111"/>
  <c r="G80" i="111"/>
  <c r="F80" i="111"/>
  <c r="E80" i="111"/>
  <c r="D80" i="111"/>
  <c r="J73" i="111"/>
  <c r="I73" i="111"/>
  <c r="H73" i="111"/>
  <c r="G73" i="111"/>
  <c r="F73" i="111"/>
  <c r="E73" i="111"/>
  <c r="D73" i="111"/>
  <c r="J11" i="111"/>
  <c r="I11" i="111"/>
  <c r="H11" i="111"/>
  <c r="G11" i="111"/>
  <c r="F11" i="111"/>
  <c r="E11" i="111"/>
  <c r="D11" i="111"/>
  <c r="J35" i="111"/>
  <c r="I35" i="111"/>
  <c r="H35" i="111"/>
  <c r="G35" i="111"/>
  <c r="F35" i="111"/>
  <c r="E35" i="111"/>
  <c r="D35" i="111"/>
  <c r="J72" i="111"/>
  <c r="I72" i="111"/>
  <c r="H72" i="111"/>
  <c r="G72" i="111"/>
  <c r="F72" i="111"/>
  <c r="E72" i="111"/>
  <c r="D72" i="111"/>
  <c r="J10" i="111"/>
  <c r="I10" i="111"/>
  <c r="H10" i="111"/>
  <c r="G10" i="111"/>
  <c r="F10" i="111"/>
  <c r="E10" i="111"/>
  <c r="D10" i="111"/>
  <c r="J44" i="111"/>
  <c r="I44" i="111"/>
  <c r="H44" i="111"/>
  <c r="G44" i="111"/>
  <c r="F44" i="111"/>
  <c r="E44" i="111"/>
  <c r="D44" i="111"/>
  <c r="J34" i="111"/>
  <c r="I34" i="111"/>
  <c r="H34" i="111"/>
  <c r="G34" i="111"/>
  <c r="F34" i="111"/>
  <c r="E34" i="111"/>
  <c r="D34" i="111"/>
  <c r="J33" i="111"/>
  <c r="I33" i="111"/>
  <c r="H33" i="111"/>
  <c r="G33" i="111"/>
  <c r="F33" i="111"/>
  <c r="E33" i="111"/>
  <c r="D33" i="111"/>
  <c r="J32" i="111"/>
  <c r="I32" i="111"/>
  <c r="H32" i="111"/>
  <c r="G32" i="111"/>
  <c r="F32" i="111"/>
  <c r="E32" i="111"/>
  <c r="D32" i="111"/>
  <c r="J9" i="111"/>
  <c r="I9" i="111"/>
  <c r="H9" i="111"/>
  <c r="G9" i="111"/>
  <c r="F9" i="111"/>
  <c r="E9" i="111"/>
  <c r="D9" i="111"/>
  <c r="J43" i="111"/>
  <c r="I43" i="111"/>
  <c r="H43" i="111"/>
  <c r="G43" i="111"/>
  <c r="F43" i="111"/>
  <c r="E43" i="111"/>
  <c r="D43" i="111"/>
  <c r="J71" i="111"/>
  <c r="I71" i="111"/>
  <c r="H71" i="111"/>
  <c r="G71" i="111"/>
  <c r="F71" i="111"/>
  <c r="E71" i="111"/>
  <c r="D71" i="111"/>
  <c r="J63" i="111"/>
  <c r="I63" i="111"/>
  <c r="H63" i="111"/>
  <c r="G63" i="111"/>
  <c r="F63" i="111"/>
  <c r="E63" i="111"/>
  <c r="D63" i="111"/>
  <c r="J62" i="111"/>
  <c r="I62" i="111"/>
  <c r="H62" i="111"/>
  <c r="G62" i="111"/>
  <c r="F62" i="111"/>
  <c r="E62" i="111"/>
  <c r="D62" i="111"/>
  <c r="J42" i="111"/>
  <c r="I42" i="111"/>
  <c r="H42" i="111"/>
  <c r="G42" i="111"/>
  <c r="F42" i="111"/>
  <c r="E42" i="111"/>
  <c r="D42" i="111"/>
  <c r="J79" i="111"/>
  <c r="I79" i="111"/>
  <c r="H79" i="111"/>
  <c r="G79" i="111"/>
  <c r="F79" i="111"/>
  <c r="E79" i="111"/>
  <c r="D79" i="111"/>
  <c r="J8" i="111"/>
  <c r="I8" i="111"/>
  <c r="H8" i="111"/>
  <c r="G8" i="111"/>
  <c r="F8" i="111"/>
  <c r="E8" i="111"/>
  <c r="D8" i="111"/>
  <c r="J70" i="111"/>
  <c r="I70" i="111"/>
  <c r="H70" i="111"/>
  <c r="G70" i="111"/>
  <c r="F70" i="111"/>
  <c r="E70" i="111"/>
  <c r="D70" i="111"/>
  <c r="J41" i="111"/>
  <c r="I41" i="111"/>
  <c r="H41" i="111"/>
  <c r="G41" i="111"/>
  <c r="F41" i="111"/>
  <c r="E41" i="111"/>
  <c r="D41" i="111"/>
  <c r="J69" i="111"/>
  <c r="I69" i="111"/>
  <c r="H69" i="111"/>
  <c r="G69" i="111"/>
  <c r="F69" i="111"/>
  <c r="E69" i="111"/>
  <c r="D69" i="111"/>
  <c r="J31" i="111"/>
  <c r="I31" i="111"/>
  <c r="H31" i="111"/>
  <c r="G31" i="111"/>
  <c r="F31" i="111"/>
  <c r="E31" i="111"/>
  <c r="D31" i="111"/>
  <c r="J40" i="111"/>
  <c r="I40" i="111"/>
  <c r="H40" i="111"/>
  <c r="G40" i="111"/>
  <c r="F40" i="111"/>
  <c r="E40" i="111"/>
  <c r="D40" i="111"/>
  <c r="J68" i="111"/>
  <c r="I68" i="111"/>
  <c r="H68" i="111"/>
  <c r="G68" i="111"/>
  <c r="F68" i="111"/>
  <c r="E68" i="111"/>
  <c r="D68" i="111"/>
  <c r="J61" i="111"/>
  <c r="I61" i="111"/>
  <c r="H61" i="111"/>
  <c r="G61" i="111"/>
  <c r="F61" i="111"/>
  <c r="E61" i="111"/>
  <c r="D61" i="111"/>
  <c r="J7" i="111"/>
  <c r="I7" i="111"/>
  <c r="H7" i="111"/>
  <c r="G7" i="111"/>
  <c r="F7" i="111"/>
  <c r="E7" i="111"/>
  <c r="D7" i="111"/>
  <c r="C5" i="111"/>
  <c r="C68" i="111" l="1"/>
  <c r="B68" i="111" s="1"/>
  <c r="C90" i="111"/>
  <c r="B90" i="111" s="1"/>
  <c r="C39" i="111"/>
  <c r="B39" i="111" s="1"/>
  <c r="C77" i="111"/>
  <c r="B77" i="111" s="1"/>
  <c r="C49" i="111"/>
  <c r="B49" i="111" s="1"/>
  <c r="C72" i="111"/>
  <c r="B72" i="111" s="1"/>
  <c r="C76" i="111"/>
  <c r="B76" i="111" s="1"/>
  <c r="C66" i="111"/>
  <c r="B66" i="111" s="1"/>
  <c r="C52" i="111"/>
  <c r="B52" i="111" s="1"/>
  <c r="C58" i="111"/>
  <c r="B58" i="111" s="1"/>
  <c r="C50" i="111"/>
  <c r="B50" i="111" s="1"/>
  <c r="C53" i="111"/>
  <c r="B53" i="111" s="1"/>
  <c r="C93" i="111"/>
  <c r="B93" i="111" s="1"/>
  <c r="C55" i="111"/>
  <c r="B55" i="111" s="1"/>
  <c r="C15" i="111"/>
  <c r="B15" i="111" s="1"/>
  <c r="C71" i="111"/>
  <c r="B71" i="111" s="1"/>
  <c r="C73" i="111"/>
  <c r="B73" i="111" s="1"/>
  <c r="C84" i="111"/>
  <c r="B84" i="111" s="1"/>
  <c r="C69" i="111"/>
  <c r="B69" i="111" s="1"/>
  <c r="C63" i="111"/>
  <c r="B63" i="111" s="1"/>
  <c r="C10" i="111"/>
  <c r="B10" i="111" s="1"/>
  <c r="C94" i="111"/>
  <c r="B94" i="111" s="1"/>
  <c r="C22" i="111"/>
  <c r="B22" i="111" s="1"/>
  <c r="C27" i="111"/>
  <c r="B27" i="111" s="1"/>
  <c r="C28" i="111"/>
  <c r="B28" i="111" s="1"/>
  <c r="C61" i="111"/>
  <c r="B61" i="111" s="1"/>
  <c r="C79" i="111"/>
  <c r="B79" i="111" s="1"/>
  <c r="C43" i="111"/>
  <c r="B43" i="111" s="1"/>
  <c r="C34" i="111"/>
  <c r="B34" i="111" s="1"/>
  <c r="C44" i="111"/>
  <c r="B44" i="111" s="1"/>
  <c r="C88" i="111"/>
  <c r="B88" i="111" s="1"/>
  <c r="C59" i="111"/>
  <c r="B59" i="111" s="1"/>
  <c r="C19" i="111"/>
  <c r="B19" i="111" s="1"/>
  <c r="C48" i="111"/>
  <c r="B48" i="111" s="1"/>
  <c r="C57" i="111"/>
  <c r="B57" i="111" s="1"/>
  <c r="C41" i="111"/>
  <c r="B41" i="111" s="1"/>
  <c r="C42" i="111"/>
  <c r="B42" i="111" s="1"/>
  <c r="C14" i="111"/>
  <c r="B14" i="111" s="1"/>
  <c r="C82" i="111"/>
  <c r="B82" i="111" s="1"/>
  <c r="C18" i="111"/>
  <c r="B18" i="111" s="1"/>
  <c r="C86" i="111"/>
  <c r="B86" i="111" s="1"/>
  <c r="C7" i="111"/>
  <c r="B7" i="111" s="1"/>
  <c r="C33" i="111"/>
  <c r="B33" i="111" s="1"/>
  <c r="C12" i="111"/>
  <c r="B12" i="111" s="1"/>
  <c r="C13" i="111"/>
  <c r="B13" i="111" s="1"/>
  <c r="C87" i="111"/>
  <c r="B87" i="111" s="1"/>
  <c r="C83" i="111"/>
  <c r="B83" i="111" s="1"/>
  <c r="C21" i="111"/>
  <c r="B21" i="111" s="1"/>
  <c r="C23" i="111"/>
  <c r="B23" i="111" s="1"/>
  <c r="C29" i="111"/>
  <c r="B29" i="111" s="1"/>
  <c r="C62" i="111"/>
  <c r="B62" i="111" s="1"/>
  <c r="C45" i="111"/>
  <c r="B45" i="111" s="1"/>
  <c r="C56" i="111"/>
  <c r="B56" i="111" s="1"/>
  <c r="C70" i="111"/>
  <c r="B70" i="111" s="1"/>
  <c r="C80" i="111"/>
  <c r="B80" i="111" s="1"/>
  <c r="C46" i="111"/>
  <c r="B46" i="111" s="1"/>
  <c r="C65" i="111"/>
  <c r="B65" i="111" s="1"/>
  <c r="C36" i="111"/>
  <c r="B36" i="111" s="1"/>
  <c r="C75" i="111"/>
  <c r="B75" i="111" s="1"/>
  <c r="C91" i="111"/>
  <c r="B91" i="111" s="1"/>
  <c r="C26" i="111"/>
  <c r="B26" i="111" s="1"/>
  <c r="C8" i="111"/>
  <c r="B8" i="111" s="1"/>
  <c r="C9" i="111"/>
  <c r="B9" i="111" s="1"/>
  <c r="C81" i="111"/>
  <c r="B81" i="111" s="1"/>
  <c r="C16" i="111"/>
  <c r="B16" i="111" s="1"/>
  <c r="C17" i="111"/>
  <c r="B17" i="111" s="1"/>
  <c r="C67" i="111"/>
  <c r="B67" i="111" s="1"/>
  <c r="C51" i="111"/>
  <c r="B51" i="111" s="1"/>
  <c r="C85" i="111"/>
  <c r="B85" i="111" s="1"/>
  <c r="C30" i="111"/>
  <c r="B30" i="111" s="1"/>
  <c r="C31" i="111"/>
  <c r="B31" i="111" s="1"/>
  <c r="C32" i="111"/>
  <c r="B32" i="111" s="1"/>
  <c r="C11" i="111"/>
  <c r="B11" i="111" s="1"/>
  <c r="C89" i="111"/>
  <c r="B89" i="111" s="1"/>
  <c r="C74" i="111"/>
  <c r="B74" i="111" s="1"/>
  <c r="C20" i="111"/>
  <c r="B20" i="111" s="1"/>
  <c r="C25" i="111"/>
  <c r="B25" i="111" s="1"/>
  <c r="C37" i="111"/>
  <c r="B37" i="111" s="1"/>
  <c r="C54" i="111"/>
  <c r="B54" i="111" s="1"/>
  <c r="C40" i="111"/>
  <c r="B40" i="111" s="1"/>
  <c r="C35" i="111"/>
  <c r="B35" i="111" s="1"/>
  <c r="C64" i="111"/>
  <c r="B64" i="111" s="1"/>
  <c r="C47" i="111"/>
  <c r="B47" i="111" s="1"/>
  <c r="C24" i="111"/>
  <c r="B24" i="111" s="1"/>
  <c r="C9" i="104" l="1"/>
  <c r="F9" i="104" s="1"/>
  <c r="B4" i="89" l="1"/>
  <c r="C74" i="89" l="1"/>
  <c r="B5" i="89"/>
  <c r="C61" i="108" l="1"/>
  <c r="I60" i="109" s="1"/>
  <c r="B5" i="96" l="1"/>
  <c r="B4" i="96"/>
  <c r="B5" i="79"/>
  <c r="B4" i="79"/>
  <c r="C98" i="96"/>
  <c r="E98" i="96" s="1"/>
  <c r="C97" i="96"/>
  <c r="E97" i="96" s="1"/>
  <c r="C96" i="96"/>
  <c r="E96" i="96" s="1"/>
  <c r="C95" i="96"/>
  <c r="E95" i="96" s="1"/>
  <c r="C94" i="96"/>
  <c r="E94" i="96" s="1"/>
  <c r="C93" i="96"/>
  <c r="E93" i="96" s="1"/>
  <c r="C92" i="96"/>
  <c r="E92" i="96" s="1"/>
  <c r="C91" i="96"/>
  <c r="E91" i="96" s="1"/>
  <c r="C90" i="96"/>
  <c r="E90" i="96" s="1"/>
  <c r="C89" i="96"/>
  <c r="E89" i="96" s="1"/>
  <c r="C88" i="96"/>
  <c r="E88" i="96" s="1"/>
  <c r="C86" i="96"/>
  <c r="E86" i="96" s="1"/>
  <c r="C85" i="96"/>
  <c r="E85" i="96" s="1"/>
  <c r="C84" i="96"/>
  <c r="E84" i="96" s="1"/>
  <c r="C83" i="96"/>
  <c r="E83" i="96" s="1"/>
  <c r="C82" i="96"/>
  <c r="E82" i="96" s="1"/>
  <c r="P81" i="96"/>
  <c r="C81" i="96"/>
  <c r="E81" i="96" s="1"/>
  <c r="C80" i="96"/>
  <c r="E80" i="96" s="1"/>
  <c r="C79" i="96"/>
  <c r="E79" i="96" s="1"/>
  <c r="C78" i="96"/>
  <c r="E78" i="96" s="1"/>
  <c r="C77" i="96"/>
  <c r="E77" i="96" s="1"/>
  <c r="C75" i="96"/>
  <c r="E75" i="96" s="1"/>
  <c r="C74" i="96"/>
  <c r="E74" i="96" s="1"/>
  <c r="C73" i="96"/>
  <c r="E73" i="96" s="1"/>
  <c r="C72" i="96"/>
  <c r="E72" i="96" s="1"/>
  <c r="C71" i="96"/>
  <c r="E71" i="96" s="1"/>
  <c r="C70" i="96"/>
  <c r="E70" i="96" s="1"/>
  <c r="C68" i="96"/>
  <c r="E68" i="96" s="1"/>
  <c r="C67" i="96"/>
  <c r="E67" i="96" s="1"/>
  <c r="C66" i="96"/>
  <c r="E66" i="96" s="1"/>
  <c r="C65" i="96"/>
  <c r="E65" i="96" s="1"/>
  <c r="C64" i="96"/>
  <c r="E64" i="96" s="1"/>
  <c r="C63" i="96"/>
  <c r="E63" i="96" s="1"/>
  <c r="C62" i="96"/>
  <c r="E62" i="96" s="1"/>
  <c r="C61" i="96"/>
  <c r="E61" i="96" s="1"/>
  <c r="C60" i="96"/>
  <c r="E60" i="96" s="1"/>
  <c r="C59" i="96"/>
  <c r="E59" i="96" s="1"/>
  <c r="C58" i="96"/>
  <c r="E58" i="96" s="1"/>
  <c r="C57" i="96"/>
  <c r="E57" i="96" s="1"/>
  <c r="C56" i="96"/>
  <c r="E56" i="96" s="1"/>
  <c r="C55" i="96"/>
  <c r="E55" i="96" s="1"/>
  <c r="C53" i="96"/>
  <c r="E53" i="96" s="1"/>
  <c r="C52" i="96"/>
  <c r="E52" i="96" s="1"/>
  <c r="C51" i="96"/>
  <c r="E51" i="96" s="1"/>
  <c r="C50" i="96"/>
  <c r="E50" i="96" s="1"/>
  <c r="C49" i="96"/>
  <c r="E49" i="96" s="1"/>
  <c r="C48" i="96"/>
  <c r="E48" i="96" s="1"/>
  <c r="C47" i="96"/>
  <c r="E47" i="96" s="1"/>
  <c r="C45" i="96"/>
  <c r="E45" i="96" s="1"/>
  <c r="C44" i="96"/>
  <c r="E44" i="96" s="1"/>
  <c r="C43" i="96"/>
  <c r="E43" i="96" s="1"/>
  <c r="C42" i="96"/>
  <c r="E42" i="96" s="1"/>
  <c r="C41" i="96"/>
  <c r="E41" i="96" s="1"/>
  <c r="C40" i="96"/>
  <c r="E40" i="96" s="1"/>
  <c r="C39" i="96"/>
  <c r="E39" i="96" s="1"/>
  <c r="C38" i="96"/>
  <c r="E38" i="96" s="1"/>
  <c r="C36" i="96"/>
  <c r="E36" i="96" s="1"/>
  <c r="C35" i="96"/>
  <c r="E35" i="96" s="1"/>
  <c r="C34" i="96"/>
  <c r="E34" i="96" s="1"/>
  <c r="C33" i="96"/>
  <c r="E33" i="96" s="1"/>
  <c r="C32" i="96"/>
  <c r="E32" i="96" s="1"/>
  <c r="C31" i="96"/>
  <c r="E31" i="96" s="1"/>
  <c r="C30" i="96"/>
  <c r="E30" i="96" s="1"/>
  <c r="C29" i="96"/>
  <c r="E29" i="96" s="1"/>
  <c r="C28" i="96"/>
  <c r="E28" i="96" s="1"/>
  <c r="C27" i="96"/>
  <c r="E27" i="96" s="1"/>
  <c r="C26" i="96"/>
  <c r="E26" i="96" s="1"/>
  <c r="C24" i="96"/>
  <c r="E24" i="96" s="1"/>
  <c r="C23" i="96"/>
  <c r="E23" i="96" s="1"/>
  <c r="C22" i="96"/>
  <c r="E22" i="96" s="1"/>
  <c r="C21" i="96"/>
  <c r="E21" i="96" s="1"/>
  <c r="C20" i="96"/>
  <c r="E20" i="96" s="1"/>
  <c r="C19" i="96"/>
  <c r="E19" i="96" s="1"/>
  <c r="C18" i="96"/>
  <c r="E18" i="96" s="1"/>
  <c r="C17" i="96"/>
  <c r="E17" i="96" s="1"/>
  <c r="C16" i="96"/>
  <c r="E16" i="96" s="1"/>
  <c r="C15" i="96"/>
  <c r="E15" i="96" s="1"/>
  <c r="C14" i="96"/>
  <c r="E14" i="96" s="1"/>
  <c r="C13" i="96"/>
  <c r="E13" i="96" s="1"/>
  <c r="C12" i="96"/>
  <c r="E12" i="96" s="1"/>
  <c r="C11" i="96"/>
  <c r="E11" i="96" s="1"/>
  <c r="C10" i="96"/>
  <c r="E10" i="96" s="1"/>
  <c r="C9" i="96"/>
  <c r="E9" i="96" s="1"/>
  <c r="C8" i="96"/>
  <c r="E8" i="96" s="1"/>
  <c r="C7" i="96"/>
  <c r="E7" i="96" s="1"/>
  <c r="C132" i="79"/>
  <c r="F132" i="79" s="1"/>
  <c r="E98" i="109" s="1"/>
  <c r="C131" i="79"/>
  <c r="F131" i="79" s="1"/>
  <c r="E97" i="109" s="1"/>
  <c r="C128" i="79"/>
  <c r="F128" i="79" s="1"/>
  <c r="E96" i="109" s="1"/>
  <c r="C126" i="79"/>
  <c r="F126" i="79" s="1"/>
  <c r="E95" i="109" s="1"/>
  <c r="C124" i="79"/>
  <c r="F124" i="79" s="1"/>
  <c r="E94" i="109" s="1"/>
  <c r="C123" i="79"/>
  <c r="F123" i="79" s="1"/>
  <c r="E93" i="109" s="1"/>
  <c r="C121" i="79"/>
  <c r="F121" i="79" s="1"/>
  <c r="E92" i="109" s="1"/>
  <c r="C119" i="79"/>
  <c r="F119" i="79" s="1"/>
  <c r="E91" i="109" s="1"/>
  <c r="C117" i="79"/>
  <c r="F117" i="79" s="1"/>
  <c r="E90" i="109" s="1"/>
  <c r="C115" i="79"/>
  <c r="F115" i="79" s="1"/>
  <c r="E89" i="109" s="1"/>
  <c r="C114" i="79"/>
  <c r="F114" i="79" s="1"/>
  <c r="E88" i="109" s="1"/>
  <c r="C112" i="79"/>
  <c r="F112" i="79" s="1"/>
  <c r="E86" i="109" s="1"/>
  <c r="C109" i="79"/>
  <c r="F109" i="79" s="1"/>
  <c r="E85" i="109" s="1"/>
  <c r="C106" i="79"/>
  <c r="F106" i="79" s="1"/>
  <c r="E84" i="109" s="1"/>
  <c r="C105" i="79"/>
  <c r="F105" i="79" s="1"/>
  <c r="E83" i="109" s="1"/>
  <c r="C102" i="79"/>
  <c r="F102" i="79" s="1"/>
  <c r="E82" i="109" s="1"/>
  <c r="C101" i="79"/>
  <c r="F101" i="79" s="1"/>
  <c r="E81" i="109" s="1"/>
  <c r="C100" i="79"/>
  <c r="F100" i="79" s="1"/>
  <c r="E80" i="109" s="1"/>
  <c r="C99" i="79"/>
  <c r="F99" i="79" s="1"/>
  <c r="E79" i="109" s="1"/>
  <c r="C98" i="79"/>
  <c r="F98" i="79" s="1"/>
  <c r="E78" i="109" s="1"/>
  <c r="C97" i="79"/>
  <c r="F97" i="79" s="1"/>
  <c r="E77" i="109" s="1"/>
  <c r="C95" i="79"/>
  <c r="F95" i="79" s="1"/>
  <c r="E75" i="109" s="1"/>
  <c r="C94" i="79"/>
  <c r="F94" i="79" s="1"/>
  <c r="E74" i="109" s="1"/>
  <c r="C92" i="79"/>
  <c r="F92" i="79" s="1"/>
  <c r="E73" i="109" s="1"/>
  <c r="C91" i="79"/>
  <c r="F91" i="79" s="1"/>
  <c r="E72" i="109" s="1"/>
  <c r="C90" i="79"/>
  <c r="F90" i="79" s="1"/>
  <c r="E71" i="109" s="1"/>
  <c r="C89" i="79"/>
  <c r="F89" i="79" s="1"/>
  <c r="E70" i="109" s="1"/>
  <c r="C86" i="79"/>
  <c r="F86" i="79" s="1"/>
  <c r="E68" i="109" s="1"/>
  <c r="C85" i="79"/>
  <c r="F85" i="79" s="1"/>
  <c r="E67" i="109" s="1"/>
  <c r="C84" i="79"/>
  <c r="F84" i="79" s="1"/>
  <c r="E66" i="109" s="1"/>
  <c r="C83" i="79"/>
  <c r="F83" i="79" s="1"/>
  <c r="E65" i="109" s="1"/>
  <c r="C81" i="79"/>
  <c r="F81" i="79" s="1"/>
  <c r="E64" i="109" s="1"/>
  <c r="C79" i="79"/>
  <c r="F79" i="79" s="1"/>
  <c r="E63" i="109" s="1"/>
  <c r="C78" i="79"/>
  <c r="F78" i="79" s="1"/>
  <c r="E62" i="109" s="1"/>
  <c r="C77" i="79"/>
  <c r="F77" i="79" s="1"/>
  <c r="E61" i="109" s="1"/>
  <c r="C76" i="79"/>
  <c r="F76" i="79" s="1"/>
  <c r="E60" i="109" s="1"/>
  <c r="C75" i="79"/>
  <c r="F75" i="79" s="1"/>
  <c r="E59" i="109" s="1"/>
  <c r="C74" i="79"/>
  <c r="F74" i="79" s="1"/>
  <c r="E58" i="109" s="1"/>
  <c r="C73" i="79"/>
  <c r="F73" i="79" s="1"/>
  <c r="E57" i="109" s="1"/>
  <c r="C72" i="79"/>
  <c r="F72" i="79" s="1"/>
  <c r="E56" i="109" s="1"/>
  <c r="C71" i="79"/>
  <c r="F71" i="79" s="1"/>
  <c r="E55" i="109" s="1"/>
  <c r="C69" i="79"/>
  <c r="F69" i="79" s="1"/>
  <c r="E53" i="109" s="1"/>
  <c r="C67" i="79"/>
  <c r="F67" i="79" s="1"/>
  <c r="E52" i="109" s="1"/>
  <c r="C66" i="79"/>
  <c r="F66" i="79" s="1"/>
  <c r="E51" i="109" s="1"/>
  <c r="C65" i="79"/>
  <c r="F65" i="79" s="1"/>
  <c r="E50" i="109" s="1"/>
  <c r="C64" i="79"/>
  <c r="F64" i="79" s="1"/>
  <c r="E49" i="109" s="1"/>
  <c r="C63" i="79"/>
  <c r="F63" i="79" s="1"/>
  <c r="E48" i="109" s="1"/>
  <c r="C61" i="79"/>
  <c r="F61" i="79" s="1"/>
  <c r="E47" i="109" s="1"/>
  <c r="C59" i="79"/>
  <c r="F59" i="79" s="1"/>
  <c r="E45" i="109" s="1"/>
  <c r="C58" i="79"/>
  <c r="F58" i="79" s="1"/>
  <c r="E44" i="109" s="1"/>
  <c r="C56" i="79"/>
  <c r="F56" i="79" s="1"/>
  <c r="E43" i="109" s="1"/>
  <c r="C55" i="79"/>
  <c r="F55" i="79" s="1"/>
  <c r="E42" i="109" s="1"/>
  <c r="C52" i="79"/>
  <c r="F52" i="79" s="1"/>
  <c r="E41" i="109" s="1"/>
  <c r="C49" i="79"/>
  <c r="F49" i="79" s="1"/>
  <c r="E40" i="109" s="1"/>
  <c r="C48" i="79"/>
  <c r="F48" i="79" s="1"/>
  <c r="E39" i="109" s="1"/>
  <c r="C46" i="79"/>
  <c r="F46" i="79" s="1"/>
  <c r="E38" i="109" s="1"/>
  <c r="C44" i="79"/>
  <c r="F44" i="79" s="1"/>
  <c r="E36" i="109" s="1"/>
  <c r="C42" i="79"/>
  <c r="F42" i="79" s="1"/>
  <c r="E35" i="109" s="1"/>
  <c r="C40" i="79"/>
  <c r="F40" i="79" s="1"/>
  <c r="E34" i="109" s="1"/>
  <c r="C39" i="79"/>
  <c r="F39" i="79" s="1"/>
  <c r="E33" i="109" s="1"/>
  <c r="C38" i="79"/>
  <c r="F38" i="79" s="1"/>
  <c r="E32" i="109" s="1"/>
  <c r="C36" i="79"/>
  <c r="F36" i="79" s="1"/>
  <c r="E31" i="109" s="1"/>
  <c r="C35" i="79"/>
  <c r="F35" i="79" s="1"/>
  <c r="E30" i="109" s="1"/>
  <c r="C33" i="79"/>
  <c r="F33" i="79" s="1"/>
  <c r="E29" i="109" s="1"/>
  <c r="C32" i="79"/>
  <c r="F32" i="79" s="1"/>
  <c r="E28" i="109" s="1"/>
  <c r="C31" i="79"/>
  <c r="F31" i="79" s="1"/>
  <c r="E27" i="109" s="1"/>
  <c r="C29" i="79"/>
  <c r="F29" i="79" s="1"/>
  <c r="E26" i="109" s="1"/>
  <c r="C27" i="79"/>
  <c r="F27" i="79" s="1"/>
  <c r="E24" i="109" s="1"/>
  <c r="C24" i="79"/>
  <c r="F24" i="79" s="1"/>
  <c r="E23" i="109" s="1"/>
  <c r="C23" i="79"/>
  <c r="F23" i="79" s="1"/>
  <c r="E22" i="109" s="1"/>
  <c r="C22" i="79"/>
  <c r="F22" i="79" s="1"/>
  <c r="E21" i="109" s="1"/>
  <c r="C21" i="79"/>
  <c r="F21" i="79" s="1"/>
  <c r="E20" i="109" s="1"/>
  <c r="C20" i="79"/>
  <c r="F20" i="79" s="1"/>
  <c r="E19" i="109" s="1"/>
  <c r="C19" i="79"/>
  <c r="F19" i="79" s="1"/>
  <c r="E18" i="109" s="1"/>
  <c r="C18" i="79"/>
  <c r="F18" i="79" s="1"/>
  <c r="E17" i="109" s="1"/>
  <c r="C17" i="79"/>
  <c r="F17" i="79" s="1"/>
  <c r="E16" i="109" s="1"/>
  <c r="C16" i="79"/>
  <c r="F16" i="79" s="1"/>
  <c r="E15" i="109" s="1"/>
  <c r="C15" i="79"/>
  <c r="F15" i="79" s="1"/>
  <c r="E14" i="109" s="1"/>
  <c r="C14" i="79"/>
  <c r="F14" i="79" s="1"/>
  <c r="E13" i="109" s="1"/>
  <c r="C13" i="79"/>
  <c r="F13" i="79" s="1"/>
  <c r="E12" i="109" s="1"/>
  <c r="C12" i="79"/>
  <c r="F12" i="79" s="1"/>
  <c r="E11" i="109" s="1"/>
  <c r="C11" i="79"/>
  <c r="F11" i="79" s="1"/>
  <c r="E10" i="109" s="1"/>
  <c r="C10" i="79"/>
  <c r="F10" i="79" s="1"/>
  <c r="E9" i="109" s="1"/>
  <c r="C8" i="79"/>
  <c r="F8" i="79" s="1"/>
  <c r="E8" i="109" s="1"/>
  <c r="C7" i="79"/>
  <c r="F7" i="79" s="1"/>
  <c r="E7" i="109" s="1"/>
  <c r="C130" i="85" l="1"/>
  <c r="F130" i="85" s="1"/>
  <c r="G98" i="109" s="1"/>
  <c r="C129" i="85"/>
  <c r="F129" i="85" s="1"/>
  <c r="G97" i="109" s="1"/>
  <c r="C125" i="85"/>
  <c r="F125" i="85" s="1"/>
  <c r="G96" i="109" s="1"/>
  <c r="C124" i="85"/>
  <c r="F124" i="85" s="1"/>
  <c r="G95" i="109" s="1"/>
  <c r="C122" i="85"/>
  <c r="F122" i="85" s="1"/>
  <c r="G94" i="109" s="1"/>
  <c r="C121" i="85"/>
  <c r="F121" i="85" s="1"/>
  <c r="G93" i="109" s="1"/>
  <c r="C120" i="85"/>
  <c r="F120" i="85" s="1"/>
  <c r="G92" i="109" s="1"/>
  <c r="C119" i="85"/>
  <c r="F119" i="85" s="1"/>
  <c r="G91" i="109" s="1"/>
  <c r="C117" i="85"/>
  <c r="F117" i="85" s="1"/>
  <c r="G90" i="109" s="1"/>
  <c r="C116" i="85"/>
  <c r="F116" i="85" s="1"/>
  <c r="G89" i="109" s="1"/>
  <c r="C115" i="85"/>
  <c r="F115" i="85" s="1"/>
  <c r="G88" i="109" s="1"/>
  <c r="C113" i="85"/>
  <c r="F113" i="85" s="1"/>
  <c r="G86" i="109" s="1"/>
  <c r="C110" i="85"/>
  <c r="F110" i="85" s="1"/>
  <c r="G85" i="109" s="1"/>
  <c r="C108" i="85"/>
  <c r="F108" i="85" s="1"/>
  <c r="G84" i="109" s="1"/>
  <c r="C107" i="85"/>
  <c r="F107" i="85" s="1"/>
  <c r="G83" i="109" s="1"/>
  <c r="C105" i="85"/>
  <c r="F105" i="85" s="1"/>
  <c r="G82" i="109" s="1"/>
  <c r="C103" i="85"/>
  <c r="F103" i="85" s="1"/>
  <c r="G81" i="109" s="1"/>
  <c r="C102" i="85"/>
  <c r="F102" i="85" s="1"/>
  <c r="G80" i="109" s="1"/>
  <c r="C101" i="85"/>
  <c r="F101" i="85" s="1"/>
  <c r="G79" i="109" s="1"/>
  <c r="C100" i="85"/>
  <c r="F100" i="85" s="1"/>
  <c r="G78" i="109" s="1"/>
  <c r="C99" i="85"/>
  <c r="F99" i="85" s="1"/>
  <c r="G77" i="109" s="1"/>
  <c r="C97" i="85"/>
  <c r="F97" i="85" s="1"/>
  <c r="G75" i="109" s="1"/>
  <c r="C96" i="85"/>
  <c r="F96" i="85" s="1"/>
  <c r="G74" i="109" s="1"/>
  <c r="C93" i="85"/>
  <c r="F93" i="85" s="1"/>
  <c r="G73" i="109" s="1"/>
  <c r="C92" i="85"/>
  <c r="F92" i="85" s="1"/>
  <c r="G72" i="109" s="1"/>
  <c r="C91" i="85"/>
  <c r="F91" i="85" s="1"/>
  <c r="G71" i="109" s="1"/>
  <c r="C90" i="85"/>
  <c r="F90" i="85" s="1"/>
  <c r="G70" i="109" s="1"/>
  <c r="C87" i="85"/>
  <c r="F87" i="85" s="1"/>
  <c r="G68" i="109" s="1"/>
  <c r="C86" i="85"/>
  <c r="F86" i="85" s="1"/>
  <c r="G67" i="109" s="1"/>
  <c r="C85" i="85"/>
  <c r="F85" i="85" s="1"/>
  <c r="G66" i="109" s="1"/>
  <c r="C84" i="85"/>
  <c r="F84" i="85" s="1"/>
  <c r="G65" i="109" s="1"/>
  <c r="C83" i="85"/>
  <c r="F83" i="85" s="1"/>
  <c r="G64" i="109" s="1"/>
  <c r="C81" i="85"/>
  <c r="F81" i="85" s="1"/>
  <c r="G63" i="109" s="1"/>
  <c r="C80" i="85"/>
  <c r="F80" i="85" s="1"/>
  <c r="G62" i="109" s="1"/>
  <c r="C77" i="85"/>
  <c r="F77" i="85" s="1"/>
  <c r="G61" i="109" s="1"/>
  <c r="C76" i="85"/>
  <c r="F76" i="85" s="1"/>
  <c r="G60" i="109" s="1"/>
  <c r="C75" i="85"/>
  <c r="F75" i="85" s="1"/>
  <c r="G59" i="109" s="1"/>
  <c r="C74" i="85"/>
  <c r="F74" i="85" s="1"/>
  <c r="G58" i="109" s="1"/>
  <c r="C73" i="85"/>
  <c r="F73" i="85" s="1"/>
  <c r="G57" i="109" s="1"/>
  <c r="C72" i="85"/>
  <c r="F72" i="85" s="1"/>
  <c r="G56" i="109" s="1"/>
  <c r="C71" i="85"/>
  <c r="F71" i="85" s="1"/>
  <c r="G55" i="109" s="1"/>
  <c r="C69" i="85"/>
  <c r="F69" i="85" s="1"/>
  <c r="G53" i="109" s="1"/>
  <c r="C66" i="85"/>
  <c r="F66" i="85" s="1"/>
  <c r="G52" i="109" s="1"/>
  <c r="C65" i="85"/>
  <c r="F65" i="85" s="1"/>
  <c r="G51" i="109" s="1"/>
  <c r="C64" i="85"/>
  <c r="F64" i="85" s="1"/>
  <c r="G50" i="109" s="1"/>
  <c r="C63" i="85"/>
  <c r="F63" i="85" s="1"/>
  <c r="G49" i="109" s="1"/>
  <c r="C62" i="85"/>
  <c r="F62" i="85" s="1"/>
  <c r="G48" i="109" s="1"/>
  <c r="C60" i="85"/>
  <c r="F60" i="85" s="1"/>
  <c r="G47" i="109" s="1"/>
  <c r="C57" i="85"/>
  <c r="F57" i="85" s="1"/>
  <c r="G45" i="109" s="1"/>
  <c r="C56" i="85"/>
  <c r="F56" i="85" s="1"/>
  <c r="G44" i="109" s="1"/>
  <c r="C55" i="85"/>
  <c r="F55" i="85" s="1"/>
  <c r="G43" i="109" s="1"/>
  <c r="C54" i="85"/>
  <c r="F54" i="85" s="1"/>
  <c r="G42" i="109" s="1"/>
  <c r="C52" i="85"/>
  <c r="F52" i="85" s="1"/>
  <c r="G41" i="109" s="1"/>
  <c r="C50" i="85"/>
  <c r="F50" i="85" s="1"/>
  <c r="G40" i="109" s="1"/>
  <c r="C49" i="85"/>
  <c r="F49" i="85" s="1"/>
  <c r="G39" i="109" s="1"/>
  <c r="C48" i="85"/>
  <c r="F48" i="85" s="1"/>
  <c r="G38" i="109" s="1"/>
  <c r="C46" i="85"/>
  <c r="F46" i="85" s="1"/>
  <c r="G36" i="109" s="1"/>
  <c r="C42" i="85"/>
  <c r="F42" i="85" s="1"/>
  <c r="G35" i="109" s="1"/>
  <c r="C41" i="85"/>
  <c r="F41" i="85" s="1"/>
  <c r="G34" i="109" s="1"/>
  <c r="C40" i="85"/>
  <c r="F40" i="85" s="1"/>
  <c r="G33" i="109" s="1"/>
  <c r="C38" i="85"/>
  <c r="F38" i="85" s="1"/>
  <c r="G32" i="109" s="1"/>
  <c r="C36" i="85"/>
  <c r="F36" i="85" s="1"/>
  <c r="G31" i="109" s="1"/>
  <c r="C35" i="85"/>
  <c r="F35" i="85" s="1"/>
  <c r="G30" i="109" s="1"/>
  <c r="C34" i="85"/>
  <c r="F34" i="85" s="1"/>
  <c r="G29" i="109" s="1"/>
  <c r="C33" i="85"/>
  <c r="F33" i="85" s="1"/>
  <c r="G28" i="109" s="1"/>
  <c r="C32" i="85"/>
  <c r="F32" i="85" s="1"/>
  <c r="G27" i="109" s="1"/>
  <c r="C31" i="85"/>
  <c r="F31" i="85" s="1"/>
  <c r="G26" i="109" s="1"/>
  <c r="C28" i="85"/>
  <c r="F28" i="85" s="1"/>
  <c r="G24" i="109" s="1"/>
  <c r="C26" i="85"/>
  <c r="F26" i="85" s="1"/>
  <c r="G23" i="109" s="1"/>
  <c r="C25" i="85"/>
  <c r="F25" i="85" s="1"/>
  <c r="G22" i="109" s="1"/>
  <c r="C23" i="85"/>
  <c r="F23" i="85" s="1"/>
  <c r="G21" i="109" s="1"/>
  <c r="C22" i="85"/>
  <c r="F22" i="85" s="1"/>
  <c r="G20" i="109" s="1"/>
  <c r="C21" i="85"/>
  <c r="F21" i="85" s="1"/>
  <c r="G19" i="109" s="1"/>
  <c r="C18" i="85"/>
  <c r="F18" i="85" s="1"/>
  <c r="G18" i="109" s="1"/>
  <c r="C17" i="85"/>
  <c r="F17" i="85" s="1"/>
  <c r="G17" i="109" s="1"/>
  <c r="C16" i="85"/>
  <c r="F16" i="85" s="1"/>
  <c r="G16" i="109" s="1"/>
  <c r="C15" i="85"/>
  <c r="F15" i="85" s="1"/>
  <c r="G15" i="109" s="1"/>
  <c r="C14" i="85"/>
  <c r="F14" i="85" s="1"/>
  <c r="G14" i="109" s="1"/>
  <c r="C13" i="85"/>
  <c r="F13" i="85" s="1"/>
  <c r="G13" i="109" s="1"/>
  <c r="C12" i="85"/>
  <c r="F12" i="85" s="1"/>
  <c r="G12" i="109" s="1"/>
  <c r="C11" i="85"/>
  <c r="F11" i="85" s="1"/>
  <c r="G11" i="109" s="1"/>
  <c r="C10" i="85"/>
  <c r="F10" i="85" s="1"/>
  <c r="G10" i="109" s="1"/>
  <c r="C9" i="85"/>
  <c r="F9" i="85" s="1"/>
  <c r="G9" i="109" s="1"/>
  <c r="C8" i="85"/>
  <c r="F8" i="85" s="1"/>
  <c r="G8" i="109" s="1"/>
  <c r="C7" i="85"/>
  <c r="F7" i="85" s="1"/>
  <c r="G7" i="109" s="1"/>
  <c r="C7" i="104"/>
  <c r="C5" i="109" l="1"/>
  <c r="C99" i="108"/>
  <c r="I98" i="109" s="1"/>
  <c r="C98" i="108"/>
  <c r="I97" i="109" s="1"/>
  <c r="C97" i="108"/>
  <c r="I96" i="109" s="1"/>
  <c r="C96" i="108"/>
  <c r="I95" i="109" s="1"/>
  <c r="C95" i="108"/>
  <c r="I94" i="109" s="1"/>
  <c r="C94" i="108"/>
  <c r="I93" i="109" s="1"/>
  <c r="C93" i="108"/>
  <c r="I92" i="109" s="1"/>
  <c r="C92" i="108"/>
  <c r="I91" i="109" s="1"/>
  <c r="C91" i="108"/>
  <c r="I90" i="109" s="1"/>
  <c r="C90" i="108"/>
  <c r="I89" i="109" s="1"/>
  <c r="C89" i="108"/>
  <c r="I88" i="109" s="1"/>
  <c r="C87" i="108"/>
  <c r="I86" i="109" s="1"/>
  <c r="C86" i="108"/>
  <c r="I85" i="109" s="1"/>
  <c r="C85" i="108"/>
  <c r="I84" i="109" s="1"/>
  <c r="C84" i="108"/>
  <c r="I83" i="109" s="1"/>
  <c r="C83" i="108"/>
  <c r="I82" i="109" s="1"/>
  <c r="C82" i="108"/>
  <c r="I81" i="109" s="1"/>
  <c r="C81" i="108"/>
  <c r="I80" i="109" s="1"/>
  <c r="C80" i="108"/>
  <c r="I79" i="109" s="1"/>
  <c r="C79" i="108"/>
  <c r="I78" i="109" s="1"/>
  <c r="C78" i="108"/>
  <c r="I77" i="109" s="1"/>
  <c r="C76" i="108"/>
  <c r="I75" i="109" s="1"/>
  <c r="C75" i="108"/>
  <c r="I74" i="109" s="1"/>
  <c r="C74" i="108"/>
  <c r="I73" i="109" s="1"/>
  <c r="C73" i="108"/>
  <c r="I72" i="109" s="1"/>
  <c r="C72" i="108"/>
  <c r="I71" i="109" s="1"/>
  <c r="C71" i="108"/>
  <c r="I70" i="109" s="1"/>
  <c r="C69" i="108"/>
  <c r="I68" i="109" s="1"/>
  <c r="C68" i="108"/>
  <c r="I67" i="109" s="1"/>
  <c r="C67" i="108"/>
  <c r="I66" i="109" s="1"/>
  <c r="C66" i="108"/>
  <c r="I65" i="109" s="1"/>
  <c r="C65" i="108"/>
  <c r="I64" i="109" s="1"/>
  <c r="C64" i="108"/>
  <c r="I63" i="109" s="1"/>
  <c r="C63" i="108"/>
  <c r="I62" i="109" s="1"/>
  <c r="C62" i="108"/>
  <c r="I61" i="109" s="1"/>
  <c r="C60" i="108"/>
  <c r="I59" i="109" s="1"/>
  <c r="C59" i="108"/>
  <c r="I58" i="109" s="1"/>
  <c r="C58" i="108"/>
  <c r="I57" i="109" s="1"/>
  <c r="C57" i="108"/>
  <c r="I56" i="109" s="1"/>
  <c r="C56" i="108"/>
  <c r="I55" i="109" s="1"/>
  <c r="C54" i="108"/>
  <c r="I53" i="109" s="1"/>
  <c r="C53" i="108"/>
  <c r="I52" i="109" s="1"/>
  <c r="C52" i="108"/>
  <c r="I51" i="109" s="1"/>
  <c r="C51" i="108"/>
  <c r="I50" i="109" s="1"/>
  <c r="C50" i="108"/>
  <c r="I49" i="109" s="1"/>
  <c r="C49" i="108"/>
  <c r="I48" i="109" s="1"/>
  <c r="C48" i="108"/>
  <c r="I47" i="109" s="1"/>
  <c r="C46" i="108"/>
  <c r="I45" i="109" s="1"/>
  <c r="C45" i="108"/>
  <c r="I44" i="109" s="1"/>
  <c r="C44" i="108"/>
  <c r="I43" i="109" s="1"/>
  <c r="C43" i="108"/>
  <c r="I42" i="109" s="1"/>
  <c r="C42" i="108"/>
  <c r="I41" i="109" s="1"/>
  <c r="C41" i="108"/>
  <c r="I40" i="109" s="1"/>
  <c r="C40" i="108"/>
  <c r="I39" i="109" s="1"/>
  <c r="C39" i="108"/>
  <c r="I38" i="109" s="1"/>
  <c r="C37" i="108"/>
  <c r="I36" i="109" s="1"/>
  <c r="C36" i="108"/>
  <c r="C35" i="108"/>
  <c r="I34" i="109" s="1"/>
  <c r="C34" i="108"/>
  <c r="I33" i="109" s="1"/>
  <c r="C33" i="108"/>
  <c r="I32" i="109" s="1"/>
  <c r="C32" i="108"/>
  <c r="I31" i="109" s="1"/>
  <c r="C31" i="108"/>
  <c r="I30" i="109" s="1"/>
  <c r="C30" i="108"/>
  <c r="I29" i="109" s="1"/>
  <c r="C29" i="108"/>
  <c r="I28" i="109" s="1"/>
  <c r="C28" i="108"/>
  <c r="I27" i="109" s="1"/>
  <c r="C27" i="108"/>
  <c r="I26" i="109" s="1"/>
  <c r="C25" i="108"/>
  <c r="I24" i="109" s="1"/>
  <c r="C24" i="108"/>
  <c r="I23" i="109" s="1"/>
  <c r="C23" i="108"/>
  <c r="I22" i="109" s="1"/>
  <c r="C22" i="108"/>
  <c r="I21" i="109" s="1"/>
  <c r="C21" i="108"/>
  <c r="I20" i="109" s="1"/>
  <c r="C20" i="108"/>
  <c r="I19" i="109" s="1"/>
  <c r="C19" i="108"/>
  <c r="I18" i="109" s="1"/>
  <c r="C18" i="108"/>
  <c r="I17" i="109" s="1"/>
  <c r="C17" i="108"/>
  <c r="I16" i="109" s="1"/>
  <c r="C16" i="108"/>
  <c r="I15" i="109" s="1"/>
  <c r="C15" i="108"/>
  <c r="I14" i="109" s="1"/>
  <c r="C14" i="108"/>
  <c r="I13" i="109" s="1"/>
  <c r="C13" i="108"/>
  <c r="I12" i="109" s="1"/>
  <c r="C12" i="108"/>
  <c r="I11" i="109" s="1"/>
  <c r="C11" i="108"/>
  <c r="I10" i="109" s="1"/>
  <c r="C10" i="108"/>
  <c r="I9" i="109" s="1"/>
  <c r="C9" i="108"/>
  <c r="I8" i="109" s="1"/>
  <c r="C8" i="108"/>
  <c r="I7" i="109" s="1"/>
  <c r="I35" i="109" l="1"/>
  <c r="C98" i="89"/>
  <c r="E98" i="89" s="1"/>
  <c r="H98" i="109" s="1"/>
  <c r="C97" i="89"/>
  <c r="E97" i="89" s="1"/>
  <c r="H97" i="109" s="1"/>
  <c r="C96" i="89"/>
  <c r="E96" i="89" s="1"/>
  <c r="H96" i="109" s="1"/>
  <c r="C95" i="89"/>
  <c r="E95" i="89" s="1"/>
  <c r="H95" i="109" s="1"/>
  <c r="C94" i="89"/>
  <c r="E94" i="89" s="1"/>
  <c r="H94" i="109" s="1"/>
  <c r="C93" i="89"/>
  <c r="E93" i="89" l="1"/>
  <c r="H93" i="109" s="1"/>
  <c r="C92" i="89"/>
  <c r="E92" i="89" s="1"/>
  <c r="H92" i="109" s="1"/>
  <c r="C91" i="89"/>
  <c r="E91" i="89" s="1"/>
  <c r="H91" i="109" s="1"/>
  <c r="C90" i="89"/>
  <c r="E90" i="89" s="1"/>
  <c r="H90" i="109" s="1"/>
  <c r="C89" i="89"/>
  <c r="E89" i="89" s="1"/>
  <c r="H89" i="109" s="1"/>
  <c r="C88" i="89"/>
  <c r="E88" i="89" s="1"/>
  <c r="H88" i="109" s="1"/>
  <c r="C86" i="89"/>
  <c r="E86" i="89" s="1"/>
  <c r="H86" i="109" s="1"/>
  <c r="C85" i="89"/>
  <c r="E85" i="89" s="1"/>
  <c r="H85" i="109" s="1"/>
  <c r="C84" i="89"/>
  <c r="E84" i="89" s="1"/>
  <c r="H84" i="109" s="1"/>
  <c r="C83" i="89"/>
  <c r="E83" i="89" s="1"/>
  <c r="H83" i="109" s="1"/>
  <c r="C82" i="89"/>
  <c r="E82" i="89" s="1"/>
  <c r="H82" i="109" s="1"/>
  <c r="C81" i="89"/>
  <c r="E81" i="89" s="1"/>
  <c r="H81" i="109" s="1"/>
  <c r="C80" i="89"/>
  <c r="E80" i="89" s="1"/>
  <c r="H80" i="109" s="1"/>
  <c r="C79" i="89"/>
  <c r="E79" i="89" s="1"/>
  <c r="H79" i="109" s="1"/>
  <c r="C78" i="89"/>
  <c r="E78" i="89" s="1"/>
  <c r="H78" i="109" s="1"/>
  <c r="C77" i="89"/>
  <c r="E77" i="89" s="1"/>
  <c r="H77" i="109" s="1"/>
  <c r="C75" i="89"/>
  <c r="E75" i="89" s="1"/>
  <c r="H75" i="109" s="1"/>
  <c r="E74" i="89"/>
  <c r="H74" i="109" s="1"/>
  <c r="C73" i="89"/>
  <c r="E73" i="89" s="1"/>
  <c r="H73" i="109" s="1"/>
  <c r="C72" i="89"/>
  <c r="E72" i="89" s="1"/>
  <c r="H72" i="109" s="1"/>
  <c r="C71" i="89"/>
  <c r="E71" i="89" s="1"/>
  <c r="H71" i="109" s="1"/>
  <c r="C70" i="89"/>
  <c r="E70" i="89" s="1"/>
  <c r="H70" i="109" s="1"/>
  <c r="C68" i="89"/>
  <c r="E68" i="89" s="1"/>
  <c r="H68" i="109" s="1"/>
  <c r="C67" i="89"/>
  <c r="E67" i="89" s="1"/>
  <c r="H67" i="109" s="1"/>
  <c r="C66" i="89"/>
  <c r="E66" i="89" s="1"/>
  <c r="H66" i="109" s="1"/>
  <c r="C65" i="89"/>
  <c r="E65" i="89" s="1"/>
  <c r="H65" i="109" s="1"/>
  <c r="C64" i="89"/>
  <c r="E64" i="89" s="1"/>
  <c r="H64" i="109" s="1"/>
  <c r="C63" i="89"/>
  <c r="E63" i="89" s="1"/>
  <c r="H63" i="109" s="1"/>
  <c r="C62" i="89"/>
  <c r="E62" i="89" s="1"/>
  <c r="H62" i="109" s="1"/>
  <c r="C61" i="89"/>
  <c r="E61" i="89" s="1"/>
  <c r="H61" i="109" s="1"/>
  <c r="C60" i="89"/>
  <c r="E60" i="89" s="1"/>
  <c r="H60" i="109" s="1"/>
  <c r="C59" i="89"/>
  <c r="E59" i="89" s="1"/>
  <c r="H59" i="109" s="1"/>
  <c r="C58" i="89"/>
  <c r="E58" i="89" s="1"/>
  <c r="H58" i="109" s="1"/>
  <c r="C57" i="89"/>
  <c r="E57" i="89" s="1"/>
  <c r="H57" i="109" s="1"/>
  <c r="C56" i="89"/>
  <c r="E56" i="89" s="1"/>
  <c r="H56" i="109" s="1"/>
  <c r="C55" i="89"/>
  <c r="E55" i="89" s="1"/>
  <c r="H55" i="109" s="1"/>
  <c r="C53" i="89"/>
  <c r="E53" i="89" s="1"/>
  <c r="H53" i="109" s="1"/>
  <c r="C52" i="89"/>
  <c r="E52" i="89" s="1"/>
  <c r="H52" i="109" s="1"/>
  <c r="C51" i="89"/>
  <c r="E51" i="89" s="1"/>
  <c r="H51" i="109" s="1"/>
  <c r="C50" i="89"/>
  <c r="E50" i="89" s="1"/>
  <c r="H50" i="109" s="1"/>
  <c r="C49" i="89"/>
  <c r="E49" i="89" s="1"/>
  <c r="H49" i="109" s="1"/>
  <c r="C48" i="89"/>
  <c r="E48" i="89" s="1"/>
  <c r="H48" i="109" s="1"/>
  <c r="C47" i="89"/>
  <c r="E47" i="89" s="1"/>
  <c r="H47" i="109" s="1"/>
  <c r="C45" i="89"/>
  <c r="E45" i="89" s="1"/>
  <c r="H45" i="109" s="1"/>
  <c r="C44" i="89"/>
  <c r="E44" i="89" s="1"/>
  <c r="H44" i="109" s="1"/>
  <c r="C43" i="89"/>
  <c r="E43" i="89" s="1"/>
  <c r="H43" i="109" s="1"/>
  <c r="C42" i="89"/>
  <c r="E42" i="89" s="1"/>
  <c r="H42" i="109" s="1"/>
  <c r="C41" i="89"/>
  <c r="E41" i="89" s="1"/>
  <c r="H41" i="109" s="1"/>
  <c r="C40" i="89"/>
  <c r="E40" i="89" s="1"/>
  <c r="H40" i="109" s="1"/>
  <c r="C39" i="89"/>
  <c r="E39" i="89" s="1"/>
  <c r="H39" i="109" s="1"/>
  <c r="C38" i="89"/>
  <c r="E38" i="89" s="1"/>
  <c r="H38" i="109" s="1"/>
  <c r="C36" i="89"/>
  <c r="E36" i="89" s="1"/>
  <c r="H36" i="109" s="1"/>
  <c r="C35" i="89"/>
  <c r="E35" i="89" s="1"/>
  <c r="H35" i="109" s="1"/>
  <c r="C34" i="89"/>
  <c r="E34" i="89" s="1"/>
  <c r="H34" i="109" s="1"/>
  <c r="C33" i="89"/>
  <c r="E33" i="89" s="1"/>
  <c r="H33" i="109" s="1"/>
  <c r="C32" i="89"/>
  <c r="E32" i="89" s="1"/>
  <c r="H32" i="109" s="1"/>
  <c r="C31" i="89"/>
  <c r="E31" i="89" s="1"/>
  <c r="H31" i="109" s="1"/>
  <c r="C30" i="89"/>
  <c r="E30" i="89" s="1"/>
  <c r="H30" i="109" s="1"/>
  <c r="C29" i="89"/>
  <c r="E29" i="89" s="1"/>
  <c r="H29" i="109" s="1"/>
  <c r="C28" i="89"/>
  <c r="E28" i="89" s="1"/>
  <c r="H28" i="109" s="1"/>
  <c r="C27" i="89"/>
  <c r="E27" i="89" s="1"/>
  <c r="H27" i="109" s="1"/>
  <c r="C26" i="89"/>
  <c r="E26" i="89" s="1"/>
  <c r="H26" i="109" s="1"/>
  <c r="C24" i="89"/>
  <c r="E24" i="89" s="1"/>
  <c r="H24" i="109" s="1"/>
  <c r="C23" i="89"/>
  <c r="E23" i="89" s="1"/>
  <c r="H23" i="109" s="1"/>
  <c r="C22" i="89"/>
  <c r="E22" i="89" s="1"/>
  <c r="H22" i="109" s="1"/>
  <c r="C21" i="89"/>
  <c r="E21" i="89" s="1"/>
  <c r="H21" i="109" s="1"/>
  <c r="C20" i="89"/>
  <c r="E20" i="89" s="1"/>
  <c r="H20" i="109" s="1"/>
  <c r="C19" i="89"/>
  <c r="E19" i="89" s="1"/>
  <c r="H19" i="109" s="1"/>
  <c r="C18" i="89"/>
  <c r="E18" i="89" s="1"/>
  <c r="H18" i="109" s="1"/>
  <c r="C17" i="89"/>
  <c r="E17" i="89" s="1"/>
  <c r="H17" i="109" s="1"/>
  <c r="C16" i="89"/>
  <c r="E16" i="89" s="1"/>
  <c r="H16" i="109" s="1"/>
  <c r="C15" i="89"/>
  <c r="E15" i="89" s="1"/>
  <c r="H15" i="109" s="1"/>
  <c r="C14" i="89"/>
  <c r="E14" i="89" s="1"/>
  <c r="H14" i="109" s="1"/>
  <c r="C13" i="89"/>
  <c r="E13" i="89" s="1"/>
  <c r="H13" i="109" s="1"/>
  <c r="C12" i="89"/>
  <c r="E12" i="89" s="1"/>
  <c r="H12" i="109" s="1"/>
  <c r="C11" i="89"/>
  <c r="E11" i="89" s="1"/>
  <c r="H11" i="109" s="1"/>
  <c r="C10" i="89"/>
  <c r="E10" i="89" s="1"/>
  <c r="H10" i="109" s="1"/>
  <c r="C9" i="89"/>
  <c r="E9" i="89" s="1"/>
  <c r="H9" i="109" s="1"/>
  <c r="C8" i="89"/>
  <c r="E8" i="89" s="1"/>
  <c r="H8" i="109" s="1"/>
  <c r="C7" i="89"/>
  <c r="E7" i="89" s="1"/>
  <c r="H7" i="109" s="1"/>
  <c r="B6" i="102" l="1"/>
  <c r="B5" i="102"/>
  <c r="B4" i="102"/>
  <c r="B5" i="85"/>
  <c r="B4" i="85"/>
  <c r="C8" i="102" l="1"/>
  <c r="B5" i="104"/>
  <c r="B4" i="104"/>
  <c r="C134" i="104"/>
  <c r="C133" i="104"/>
  <c r="C132" i="104"/>
  <c r="C130" i="104"/>
  <c r="C129" i="104"/>
  <c r="C128" i="104"/>
  <c r="C127" i="104"/>
  <c r="C125" i="104"/>
  <c r="C123" i="104"/>
  <c r="C121" i="104"/>
  <c r="C120" i="104"/>
  <c r="C118" i="104"/>
  <c r="C115" i="104"/>
  <c r="C112" i="104"/>
  <c r="C111" i="104"/>
  <c r="C109" i="104"/>
  <c r="C108" i="104"/>
  <c r="C106" i="104"/>
  <c r="C105" i="104"/>
  <c r="C104" i="104"/>
  <c r="C103" i="104"/>
  <c r="C100" i="104"/>
  <c r="C99" i="104"/>
  <c r="C98" i="104"/>
  <c r="C97" i="104"/>
  <c r="C96" i="104"/>
  <c r="C95" i="104"/>
  <c r="C92" i="104"/>
  <c r="C90" i="104"/>
  <c r="C89" i="104"/>
  <c r="C88" i="104"/>
  <c r="C86" i="104"/>
  <c r="C83" i="104"/>
  <c r="C82" i="104"/>
  <c r="C80" i="104"/>
  <c r="C79" i="104"/>
  <c r="C78" i="104"/>
  <c r="C77" i="104"/>
  <c r="C76" i="104"/>
  <c r="C75" i="104"/>
  <c r="C74" i="104"/>
  <c r="C72" i="104"/>
  <c r="C70" i="104"/>
  <c r="C69" i="104"/>
  <c r="C68" i="104"/>
  <c r="C67" i="104"/>
  <c r="C66" i="104"/>
  <c r="C65" i="104"/>
  <c r="C63" i="104"/>
  <c r="C62" i="104"/>
  <c r="C60" i="104"/>
  <c r="C59" i="104"/>
  <c r="C57" i="104"/>
  <c r="C56" i="104"/>
  <c r="C55" i="104"/>
  <c r="C54" i="104"/>
  <c r="C52" i="104"/>
  <c r="C50" i="104"/>
  <c r="C48" i="104"/>
  <c r="C46" i="104"/>
  <c r="C44" i="104"/>
  <c r="C41" i="104"/>
  <c r="C40" i="104"/>
  <c r="F40" i="104" s="1"/>
  <c r="C39" i="104"/>
  <c r="C38" i="104"/>
  <c r="C37" i="104"/>
  <c r="C35" i="104"/>
  <c r="C32" i="104"/>
  <c r="F32" i="104" s="1"/>
  <c r="D24" i="109" s="1"/>
  <c r="C30" i="104"/>
  <c r="F30" i="104" s="1"/>
  <c r="D23" i="109" s="1"/>
  <c r="C28" i="104"/>
  <c r="F28" i="104" s="1"/>
  <c r="D22" i="109" s="1"/>
  <c r="C26" i="104"/>
  <c r="F26" i="104" s="1"/>
  <c r="D21" i="109" s="1"/>
  <c r="C25" i="104"/>
  <c r="F25" i="104" s="1"/>
  <c r="D20" i="109" s="1"/>
  <c r="C24" i="104"/>
  <c r="F24" i="104" s="1"/>
  <c r="D19" i="109" s="1"/>
  <c r="C21" i="104"/>
  <c r="F21" i="104" s="1"/>
  <c r="D18" i="109" s="1"/>
  <c r="C20" i="104"/>
  <c r="F20" i="104" s="1"/>
  <c r="D17" i="109" s="1"/>
  <c r="C19" i="104"/>
  <c r="F19" i="104" s="1"/>
  <c r="D16" i="109" s="1"/>
  <c r="C18" i="104"/>
  <c r="F18" i="104" s="1"/>
  <c r="D15" i="109" s="1"/>
  <c r="C17" i="104"/>
  <c r="F17" i="104" s="1"/>
  <c r="D14" i="109" s="1"/>
  <c r="C16" i="104"/>
  <c r="F16" i="104" s="1"/>
  <c r="D13" i="109" s="1"/>
  <c r="C15" i="104"/>
  <c r="F15" i="104" s="1"/>
  <c r="D12" i="109" s="1"/>
  <c r="C14" i="104"/>
  <c r="F14" i="104" s="1"/>
  <c r="D11" i="109" s="1"/>
  <c r="C13" i="104"/>
  <c r="F13" i="104" s="1"/>
  <c r="D10" i="109" s="1"/>
  <c r="C12" i="104"/>
  <c r="F12" i="104" s="1"/>
  <c r="D9" i="109" s="1"/>
  <c r="D8" i="109"/>
  <c r="F7" i="104"/>
  <c r="J7" i="109" l="1"/>
  <c r="F134" i="104"/>
  <c r="D98" i="109" s="1"/>
  <c r="F133" i="104"/>
  <c r="D97" i="109" s="1"/>
  <c r="F132" i="104"/>
  <c r="D96" i="109" s="1"/>
  <c r="F130" i="104"/>
  <c r="D95" i="109" s="1"/>
  <c r="F129" i="104"/>
  <c r="D94" i="109" s="1"/>
  <c r="F128" i="104"/>
  <c r="D93" i="109" s="1"/>
  <c r="F127" i="104"/>
  <c r="D92" i="109" s="1"/>
  <c r="F125" i="104"/>
  <c r="D91" i="109" s="1"/>
  <c r="F123" i="104"/>
  <c r="D90" i="109" s="1"/>
  <c r="F121" i="104"/>
  <c r="D89" i="109" s="1"/>
  <c r="F120" i="104"/>
  <c r="D88" i="109" s="1"/>
  <c r="F118" i="104"/>
  <c r="D86" i="109" s="1"/>
  <c r="F115" i="104"/>
  <c r="D85" i="109" s="1"/>
  <c r="F112" i="104"/>
  <c r="D84" i="109" s="1"/>
  <c r="F111" i="104"/>
  <c r="D83" i="109" s="1"/>
  <c r="F109" i="104"/>
  <c r="D82" i="109" s="1"/>
  <c r="F108" i="104"/>
  <c r="D81" i="109" s="1"/>
  <c r="F105" i="104"/>
  <c r="D79" i="109" s="1"/>
  <c r="F104" i="104"/>
  <c r="D78" i="109" s="1"/>
  <c r="F103" i="104"/>
  <c r="D77" i="109" s="1"/>
  <c r="F106" i="104"/>
  <c r="D80" i="109" s="1"/>
  <c r="F100" i="104"/>
  <c r="D75" i="109" s="1"/>
  <c r="F99" i="104"/>
  <c r="D74" i="109" s="1"/>
  <c r="F95" i="104"/>
  <c r="D70" i="109" s="1"/>
  <c r="F98" i="104"/>
  <c r="D73" i="109" s="1"/>
  <c r="F97" i="104"/>
  <c r="D72" i="109" s="1"/>
  <c r="F96" i="104"/>
  <c r="D71" i="109" s="1"/>
  <c r="F92" i="104"/>
  <c r="D68" i="109" s="1"/>
  <c r="F90" i="104"/>
  <c r="D67" i="109" s="1"/>
  <c r="F89" i="104"/>
  <c r="D66" i="109" s="1"/>
  <c r="F88" i="104"/>
  <c r="D65" i="109" s="1"/>
  <c r="F86" i="104"/>
  <c r="D64" i="109" s="1"/>
  <c r="F83" i="104"/>
  <c r="D63" i="109" s="1"/>
  <c r="F82" i="104"/>
  <c r="D62" i="109" s="1"/>
  <c r="F76" i="104"/>
  <c r="D57" i="109" s="1"/>
  <c r="F80" i="104"/>
  <c r="D61" i="109" s="1"/>
  <c r="F75" i="104"/>
  <c r="D56" i="109" s="1"/>
  <c r="F79" i="104"/>
  <c r="D60" i="109" s="1"/>
  <c r="F74" i="104"/>
  <c r="D55" i="109" s="1"/>
  <c r="F78" i="104"/>
  <c r="D59" i="109" s="1"/>
  <c r="F77" i="104"/>
  <c r="D58" i="109" s="1"/>
  <c r="F72" i="104"/>
  <c r="D53" i="109" s="1"/>
  <c r="F66" i="104"/>
  <c r="D48" i="109" s="1"/>
  <c r="F70" i="104"/>
  <c r="D52" i="109" s="1"/>
  <c r="F69" i="104"/>
  <c r="D51" i="109" s="1"/>
  <c r="F68" i="104"/>
  <c r="D50" i="109" s="1"/>
  <c r="F67" i="104"/>
  <c r="D49" i="109" s="1"/>
  <c r="F65" i="104"/>
  <c r="D47" i="109" s="1"/>
  <c r="F63" i="104"/>
  <c r="D45" i="109" s="1"/>
  <c r="F62" i="104"/>
  <c r="D44" i="109" s="1"/>
  <c r="F60" i="104"/>
  <c r="D43" i="109" s="1"/>
  <c r="F59" i="104"/>
  <c r="D42" i="109" s="1"/>
  <c r="F57" i="104"/>
  <c r="D41" i="109" s="1"/>
  <c r="F55" i="104"/>
  <c r="D39" i="109" s="1"/>
  <c r="F54" i="104"/>
  <c r="D38" i="109" s="1"/>
  <c r="F56" i="104"/>
  <c r="D40" i="109" s="1"/>
  <c r="F52" i="104"/>
  <c r="D36" i="109" s="1"/>
  <c r="F50" i="104"/>
  <c r="D35" i="109" s="1"/>
  <c r="F48" i="104"/>
  <c r="D34" i="109" s="1"/>
  <c r="F46" i="104"/>
  <c r="D33" i="109" s="1"/>
  <c r="F44" i="104"/>
  <c r="D32" i="109" s="1"/>
  <c r="F41" i="104"/>
  <c r="D31" i="109" s="1"/>
  <c r="F35" i="104"/>
  <c r="D26" i="109" s="1"/>
  <c r="D30" i="109"/>
  <c r="F37" i="104"/>
  <c r="D27" i="109" s="1"/>
  <c r="F39" i="104"/>
  <c r="D29" i="109" s="1"/>
  <c r="F38" i="104"/>
  <c r="D28" i="109" s="1"/>
  <c r="D7" i="109" l="1"/>
  <c r="C99" i="102"/>
  <c r="C9" i="102"/>
  <c r="C11" i="102"/>
  <c r="C13" i="102"/>
  <c r="C15" i="102"/>
  <c r="C17" i="102"/>
  <c r="C19" i="102"/>
  <c r="C21" i="102"/>
  <c r="C23" i="102"/>
  <c r="C25" i="102"/>
  <c r="C28" i="102"/>
  <c r="C30" i="102"/>
  <c r="C32" i="102"/>
  <c r="C34" i="102"/>
  <c r="C36" i="102"/>
  <c r="C39" i="102"/>
  <c r="C41" i="102"/>
  <c r="C43" i="102"/>
  <c r="C45" i="102"/>
  <c r="C48" i="102"/>
  <c r="C50" i="102"/>
  <c r="C52" i="102"/>
  <c r="C54" i="102"/>
  <c r="C57" i="102"/>
  <c r="C59" i="102"/>
  <c r="C61" i="102"/>
  <c r="C63" i="102"/>
  <c r="C65" i="102"/>
  <c r="C67" i="102"/>
  <c r="C69" i="102"/>
  <c r="C72" i="102"/>
  <c r="C74" i="102"/>
  <c r="C76" i="102"/>
  <c r="C79" i="102"/>
  <c r="C81" i="102"/>
  <c r="C83" i="102"/>
  <c r="C85" i="102"/>
  <c r="C87" i="102"/>
  <c r="C90" i="102"/>
  <c r="C92" i="102"/>
  <c r="C94" i="102"/>
  <c r="C96" i="102"/>
  <c r="C98" i="102"/>
  <c r="C10" i="102"/>
  <c r="C12" i="102"/>
  <c r="C14" i="102"/>
  <c r="C16" i="102"/>
  <c r="C18" i="102"/>
  <c r="C20" i="102"/>
  <c r="C22" i="102"/>
  <c r="C24" i="102"/>
  <c r="C27" i="102"/>
  <c r="C29" i="102"/>
  <c r="C31" i="102"/>
  <c r="C33" i="102"/>
  <c r="C35" i="102"/>
  <c r="C37" i="102"/>
  <c r="C40" i="102"/>
  <c r="C42" i="102"/>
  <c r="C44" i="102"/>
  <c r="C46" i="102"/>
  <c r="C49" i="102"/>
  <c r="C51" i="102"/>
  <c r="C53" i="102"/>
  <c r="C56" i="102"/>
  <c r="C58" i="102"/>
  <c r="C60" i="102"/>
  <c r="C62" i="102"/>
  <c r="C64" i="102"/>
  <c r="C66" i="102"/>
  <c r="C68" i="102"/>
  <c r="C71" i="102"/>
  <c r="C73" i="102"/>
  <c r="C75" i="102"/>
  <c r="C78" i="102"/>
  <c r="C80" i="102"/>
  <c r="C82" i="102"/>
  <c r="C84" i="102"/>
  <c r="C86" i="102"/>
  <c r="C89" i="102"/>
  <c r="C91" i="102"/>
  <c r="C93" i="102"/>
  <c r="C95" i="102"/>
  <c r="C97" i="102"/>
  <c r="J85" i="109" l="1"/>
  <c r="J90" i="109"/>
  <c r="J72" i="109"/>
  <c r="J63" i="109"/>
  <c r="J55" i="109"/>
  <c r="J45" i="109"/>
  <c r="J36" i="109"/>
  <c r="J28" i="109"/>
  <c r="J19" i="109"/>
  <c r="J11" i="109"/>
  <c r="J93" i="109"/>
  <c r="J84" i="109"/>
  <c r="J75" i="109"/>
  <c r="J66" i="109"/>
  <c r="J58" i="109"/>
  <c r="J49" i="109"/>
  <c r="J40" i="109"/>
  <c r="J31" i="109"/>
  <c r="J22" i="109"/>
  <c r="J14" i="109"/>
  <c r="J98" i="109"/>
  <c r="J81" i="109"/>
  <c r="J92" i="109"/>
  <c r="J83" i="109"/>
  <c r="J74" i="109"/>
  <c r="J65" i="109"/>
  <c r="J57" i="109"/>
  <c r="J48" i="109"/>
  <c r="J39" i="109"/>
  <c r="J30" i="109"/>
  <c r="J21" i="109"/>
  <c r="J13" i="109"/>
  <c r="J95" i="109"/>
  <c r="J86" i="109"/>
  <c r="J78" i="109"/>
  <c r="J68" i="109"/>
  <c r="J60" i="109"/>
  <c r="J51" i="109"/>
  <c r="J42" i="109"/>
  <c r="J33" i="109"/>
  <c r="J24" i="109"/>
  <c r="J16" i="109"/>
  <c r="J8" i="109"/>
  <c r="J94" i="109"/>
  <c r="J67" i="109"/>
  <c r="J41" i="109"/>
  <c r="J32" i="109"/>
  <c r="J23" i="109"/>
  <c r="J15" i="109"/>
  <c r="J97" i="109"/>
  <c r="J89" i="109"/>
  <c r="J80" i="109"/>
  <c r="J71" i="109"/>
  <c r="J62" i="109"/>
  <c r="J53" i="109"/>
  <c r="J44" i="109"/>
  <c r="J35" i="109"/>
  <c r="J27" i="109"/>
  <c r="J18" i="109"/>
  <c r="J10" i="109"/>
  <c r="J77" i="109"/>
  <c r="J59" i="109"/>
  <c r="J50" i="109"/>
  <c r="J96" i="109"/>
  <c r="J88" i="109"/>
  <c r="J79" i="109"/>
  <c r="J70" i="109"/>
  <c r="J61" i="109"/>
  <c r="J52" i="109"/>
  <c r="J43" i="109"/>
  <c r="J34" i="109"/>
  <c r="J26" i="109"/>
  <c r="J17" i="109"/>
  <c r="J9" i="109"/>
  <c r="J91" i="109"/>
  <c r="J82" i="109"/>
  <c r="J73" i="109"/>
  <c r="J64" i="109"/>
  <c r="J56" i="109"/>
  <c r="J47" i="109"/>
  <c r="J38" i="109"/>
  <c r="J29" i="109"/>
  <c r="J20" i="109"/>
  <c r="J12" i="109"/>
  <c r="F8" i="109" l="1"/>
  <c r="F10" i="109"/>
  <c r="F12" i="109"/>
  <c r="F14" i="109"/>
  <c r="F16" i="109"/>
  <c r="F18" i="109"/>
  <c r="F20" i="109"/>
  <c r="F22" i="109"/>
  <c r="F24" i="109"/>
  <c r="F27" i="109"/>
  <c r="F29" i="109"/>
  <c r="F31" i="109"/>
  <c r="F33" i="109"/>
  <c r="F35" i="109"/>
  <c r="F38" i="109"/>
  <c r="F40" i="109"/>
  <c r="F42" i="109"/>
  <c r="F44" i="109"/>
  <c r="F47" i="109"/>
  <c r="F49" i="109"/>
  <c r="F51" i="109"/>
  <c r="F53" i="109"/>
  <c r="F56" i="109"/>
  <c r="F58" i="109"/>
  <c r="F60" i="109"/>
  <c r="F62" i="109"/>
  <c r="F64" i="109"/>
  <c r="F66" i="109"/>
  <c r="F68" i="109"/>
  <c r="F71" i="109"/>
  <c r="F73" i="109"/>
  <c r="F75" i="109"/>
  <c r="F78" i="109"/>
  <c r="F80" i="109"/>
  <c r="F82" i="109"/>
  <c r="F84" i="109"/>
  <c r="F86" i="109"/>
  <c r="F89" i="109"/>
  <c r="F91" i="109"/>
  <c r="F93" i="109"/>
  <c r="F95" i="109"/>
  <c r="F97" i="109"/>
  <c r="F7" i="109"/>
  <c r="F9" i="109"/>
  <c r="F11" i="109"/>
  <c r="F13" i="109"/>
  <c r="F15" i="109"/>
  <c r="F17" i="109"/>
  <c r="F19" i="109"/>
  <c r="F21" i="109"/>
  <c r="F23" i="109"/>
  <c r="F26" i="109"/>
  <c r="F28" i="109"/>
  <c r="F30" i="109"/>
  <c r="F32" i="109"/>
  <c r="F34" i="109"/>
  <c r="F36" i="109"/>
  <c r="F39" i="109"/>
  <c r="F41" i="109"/>
  <c r="F43" i="109"/>
  <c r="F45" i="109"/>
  <c r="F48" i="109"/>
  <c r="F50" i="109"/>
  <c r="F52" i="109"/>
  <c r="F55" i="109"/>
  <c r="F57" i="109"/>
  <c r="F59" i="109"/>
  <c r="F61" i="109"/>
  <c r="F63" i="109"/>
  <c r="F65" i="109"/>
  <c r="F67" i="109"/>
  <c r="F70" i="109"/>
  <c r="F72" i="109"/>
  <c r="F74" i="109"/>
  <c r="F77" i="109"/>
  <c r="F79" i="109"/>
  <c r="F81" i="109"/>
  <c r="F83" i="109"/>
  <c r="F85" i="109"/>
  <c r="F88" i="109"/>
  <c r="F90" i="109"/>
  <c r="F92" i="109"/>
  <c r="F94" i="109"/>
  <c r="F96" i="109"/>
  <c r="F98" i="109"/>
  <c r="C75" i="109" l="1"/>
  <c r="C85" i="109"/>
  <c r="B85" i="109" s="1"/>
  <c r="C59" i="109"/>
  <c r="B59" i="109" s="1"/>
  <c r="C50" i="109"/>
  <c r="B50" i="109" s="1"/>
  <c r="C41" i="109"/>
  <c r="B41" i="109" s="1"/>
  <c r="C32" i="109"/>
  <c r="B32" i="109" s="1"/>
  <c r="C23" i="109"/>
  <c r="B23" i="109" s="1"/>
  <c r="C15" i="109"/>
  <c r="B15" i="109" s="1"/>
  <c r="C7" i="109"/>
  <c r="B7" i="109" s="1"/>
  <c r="C94" i="109"/>
  <c r="B94" i="109" s="1"/>
  <c r="C77" i="109"/>
  <c r="B77" i="109" s="1"/>
  <c r="C67" i="109"/>
  <c r="B67" i="109" s="1"/>
  <c r="C96" i="109"/>
  <c r="B96" i="109" s="1"/>
  <c r="C88" i="109"/>
  <c r="B88" i="109" s="1"/>
  <c r="C79" i="109"/>
  <c r="B79" i="109" s="1"/>
  <c r="C70" i="109"/>
  <c r="B70" i="109" s="1"/>
  <c r="C61" i="109"/>
  <c r="B61" i="109" s="1"/>
  <c r="C52" i="109"/>
  <c r="B52" i="109" s="1"/>
  <c r="C43" i="109"/>
  <c r="B43" i="109" s="1"/>
  <c r="C34" i="109"/>
  <c r="B34" i="109" s="1"/>
  <c r="C26" i="109"/>
  <c r="B26" i="109" s="1"/>
  <c r="C17" i="109"/>
  <c r="B17" i="109" s="1"/>
  <c r="C9" i="109"/>
  <c r="B9" i="109" s="1"/>
  <c r="C91" i="109"/>
  <c r="B91" i="109" s="1"/>
  <c r="C82" i="109"/>
  <c r="B82" i="109" s="1"/>
  <c r="C73" i="109"/>
  <c r="B73" i="109" s="1"/>
  <c r="C64" i="109"/>
  <c r="B64" i="109" s="1"/>
  <c r="C56" i="109"/>
  <c r="B56" i="109" s="1"/>
  <c r="C47" i="109"/>
  <c r="B47" i="109" s="1"/>
  <c r="C38" i="109"/>
  <c r="B38" i="109" s="1"/>
  <c r="C29" i="109"/>
  <c r="B29" i="109" s="1"/>
  <c r="C20" i="109"/>
  <c r="B20" i="109" s="1"/>
  <c r="C12" i="109"/>
  <c r="B12" i="109" s="1"/>
  <c r="C98" i="109"/>
  <c r="B98" i="109" s="1"/>
  <c r="C81" i="109"/>
  <c r="B81" i="109" s="1"/>
  <c r="C55" i="109"/>
  <c r="B55" i="109" s="1"/>
  <c r="C36" i="109"/>
  <c r="B36" i="109" s="1"/>
  <c r="C19" i="109"/>
  <c r="B19" i="109" s="1"/>
  <c r="C93" i="109"/>
  <c r="B93" i="109" s="1"/>
  <c r="C84" i="109"/>
  <c r="B84" i="109" s="1"/>
  <c r="B75" i="109"/>
  <c r="C66" i="109"/>
  <c r="B66" i="109" s="1"/>
  <c r="C58" i="109"/>
  <c r="B58" i="109" s="1"/>
  <c r="C49" i="109"/>
  <c r="B49" i="109" s="1"/>
  <c r="C40" i="109"/>
  <c r="B40" i="109" s="1"/>
  <c r="C31" i="109"/>
  <c r="B31" i="109" s="1"/>
  <c r="C22" i="109"/>
  <c r="B22" i="109" s="1"/>
  <c r="C14" i="109"/>
  <c r="B14" i="109" s="1"/>
  <c r="C89" i="109"/>
  <c r="B89" i="109" s="1"/>
  <c r="C80" i="109"/>
  <c r="B80" i="109" s="1"/>
  <c r="C71" i="109"/>
  <c r="B71" i="109" s="1"/>
  <c r="C62" i="109"/>
  <c r="B62" i="109" s="1"/>
  <c r="C53" i="109"/>
  <c r="B53" i="109" s="1"/>
  <c r="C44" i="109"/>
  <c r="B44" i="109" s="1"/>
  <c r="C35" i="109"/>
  <c r="B35" i="109" s="1"/>
  <c r="C27" i="109"/>
  <c r="B27" i="109" s="1"/>
  <c r="C18" i="109"/>
  <c r="B18" i="109" s="1"/>
  <c r="C10" i="109"/>
  <c r="B10" i="109" s="1"/>
  <c r="C8" i="109" l="1"/>
  <c r="B8" i="109" s="1"/>
  <c r="C24" i="109"/>
  <c r="B24" i="109" s="1"/>
  <c r="C42" i="109"/>
  <c r="B42" i="109" s="1"/>
  <c r="C60" i="109"/>
  <c r="B60" i="109" s="1"/>
  <c r="C78" i="109"/>
  <c r="B78" i="109" s="1"/>
  <c r="C95" i="109"/>
  <c r="B95" i="109" s="1"/>
  <c r="C21" i="109"/>
  <c r="B21" i="109" s="1"/>
  <c r="C39" i="109"/>
  <c r="B39" i="109" s="1"/>
  <c r="C57" i="109"/>
  <c r="B57" i="109" s="1"/>
  <c r="C74" i="109"/>
  <c r="B74" i="109" s="1"/>
  <c r="C92" i="109"/>
  <c r="B92" i="109" s="1"/>
  <c r="C28" i="109"/>
  <c r="B28" i="109" s="1"/>
  <c r="C63" i="109"/>
  <c r="B63" i="109" s="1"/>
  <c r="C90" i="109"/>
  <c r="B90" i="109" s="1"/>
  <c r="C97" i="109"/>
  <c r="B97" i="109" s="1"/>
  <c r="C16" i="109"/>
  <c r="B16" i="109" s="1"/>
  <c r="C33" i="109"/>
  <c r="B33" i="109" s="1"/>
  <c r="C51" i="109"/>
  <c r="B51" i="109" s="1"/>
  <c r="C68" i="109"/>
  <c r="B68" i="109" s="1"/>
  <c r="C86" i="109"/>
  <c r="B86" i="109" s="1"/>
  <c r="C13" i="109"/>
  <c r="B13" i="109" s="1"/>
  <c r="C30" i="109"/>
  <c r="B30" i="109" s="1"/>
  <c r="C48" i="109"/>
  <c r="B48" i="109" s="1"/>
  <c r="C65" i="109"/>
  <c r="B65" i="109" s="1"/>
  <c r="C83" i="109"/>
  <c r="B83" i="109" s="1"/>
  <c r="C11" i="109"/>
  <c r="B11" i="109" s="1"/>
  <c r="C45" i="109"/>
  <c r="B45" i="109" s="1"/>
  <c r="C72" i="109"/>
  <c r="B72" i="109" s="1"/>
</calcChain>
</file>

<file path=xl/sharedStrings.xml><?xml version="1.0" encoding="utf-8"?>
<sst xmlns="http://schemas.openxmlformats.org/spreadsheetml/2006/main" count="8581" uniqueCount="1863">
  <si>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</si>
  <si>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</si>
  <si>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</si>
  <si>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</si>
  <si>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</si>
  <si>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</si>
  <si>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</si>
  <si>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</si>
  <si>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</si>
  <si>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</si>
  <si>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</si>
  <si>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</si>
  <si>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</si>
  <si>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</si>
  <si>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</si>
  <si>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</si>
  <si>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</si>
  <si>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</si>
  <si>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</si>
  <si>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</si>
  <si>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</si>
  <si>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</si>
  <si>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</si>
  <si>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</si>
  <si>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</si>
  <si>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</si>
  <si>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</si>
  <si>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</si>
  <si>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</si>
  <si>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</si>
  <si>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</si>
  <si>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</si>
  <si>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</si>
  <si>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</si>
  <si>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</si>
  <si>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</si>
  <si>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</si>
  <si>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</si>
  <si>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</si>
  <si>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</si>
  <si>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</si>
  <si>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</si>
  <si>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</si>
  <si>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</si>
  <si>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</si>
  <si>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</si>
  <si>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</si>
  <si>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</si>
  <si>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</si>
  <si>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</si>
  <si>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</si>
  <si>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</si>
  <si>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</si>
  <si>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</si>
  <si>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</si>
  <si>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</si>
  <si>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</si>
  <si>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</si>
  <si>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</si>
  <si>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</si>
  <si>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</si>
  <si>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</si>
  <si>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</si>
  <si>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</si>
  <si>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</si>
  <si>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</si>
  <si>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</si>
  <si>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</si>
  <si>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</si>
  <si>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</si>
  <si>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</si>
  <si>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</si>
  <si>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</si>
  <si>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</si>
  <si>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</si>
  <si>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</si>
  <si>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</si>
  <si>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</si>
  <si>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</si>
  <si>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</si>
  <si>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</si>
  <si>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</si>
  <si>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</si>
  <si>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</si>
  <si>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</si>
  <si>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</si>
  <si>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 п/п</t>
  </si>
  <si>
    <t>Вопросы и варианты ответов</t>
  </si>
  <si>
    <t>Республика Крым</t>
  </si>
  <si>
    <t>баллы</t>
  </si>
  <si>
    <t>Баллов</t>
  </si>
  <si>
    <t xml:space="preserve">Понижающие коэффициенты </t>
  </si>
  <si>
    <t>Максимальное количество баллов</t>
  </si>
  <si>
    <t>6.1</t>
  </si>
  <si>
    <t>6.2</t>
  </si>
  <si>
    <t>Нет, не осуществляется или не отвечает требованиям</t>
  </si>
  <si>
    <t>6.3</t>
  </si>
  <si>
    <t>6.4</t>
  </si>
  <si>
    <t>6.5</t>
  </si>
  <si>
    <t>6.6</t>
  </si>
  <si>
    <t>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</si>
  <si>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6.7</t>
  </si>
  <si>
    <t>Нет, не проводился, или не отвечает требованиям, или сведения о нем отсутствуют</t>
  </si>
  <si>
    <t>Да, осуществляется</t>
  </si>
  <si>
    <t>К1</t>
  </si>
  <si>
    <t>К2</t>
  </si>
  <si>
    <t>Наименование субъекта                                               Российской Федерации</t>
  </si>
  <si>
    <t>%</t>
  </si>
  <si>
    <t>% от максимального количества баллов по разделу 6</t>
  </si>
  <si>
    <t>Нет, не использовался или не отвечает требованиям</t>
  </si>
  <si>
    <t>-</t>
  </si>
  <si>
    <t>Наименование субъекта                                                  Российской Федерации</t>
  </si>
  <si>
    <t>Оценка показателя 6.1</t>
  </si>
  <si>
    <t>Название сайта</t>
  </si>
  <si>
    <t>Источник данных</t>
  </si>
  <si>
    <t>Официальный сайт департамента финансов и бюджетной политики Белгородской области</t>
  </si>
  <si>
    <t xml:space="preserve">Брошюра </t>
  </si>
  <si>
    <t>http://beldepfin.ru/deyatelnost/byudzhet-dlya-grazhdan/</t>
  </si>
  <si>
    <t>Нет данных</t>
  </si>
  <si>
    <t>Брошюра</t>
  </si>
  <si>
    <t>Департамент финансов, бюджетной и налоговой политики Владимирской области</t>
  </si>
  <si>
    <t>http://dtf.avo.ru/budzet-dla-grazdan</t>
  </si>
  <si>
    <t>Департамент финансов Воронежской области</t>
  </si>
  <si>
    <t>Департамент финансов Ивановской области</t>
  </si>
  <si>
    <t>http://df.ivanovoobl.ru/regionalnye-finansy/byudzhet-dlya-grazhdan/</t>
  </si>
  <si>
    <t>Департамент финансов Костромской области</t>
  </si>
  <si>
    <t>http://depfin.adm44.ru/Budget/budgrag/index.aspx</t>
  </si>
  <si>
    <t>Официальный сайт Администрации Курской области (Раздел "Экономика/ "Финансы"/ "Областной бюджет")</t>
  </si>
  <si>
    <t>Управление финансов Липецкой области</t>
  </si>
  <si>
    <t>http://ufin48.ru/Show/Category/39?ItemId=30</t>
  </si>
  <si>
    <t>Открытый бюджет Московской области</t>
  </si>
  <si>
    <t>https://budget.mosreg.ru/byudzhet-dlya-grazhdan/zakon-o-byudzhete-mo/</t>
  </si>
  <si>
    <t>Администрация Губернатора и Правительства Орловской области (раздел "Бюджет для граждан")</t>
  </si>
  <si>
    <t>Министерство финансов Рязанской области</t>
  </si>
  <si>
    <t>http://minfin.ryazangov.ru/activities/budget/budget_open/otkrytyy-byudzhet/</t>
  </si>
  <si>
    <t>Единый портал государственной и муниципальной бюджетной системы Рязанской области "Открытый бюджет Рязанской области"</t>
  </si>
  <si>
    <t>Департамент бюджета и финансов Смоленской области</t>
  </si>
  <si>
    <t>Финансовое управление Тамбовской области</t>
  </si>
  <si>
    <t>http://fin.tmbreg.ru/7812.html</t>
  </si>
  <si>
    <t>Открытый бюджет Тверской области (портал бюджетной системы Тверской области)</t>
  </si>
  <si>
    <t>Открытый бюджет Тульской области</t>
  </si>
  <si>
    <t>Правительство Ярославской области (страница Департамента финансов Ярославской области, раздел "Бюджет для граждан")</t>
  </si>
  <si>
    <t>Презентация</t>
  </si>
  <si>
    <t>http://www.yarregion.ru/depts/depfin/tmpPages/docs.aspx</t>
  </si>
  <si>
    <t>Открытый бюджет Ярославской области (ИАС Мониторинг)</t>
  </si>
  <si>
    <t>Открытый бюджет Москвы</t>
  </si>
  <si>
    <t>Бюджет для граждан Республики Карелия</t>
  </si>
  <si>
    <t>Министерство финансов Республики Коми</t>
  </si>
  <si>
    <t>Правительство Архангельской области (страница Министерства финансов Архангельской области, баннер "Гражданам о бюджете")</t>
  </si>
  <si>
    <t>https://dvinaland.ru/budget/ (под баннером "Гражданам о бюджете");   https://dvinaland.ru/gov/iogv/minfin/docList/ (Справочник докуметов/Отчетность/Бюджет для граждан)</t>
  </si>
  <si>
    <t>Официальный сайт Департамента финансов Вологодской области</t>
  </si>
  <si>
    <t>Министерство финансов Калининградской области</t>
  </si>
  <si>
    <t>https://minfin39.ru/citizens/budget/</t>
  </si>
  <si>
    <t>Открытый бюджет Ленинградской области</t>
  </si>
  <si>
    <t>Портал бюджетной системы Мурманской области "Бюджет для всех"</t>
  </si>
  <si>
    <t xml:space="preserve">Комитет финансов Санкт-Петербурга </t>
  </si>
  <si>
    <t>Администрация Ненецкого автономного округа (страница Департамента финансов и экономики Ненецкого автономного округа, раздел "Бюджет для граждан")</t>
  </si>
  <si>
    <t>http://dfei.adm-nao.ru/byudzhet-dlya-grazhdan/</t>
  </si>
  <si>
    <t>Министерство финансов Республики Калмыкия. Официальный интернет-ресурс</t>
  </si>
  <si>
    <t>http://minfin.kalmregion.ru/deyatelnost/byudzhet-dlya-grazhdan/byudzhet-dlya-grazhdan-k-zakonu-o-respublikanskom-byudzhete/</t>
  </si>
  <si>
    <t>Открытый бюджет Республики Крым</t>
  </si>
  <si>
    <t>Официальный сайт Министерства финансов Краснодарского края</t>
  </si>
  <si>
    <t>Открытый бюджет Краснодарского края</t>
  </si>
  <si>
    <t>Министерство финансов Астраханской области</t>
  </si>
  <si>
    <t>Официальный портал Волгоградской области (страница Комитета финансов Волгоградской области)</t>
  </si>
  <si>
    <t>Открытый бюджет Ростовской области</t>
  </si>
  <si>
    <t>Открытый бюджет города Севастополя</t>
  </si>
  <si>
    <t>Министерство финансов Республики Ингушетия</t>
  </si>
  <si>
    <t>https://mfri.ru/index.php/open-budget/byudzhet-dlya-grazhdan</t>
  </si>
  <si>
    <t>Портал Правительства Кабардино-Балкарской Республики (страница Министерства финансов Кабардино-Балкарской Республики, баннер на странице "Бюджет для граждан")</t>
  </si>
  <si>
    <t>Буклет</t>
  </si>
  <si>
    <t>Официальный сайт Министерства финансов Карачаево-Черкесской Республики</t>
  </si>
  <si>
    <t>http://minfin09.ru/%D0%B1%D1%8E%D0%B4%D0%B6%D0%B5%D1%82-%D0%B4%D0%BB%D1%8F-%D0%B3%D1%80%D0%B0%D0%B6%D0%B4%D0%B0%D0%BD/</t>
  </si>
  <si>
    <t xml:space="preserve">Министерство финансов Республики Северная Осетия-Алания </t>
  </si>
  <si>
    <t>Бюджет для граждан Чеченской Республики</t>
  </si>
  <si>
    <t>http://forcitizens.ru/fb/fb-svod</t>
  </si>
  <si>
    <t>Портал «Открытый бюджет Ставропольского края»</t>
  </si>
  <si>
    <t>Министерство финансов Республики Башкортостан</t>
  </si>
  <si>
    <t>Министерство финансов Республики Мордовия</t>
  </si>
  <si>
    <t>Министерство финансов Республики Татарстан</t>
  </si>
  <si>
    <t>Министерство финансов Удмуртской Республики</t>
  </si>
  <si>
    <t>Портал управления общественными финансами Чувашской Республики</t>
  </si>
  <si>
    <t>Министерство финансов Кировской области</t>
  </si>
  <si>
    <t>Бюджет для граждан Нижегородской области</t>
  </si>
  <si>
    <t>Министерство финансов Нижегородской области</t>
  </si>
  <si>
    <t>http://mf.nnov.ru/index.php?option=com_k2&amp;view=item&amp;id=1599:byudzhet-dlya-grazhdan-po-proektu-oblastnogo-byudzheta-i-po-prinyatomu-byudzhetu&amp;Itemid=553</t>
  </si>
  <si>
    <t>Министерство финансов Оренбургской области</t>
  </si>
  <si>
    <t>Бюджет для граждан Оренбургской области</t>
  </si>
  <si>
    <t>Бюджет для граждан Самарской области</t>
  </si>
  <si>
    <t>http://budget.minfin-samara.ru/razdely/parametri-budzheta/osnovnie-harakteristiki-budzheta/</t>
  </si>
  <si>
    <t>Открытый бюджет Саратовской области</t>
  </si>
  <si>
    <t>Открытый бюджет Ульяновской области</t>
  </si>
  <si>
    <t>Финансовое управление Курганской области</t>
  </si>
  <si>
    <t>http://www.finupr.kurganobl.ru/index.php?test=budjetgrd</t>
  </si>
  <si>
    <t>Официальный сайт Министерства финансов Свердловской области</t>
  </si>
  <si>
    <t>https://minfin.midural.ru/document/category/88#document_list</t>
  </si>
  <si>
    <t>Официальный портал органов Государственной власти Тюменской области (Страница Департамента финансов Тюменской области)</t>
  </si>
  <si>
    <t>Департамент финансов Ханты-Мансийского автономного округа</t>
  </si>
  <si>
    <t>Департамент финансов Ямало-Ненецкого автономного округа</t>
  </si>
  <si>
    <t>Министерство финансов Республики Алтай</t>
  </si>
  <si>
    <t>Министерство финансов Республики Тыва</t>
  </si>
  <si>
    <t>Официальный портал исполнительных органов государственной власти Республики Хакасия (страница Министерства финансов Республики Хакасия, раздел " Общие сведения", подраздел "Государственные финансы Республики Хакасия"/ Презентация "Бюджет для граждан" )</t>
  </si>
  <si>
    <t xml:space="preserve">Официальный сайт Министерства финансов Алтайского края </t>
  </si>
  <si>
    <t>Министерство финансов Красноярского края</t>
  </si>
  <si>
    <t>http://minfin.krskstate.ru/openbudget/book</t>
  </si>
  <si>
    <t>Портал для граждан "Открытый бюджет Иркутской области"</t>
  </si>
  <si>
    <t xml:space="preserve">Главное финансовое управление Кемеровской области </t>
  </si>
  <si>
    <t>https://www.ofukem.ru/activity/budget-citizens/</t>
  </si>
  <si>
    <t>Правительство Новосибирской области (страница Министерства финансов и налоговой политики Новосибирской области, раздел "Деятельность", подраздел "Бюджет/Бюджет Новосибирской области)</t>
  </si>
  <si>
    <t>Открытый бюджет Новосибирской области</t>
  </si>
  <si>
    <t>Бюджет для граждан Омская область</t>
  </si>
  <si>
    <t>Правительство Омской области (страница Министерства финансов Омской области, раздел "Отраслевая информация", подраздел "Открытый бюджет"/Закон об областном бюджете)</t>
  </si>
  <si>
    <t>Департамент финансов Томской области</t>
  </si>
  <si>
    <t>Официальный портал Республики Бурятия (страница Министерства финансов Республики Бурятия, баннер "бюджет для граждан")</t>
  </si>
  <si>
    <t>http://egov-buryatia.ru/minfin/activities/directions/byudzhet-dlya-grazhdan/</t>
  </si>
  <si>
    <t xml:space="preserve">Министерство финансов Забайкальского края </t>
  </si>
  <si>
    <t>Единый портал государственной и муниципальной бюджетной системы Забайкальского края "Открытый бюджет Забайкальского края"</t>
  </si>
  <si>
    <t>Официальный сайт Правительства Камчатского края (страница Министерства финансов Камчатского края, раздел "Бюджет", подраздел "Бюджет для граждан")</t>
  </si>
  <si>
    <t>https://www.kamgov.ru/minfin/budzet-dla-grazdan</t>
  </si>
  <si>
    <t>Открытый бюджет Камчатского края</t>
  </si>
  <si>
    <t>Портал управления общественными финансами "Открытый бюджет Приморского края"</t>
  </si>
  <si>
    <t>Министерство финансов Хабаровского края</t>
  </si>
  <si>
    <t>Министерство финансов Амурской области Информационный портал</t>
  </si>
  <si>
    <t>Открытый бюджет Магаданской области (раздел "Бюджет для граждан")</t>
  </si>
  <si>
    <t>Открытый бюджет Сахалинской области</t>
  </si>
  <si>
    <t>Официальный интернет-портал органов государственной власти Еврейской автономной области  ( Власть - Деятельность - Открытые данные - Открытый бюджет)</t>
  </si>
  <si>
    <t>Открытый бюджет Брянской области</t>
  </si>
  <si>
    <t>Инфографика</t>
  </si>
  <si>
    <t>http://bryanskoblfin.ru/open/Menu/Page/138</t>
  </si>
  <si>
    <t>Министерство финансов Республики Саха (Якутия)</t>
  </si>
  <si>
    <t xml:space="preserve">Инфографика, таблицы с данными  </t>
  </si>
  <si>
    <t xml:space="preserve">Инфографика, таблицы с данными </t>
  </si>
  <si>
    <t>Инфографика, таблицы с данными</t>
  </si>
  <si>
    <t>Справочно: наличие письма финансового органа в адрес НИФИ *</t>
  </si>
  <si>
    <t>Открытый бюджет Санкт-Петербурга</t>
  </si>
  <si>
    <t xml:space="preserve">Нет данных </t>
  </si>
  <si>
    <t>Министерство финансов Новгородской области</t>
  </si>
  <si>
    <t>http://mfnso.nso.ru/page/3777</t>
  </si>
  <si>
    <t>Департамент финансов Брянской области</t>
  </si>
  <si>
    <t>https://b4u.gov-murman.ru/budget_guides/</t>
  </si>
  <si>
    <t>https://fea.yamalfin.ru/bdg/zakon-o-byudzhete/osnovnye-kharakteristiki-byudzheta</t>
  </si>
  <si>
    <t>https://depfin.tomsk.gov.ru/bjudzhet-dlja-grazhdan-na-osnove-zakona-ob-oblastnom-bjudzhete</t>
  </si>
  <si>
    <t>https://minfin.rkomi.ru/deyatelnost/byudjet-dlya-grajdan/informacionnye-broshyury-byudjet-dlya-grajdan;   https://minfin.rkomi.ru/informacionnye-broshyury-byudjet-dlya-grajdan</t>
  </si>
  <si>
    <t>https://ob.sev.gov.ru/byudzhet-dlya-grazhdan/budget-g-sevastopol/osnovnye-parametry-byudzheta</t>
  </si>
  <si>
    <t>Да, проводился, и в открытом доступе размещены сведения о конкурсе и его официальные результаты, а также конкурсные проекты победителей</t>
  </si>
  <si>
    <t>Да, проводился, и в открытом доступе размещены сведения о конкурсе и его официальные результаты</t>
  </si>
  <si>
    <t>Раздел 6.    Бюджет для граждан</t>
  </si>
  <si>
    <t>Нет</t>
  </si>
  <si>
    <t>Портал органов власти Калужской области (страница Министерства финансов Калужской области, раздел "Бюджет для граждан")</t>
  </si>
  <si>
    <t>Открытый бюджет Новгородской области</t>
  </si>
  <si>
    <t>Открытый бюджет Псковской области</t>
  </si>
  <si>
    <t>https://fincom.gov.spb.ru/budget/info/acts/1</t>
  </si>
  <si>
    <t>Бюджет для граждан</t>
  </si>
  <si>
    <t>https://budget.gov.spb.ru/</t>
  </si>
  <si>
    <t>Параметры бюджета</t>
  </si>
  <si>
    <t>Министерство финансов Чеченской Республики. Официальный сайт</t>
  </si>
  <si>
    <t>Министерство финансов Пермского края</t>
  </si>
  <si>
    <t>Портал «Понятный бюджет»</t>
  </si>
  <si>
    <t>Параметры бюджета (закон)</t>
  </si>
  <si>
    <t>Открытый бюджет Челябинской области</t>
  </si>
  <si>
    <t>Официальный сайт Министерства финансов Челябинской области</t>
  </si>
  <si>
    <t>Министерство финансов Магаданской области</t>
  </si>
  <si>
    <t>Портал государственных органов Чукотского автономного округа (Баннер "Открытый бюджет Чукотского автономного округа")</t>
  </si>
  <si>
    <t>Инфографика по бюджету</t>
  </si>
  <si>
    <t>https://minfin-rzn.ru/portal/Menu/Page/4</t>
  </si>
  <si>
    <t>Закон об областном бюджете</t>
  </si>
  <si>
    <t>https://dfto.ru/index.php/byudzhet-dlya-grazhdan/zakon-o-byudzhete</t>
  </si>
  <si>
    <t>https://dfto.ru/razdel/zakon-o-budgete/osnovnye-pokazateli-byudzheta</t>
  </si>
  <si>
    <t xml:space="preserve">Московская область </t>
  </si>
  <si>
    <t>http://mf.nnov.ru:8025/analitika/zakon-o-byudzhete/osnovnye-parametry-oblastnogo-byudzheta</t>
  </si>
  <si>
    <t>http://mf.nnov.ru:8025/broshyura</t>
  </si>
  <si>
    <t>https://minfin.saratov.gov.ru/budget/analitika/osnovnye-parametry-byudzheta/osnovnye-kharakteristiki</t>
  </si>
  <si>
    <t>Аналитика</t>
  </si>
  <si>
    <t>http://ufo.ulntc.ru:8080/analitika/osnovnye-parametry-byudzheta/osnovnye-parametry-byudzheta</t>
  </si>
  <si>
    <t>http://openbudget.gfu.ru/budget/osnovnye-pokazateli-byudzheta/</t>
  </si>
  <si>
    <t>http://budget.sakha.gov.ru/ebudget/Menu/Page/248</t>
  </si>
  <si>
    <t>http://openbudget.kamgov.ru/Dashboard#/info/budget_for_citizens</t>
  </si>
  <si>
    <t>Официальный сайт Министерства финансов Пензенской области</t>
  </si>
  <si>
    <t>Установленный счетчик является общедоступной системой сбора статистики в сети Интернет</t>
  </si>
  <si>
    <t>Комментарий</t>
  </si>
  <si>
    <t>Баллы</t>
  </si>
  <si>
    <t>прочие</t>
  </si>
  <si>
    <t>Сайт финансового органа</t>
  </si>
  <si>
    <t>Да</t>
  </si>
  <si>
    <t>Яндекс.Метрика</t>
  </si>
  <si>
    <t>Специализированный портал</t>
  </si>
  <si>
    <t>Спутник - аналитика</t>
  </si>
  <si>
    <t>http://bryanskoblfin.ru/open/Menu/Page/93</t>
  </si>
  <si>
    <t>Рейтинг@mail.ru</t>
  </si>
  <si>
    <t>https://dtf.avo.ru</t>
  </si>
  <si>
    <t>Раздел на сайте исполнительных органов власти</t>
  </si>
  <si>
    <t>http://depfin.adm44.ru/index.aspx</t>
  </si>
  <si>
    <t>http://adm.rkursk.ru/index.php?id=37</t>
  </si>
  <si>
    <t>http://ufin48.ru/Menu/Page/1</t>
  </si>
  <si>
    <t>http://budget.mosreg.ru/</t>
  </si>
  <si>
    <t>https://minfin-rzn.ru/portal/Menu/Page/1</t>
  </si>
  <si>
    <t>Live internet</t>
  </si>
  <si>
    <t>HotLog</t>
  </si>
  <si>
    <t>http://www.finsmol.ru/start</t>
  </si>
  <si>
    <t>http://fin.tmbreg.ru/</t>
  </si>
  <si>
    <t>http://dfto.ru/</t>
  </si>
  <si>
    <t>http://budget76.ru/#</t>
  </si>
  <si>
    <t>http://budget.mos.ru/</t>
  </si>
  <si>
    <t>Специализированный портал "Бюджет для граждан"</t>
  </si>
  <si>
    <t>http://budget.karelia.ru/</t>
  </si>
  <si>
    <t>http://minfin.rkomi.ru/</t>
  </si>
  <si>
    <t>https://dvinaland.ru/budget</t>
  </si>
  <si>
    <t>http://df.gov35.ru/</t>
  </si>
  <si>
    <t>https://minfin39.ru/</t>
  </si>
  <si>
    <t>http://budget.lenobl.ru/</t>
  </si>
  <si>
    <t>https://b4u.gov-murman.ru/</t>
  </si>
  <si>
    <t>http://portal.novkfo.ru/Menu/Page/1</t>
  </si>
  <si>
    <t>http://bks.pskov.ru/ebudget/Menu/Page/1</t>
  </si>
  <si>
    <t>https://fincom.gov.spb.ru/</t>
  </si>
  <si>
    <t>http://dfei.adm-nao.ru/</t>
  </si>
  <si>
    <t>Рамблер</t>
  </si>
  <si>
    <t>http://minfin.kalmregion.ru/</t>
  </si>
  <si>
    <t>http://budget.rk.ifinmon.ru/</t>
  </si>
  <si>
    <t>https://openbudget23region.ru/</t>
  </si>
  <si>
    <t>https://minfin.astrobl.ru/</t>
  </si>
  <si>
    <t>http://www.ob.sev.gov.ru/</t>
  </si>
  <si>
    <t>Спутник - аналитика; LiveInternet</t>
  </si>
  <si>
    <t>http://minfinrd.ru/</t>
  </si>
  <si>
    <t>https://mfri.ru/</t>
  </si>
  <si>
    <t>http://pravitelstvo.kbr.ru/oigv/minfin/</t>
  </si>
  <si>
    <t>http://minfin09.ru/</t>
  </si>
  <si>
    <t>http://minfin.alania.gov.ru/</t>
  </si>
  <si>
    <t>http://xn--90azh1a.xn--p1ai/</t>
  </si>
  <si>
    <t>http://openbudsk.ru/</t>
  </si>
  <si>
    <t>https://minfin.bashkortostan.ru/</t>
  </si>
  <si>
    <t>http://www.minfinrm.ru/</t>
  </si>
  <si>
    <t>http://minfin.tatarstan.ru/</t>
  </si>
  <si>
    <t>http://www.mfur.ru/</t>
  </si>
  <si>
    <t>http://www.minfin.kirov.ru/</t>
  </si>
  <si>
    <t>http://mf.nnov.ru:8025/</t>
  </si>
  <si>
    <t>http://budget.orb.ru/</t>
  </si>
  <si>
    <t>http://finance.pnzreg.ru/</t>
  </si>
  <si>
    <t>http://budget.minfin-samara.ru/</t>
  </si>
  <si>
    <t>http://ufo.ulntc.ru:8080/</t>
  </si>
  <si>
    <t>http://www.finupr.kurganobl.ru/</t>
  </si>
  <si>
    <t>https://minfin.midural.ru/</t>
  </si>
  <si>
    <t>https://admtyumen.ru/ogv_ru/finance/finance/bugjet.htm</t>
  </si>
  <si>
    <t>http://open.minfin74.ru/</t>
  </si>
  <si>
    <t>https://depfin.admhmao.ru/</t>
  </si>
  <si>
    <t>https://minfin-altai.ru/</t>
  </si>
  <si>
    <t>https://minfin.rtyva.ru/</t>
  </si>
  <si>
    <t>https://r-19.ru/authorities/ministry-of-finance-of-the-republic-of-khakassia/common/gosudarstvennye-finansy-respubliki-khakasiya/</t>
  </si>
  <si>
    <t>http://fin22.ru/</t>
  </si>
  <si>
    <t>http://minfin.krskstate.ru/</t>
  </si>
  <si>
    <t>https://www.ofukem.ru/</t>
  </si>
  <si>
    <t>http://openbudget.mfnso.ru/</t>
  </si>
  <si>
    <t>http://budget.omsk.ifinmon.ru/</t>
  </si>
  <si>
    <t>https://depfin.tomsk.gov.ru/</t>
  </si>
  <si>
    <t>http://budget.sakha.gov.ru/ebudget/Menu/Page/215</t>
  </si>
  <si>
    <t>https://minfin.kamgov.ru/</t>
  </si>
  <si>
    <t>http://ebudget.primorsky.ru/Menu/Page/341</t>
  </si>
  <si>
    <t>https://minfin.khabkrai.ru/portal/Menu/Page/1</t>
  </si>
  <si>
    <t>http://ob.fin.amurobl.ru/</t>
  </si>
  <si>
    <t>http://openbudget.sakhminfin.ru/Menu/Page/272</t>
  </si>
  <si>
    <t>http://mfin.permkrai.ru/</t>
  </si>
  <si>
    <t xml:space="preserve">Наименование субъекта Российской Федерации </t>
  </si>
  <si>
    <t>Оценка показателя 6.3</t>
  </si>
  <si>
    <t>Итого</t>
  </si>
  <si>
    <t xml:space="preserve">Дата размещения анонса </t>
  </si>
  <si>
    <t>Дата размещения "Бюджета для граждан"</t>
  </si>
  <si>
    <t>Соблюдение установленного срока надлежащей практики</t>
  </si>
  <si>
    <t>https://тверскаяобласть.рф/dopolnitelnye-svedeniya/obyavleniya/index.php#22219</t>
  </si>
  <si>
    <t>http://www.zaksob.ru/activity/byudzhet-orenburgskoy-oblasti/publichnye-slushaniya/</t>
  </si>
  <si>
    <t>Оценка показателя 6.2</t>
  </si>
  <si>
    <t>Портал органов власти Калужской области (Страница Министерства финансов Калужской области, раздел "Бюджет для граждан")</t>
  </si>
  <si>
    <t>http://depfin.adm44.ru/Budget/budgrag/</t>
  </si>
  <si>
    <t>https://budget.mosreg.ru/byudzhet-dlya-grazhdan/godovoj-otchet-ob-ispolnenii-byudzheta-moskovskoj-oblasti/</t>
  </si>
  <si>
    <t>https://minfin.ryazangov.ru/activities/budget/budget_open/otkrytyy-byudzhet/</t>
  </si>
  <si>
    <t>https://minfin-rzn.ru/portal/Menu/Page/119</t>
  </si>
  <si>
    <t>https://dfto.ru/byudzhet-dlya-grazhdan/proekt-zakona-i-zakon-ob-ispolnenii-byudzheta</t>
  </si>
  <si>
    <t>Исполнение бюджета</t>
  </si>
  <si>
    <t>https://minfin.rkomi.ru/informacionnye-broshyury-byudjet-dlya-grajdan</t>
  </si>
  <si>
    <t>Правительство Архангельской области (страница Министерства финансов Архангельской области)</t>
  </si>
  <si>
    <t>https://dvinaland.ru/budget/public_hearings/;    https://dvinaland.ru/budget/reporting/</t>
  </si>
  <si>
    <t>http://budget.lenreg.ru/budget/people/</t>
  </si>
  <si>
    <t>Комитет финансов Ленинградской области</t>
  </si>
  <si>
    <t>Комитет по финансам Псковской области</t>
  </si>
  <si>
    <t>http://finance.pskov.ru/doc/documents</t>
  </si>
  <si>
    <t>https://fincom.gov.spb.ru/budget/implementation/main</t>
  </si>
  <si>
    <t>http://minfin.kalmregion.ru/deyatelnost/byudzhet-dlya-grazhdan/byudzhet-dlya-grazhdan-k-proektu-zakona-ob-ispolnenii-respublikanskogo-byudzheta/</t>
  </si>
  <si>
    <t>Основные характеристики исполнения бюджета</t>
  </si>
  <si>
    <t>http://budget.rk.ifinmon.ru/index.php/byudzhet-dlya-grazhdan/ispolnenie-byudzheta/osnovnye-kharakteristiki-ispolneniya-byudzheta</t>
  </si>
  <si>
    <t>Министерство финансов Республики Крым</t>
  </si>
  <si>
    <t xml:space="preserve">Исполнение бюджета
</t>
  </si>
  <si>
    <t>https://openbudget23region.ru/analitika/ispolnenie-byudzheta/osnovnye-kharakteristiki-ispolneniya-byudzheta/infografika-po-ispolneniyu-kraevogo-byudzheta</t>
  </si>
  <si>
    <t>Исполнение бюджета города Севастополя</t>
  </si>
  <si>
    <t>Официальный сайт Министерства финансов Республики Дагестан</t>
  </si>
  <si>
    <t>Официальный интернет-портал Республики Марий Эл (страница Министерства финансов Республики Марий Эл, раздел "Бюджет для граждан", Подраздел "Исполнение бюджета")</t>
  </si>
  <si>
    <t>http://mf.nnov.ru:8025/analitika/ispolnenie-byudzheta/osnovnye-kharakteristiki-ispolneniya-oblastnogo-byudzheta</t>
  </si>
  <si>
    <t xml:space="preserve">Интернет-брошюра  </t>
  </si>
  <si>
    <t>Официальный интернет-сайт Министерства финансов Пензенской области</t>
  </si>
  <si>
    <t>Раздел "Исполнение бюджета" (закон)</t>
  </si>
  <si>
    <t>Бюджет для граждан;   Мониторинг и анализ исполнения бюджетов</t>
  </si>
  <si>
    <t>http://ufo.ulntc.ru:8080/analitika/ispolnenie-byudzheta/osnovnye-kharakteristiki</t>
  </si>
  <si>
    <t xml:space="preserve">Исполнение бюджета Челябинской области </t>
  </si>
  <si>
    <t>http://open.minfin74.ru/ (инфографика исполнения бюджета 2019 года на главной странице)</t>
  </si>
  <si>
    <t>http://fin22.ru/books/</t>
  </si>
  <si>
    <t>Правительство Новосибирской области (страница Министерства финансов и налоговой политики Новосибирской области, раздел "Деятельность", подраздел "Исполнение бюджета")</t>
  </si>
  <si>
    <t>http://mfnso.nso.ru/page/495</t>
  </si>
  <si>
    <t>Исполнение бюджета Новосибирской области</t>
  </si>
  <si>
    <t xml:space="preserve">https://openbudget.mfnso.ru/analitika/ispolnenie-budgeta/ispolnenie-byudzheta-novosibirskoj-oblasti </t>
  </si>
  <si>
    <t>Инфографика с данными</t>
  </si>
  <si>
    <t>Правительство Омской области (страница Министерства финансов Омской области, раздел "Отраслевая информация", подраздел "Открытый бюджет"/Исполнение бюджета)</t>
  </si>
  <si>
    <t>https://depfin.tomsk.gov.ru/bjudzhet-dlja-grazhdan-na-osnove-zakona-ob-ispolnenii-oblastnogo-bjudzheta</t>
  </si>
  <si>
    <t>Открытый бюджет Республики Бурятия</t>
  </si>
  <si>
    <t>Мониторинг и анализ исполнения республиканского бюджета</t>
  </si>
  <si>
    <t>https://minfin.75.ru/byudzhet/byudzhet-dlya-grazhdan/130519-ispolnenie-byudzheta</t>
  </si>
  <si>
    <t>https://открытыйбюджет.забайкальскийкрай.рф/portal/Show/Category/6?ItemId=28</t>
  </si>
  <si>
    <t>http://openbudget.kamgov.ru/Dashboard#/budget/budget/income_execution</t>
  </si>
  <si>
    <t xml:space="preserve">Презентация </t>
  </si>
  <si>
    <t>Исполнение краевого бюджета Приморского края</t>
  </si>
  <si>
    <t>Открытый бюджет Амурской области</t>
  </si>
  <si>
    <t>https://openbudget.sakhminfin.ru/Menu/Page/504</t>
  </si>
  <si>
    <t>Указан путь для поиска.</t>
  </si>
  <si>
    <t xml:space="preserve">г. Москва </t>
  </si>
  <si>
    <t>г. Санкт-Петербург</t>
  </si>
  <si>
    <t>г. Севастополь</t>
  </si>
  <si>
    <t>Открытый бюджет Волгоградской области</t>
  </si>
  <si>
    <t>Брошюра (по закону)</t>
  </si>
  <si>
    <t>https://bryanskoblfin.ru/Show/Category/34?ItemId=7</t>
  </si>
  <si>
    <t>Брошюра (к проекту и закону)</t>
  </si>
  <si>
    <t>http://www.finsmol.ru/open</t>
  </si>
  <si>
    <t>https://fin.tmbreg.ru/7812.html</t>
  </si>
  <si>
    <t>https://www.yarregion.ru/depts/depfin/tmpPages/docs.aspx</t>
  </si>
  <si>
    <t>https://minfin.rkomi.ru/deyatelnost/byudjet-dlya-grajdan/informacionnye-broshyury-byudjet-dlya-grajdan</t>
  </si>
  <si>
    <t>Министерство финансов Республики Адыгея Официальный сайт. Портал управления общественными финансами</t>
  </si>
  <si>
    <t>https://openbudget23region.ru/byudzhet-dlya-grazhdan/byudzhet-dlya-grazhdan-2021</t>
  </si>
  <si>
    <t>http://minfin09.ru/%d0%b1%d1%8e%d0%b4%d0%b6%d0%b5%d1%82-%d0%b4%d0%bb%d1%8f-%d0%b3%d1%80%d0%b0%d0%b6%d0%b4%d0%b0%d0%bd/</t>
  </si>
  <si>
    <t>http://minfin.alania.gov.ru/activity/budgetforcitizen</t>
  </si>
  <si>
    <t>https://www.minfinrm.ru/budget%20for%20citizens/budget-2021/index.php</t>
  </si>
  <si>
    <t>https://www.minfin74.ru/mBudget/budget-citizens/</t>
  </si>
  <si>
    <t>Бюджет Иркутской области на 2021 год  и на плановый период 2022 и 2023 годов</t>
  </si>
  <si>
    <t>Министерство финансов Иркутской области</t>
  </si>
  <si>
    <t>https://irkobl.ru/sites/minfin/activity/obl/</t>
  </si>
  <si>
    <t>https://www.ofukem.ru/activity/budget-citizens/bg2021/</t>
  </si>
  <si>
    <t>Открытый бюджет Магаданской области</t>
  </si>
  <si>
    <t xml:space="preserve">Фильм </t>
  </si>
  <si>
    <t>Видеопрезентация</t>
  </si>
  <si>
    <t>Организатор проведения конкурса</t>
  </si>
  <si>
    <t>Наличие объявления о конкурсе (ссылка)</t>
  </si>
  <si>
    <t xml:space="preserve">Дата размещения объявления о конкурсе </t>
  </si>
  <si>
    <t>Порядок проведения конкурса</t>
  </si>
  <si>
    <t>Сроки приема заявок на конкурс</t>
  </si>
  <si>
    <t>Дата подведения итогов конкурса</t>
  </si>
  <si>
    <t>Дата размещения результатов конкурса  (протокол конкурсной комиссии) по Положению или условиям конкурса (конкретная дата)</t>
  </si>
  <si>
    <t>Фактическая дата размещения результатов конкурса  (протокол конкурсной комиссии) (конкретная дата)</t>
  </si>
  <si>
    <t xml:space="preserve">Официальные результаты конкурса (протокол конкурсной комиссии) </t>
  </si>
  <si>
    <t>Наличие конкурсных проектов победителей конкурса в открытом доступе (ссылка)</t>
  </si>
  <si>
    <t>Соблюдение срока размещения итогов и размещения информации на сайте</t>
  </si>
  <si>
    <t>Финансовый орган</t>
  </si>
  <si>
    <t>В течение 5 рабочих дней со дня окончания приема заявок для участия в конкурсе Организатор конкурса определяет соответствие заявок установленным условиям и формирует перечень участников конкурса. Конкурсная комиссия рассматривает проекты и оценивает их в течение 15 календарных дней со дня окончания проверки заявок Организатором конкурса на соответствие установленным условиям согласно пункту 13 настоящего Положения.</t>
  </si>
  <si>
    <t>Не позднее 5 (пяти) рабочих дней со дня подписания протокола о победителях конкурса председателем Конкурсной комиссии.</t>
  </si>
  <si>
    <t>http://fingram.rkomi.ru/pages/konkursy/48</t>
  </si>
  <si>
    <t>В течение 3 рабочих дней с даты подведения итогов и определения победителей конкурса</t>
  </si>
  <si>
    <t>Не позднее 30 календарных дней со дня окончания приема заявок Конкурсная  комиссия утверждает протоколол о победителях Конкурса и размещает его на сайтах Организатора Конкурса.</t>
  </si>
  <si>
    <t xml:space="preserve">https://fincom.gov.spb.ru/budget/process-info/library/1    </t>
  </si>
  <si>
    <t>Итоги конкурса подводятся в течение 30 дней после окончания срока приема конкурсных проектов</t>
  </si>
  <si>
    <t>Не позднее 20 декабря ежегодно</t>
  </si>
  <si>
    <t>http://budget.orb.ru/social/konkurs</t>
  </si>
  <si>
    <t>В течение 3 рабочих дней со дня его подписания</t>
  </si>
  <si>
    <t>В течение 5 рабочих дней после подписания протокола о победителях конкурса</t>
  </si>
  <si>
    <t>В течение 3 (трех) рабочих дней со дня подписания протокола</t>
  </si>
  <si>
    <t>https://minfin.khabkrai.ru/portal/Show/Category/153?ItemId=546</t>
  </si>
  <si>
    <t>Наличие в открытом доступе сведений о конкурсе (источники данных)</t>
  </si>
  <si>
    <t>Да, разработан</t>
  </si>
  <si>
    <t>http://depfin.orel-region.ru:8096/ebudget/Menu/Page/2</t>
  </si>
  <si>
    <t>http://portal-ob.volgafin.ru/</t>
  </si>
  <si>
    <t>https://minfin.saratov.gov.ru/budget/</t>
  </si>
  <si>
    <t>https://budget.mos.ru/project_summary_2021_2023</t>
  </si>
  <si>
    <t>http://budget.rk.ifinmon.ru/byudzhet-dlya-grazhdan/byudzhet-respubliki-krym/osnovnye-kharakteristiki-byudzheta-respubliki-krym</t>
  </si>
  <si>
    <t>Закон о бюджете на 2021-2023 годы</t>
  </si>
  <si>
    <t>Бюджет Республики Крым на 2021 год  и на плановый период 2022 и 2023 годов</t>
  </si>
  <si>
    <t xml:space="preserve">Кубань: бюджет на 2021 - 2023 годы (Бюджет для граждан)
</t>
  </si>
  <si>
    <t xml:space="preserve">Кубань: бюджет на 2021-2023 годы (Бюджет для граждан)
</t>
  </si>
  <si>
    <t>Министерство финансов Ростовской области</t>
  </si>
  <si>
    <t>https://minfin.tatarstan.ru/budget.html</t>
  </si>
  <si>
    <t>http://www.minfin.kirov.ru/otkrytyy-byudzhet/dlya-grazhdan/budget-dlya-grazhdan/</t>
  </si>
  <si>
    <t>http://openbudget.gfu.ru/openbudget/bg/</t>
  </si>
  <si>
    <t>Бюджет Новосибирской области на 2021 год  и на плановый период 2022 и 2023 годов</t>
  </si>
  <si>
    <t>Портал управления общественными финансами "Открытый бюджет"</t>
  </si>
  <si>
    <t>http://minfinrd.ru/deyatelnost/byudzhet-dlya-grazhdan</t>
  </si>
  <si>
    <t>"Бюджетный гид": Закон об областном бюджете Мурманской области на 2021 год и на плановый период 2022 и 2023 годов</t>
  </si>
  <si>
    <t>http://minfin.krskstate.ru/openbudget/book;    http://minfin.krskstate.ru/openbudget/law</t>
  </si>
  <si>
    <t>http://finance.pnzreg.ru/docs/bpo/otkrbudpo/</t>
  </si>
  <si>
    <t>https://openbudsk.ru/budget18-citizen</t>
  </si>
  <si>
    <t>https://openbudget.49gov.ru/</t>
  </si>
  <si>
    <t>Правительство Тверской области (рекомендуется размещать на сайте финоргана или открытого бюджета)</t>
  </si>
  <si>
    <t>https://ebudget.primorsky.ru/Show/Category/17?ItemId=427</t>
  </si>
  <si>
    <t>http://www.yarregion.ru/depts/depfin/tmpPages/docs.aspx (раздел "Бюджет для граждан"/2021)</t>
  </si>
  <si>
    <t>Под региональными конкурсами творческих проектов для популяризации «бюджета для граждан» понимаются открытые конкурсы для граждан, организуемые органами государственной власти субъекта Российской Федерации или по их поручению иной организацией, целью которых является расширение возможностей и способов информирования общественности об управлении общественными финансами.</t>
  </si>
  <si>
    <t>Не позднее 30 календарных дней со дня окончания приема заявок Конкурсная  комиссия утверждает протокол о победителях Конкурса и размещает его на сайтах Организатора Конкурса.</t>
  </si>
  <si>
    <t>ГОУ ВО "Коми республиканская академия государственной службы и управления", Региональный центр повышения финансовой грамотности Республики Коми при содействии Министерства финансов Республики Коми</t>
  </si>
  <si>
    <t>ГКУ Московской области «Финансово-аналитический центр»</t>
  </si>
  <si>
    <t xml:space="preserve">По Положению: в течение 15 рабочих дней со дня формирования Организатором перечня участников Конкурса. </t>
  </si>
  <si>
    <t>https://mf.orb.ru/activity/923/</t>
  </si>
  <si>
    <t>http://budget.orb.ru/isp/svod</t>
  </si>
  <si>
    <t>Департамент финансов Брянской области (Открытый бюджет Брянской области)</t>
  </si>
  <si>
    <t>https://minfin.sakha.gov.ru/bjudzhet-dlja-grazhdan/elektronnyj-bjudzhet-dlja-grazhdan</t>
  </si>
  <si>
    <t>https://www.govvrn.ru/budzet-dla-grazdan</t>
  </si>
  <si>
    <t>https://www.govvrn.ru/organizacia/-/~/id/844246</t>
  </si>
  <si>
    <t>https://ufin48.ru/Menu/Page/30</t>
  </si>
  <si>
    <t>https://budget.mos.ru/open/competition</t>
  </si>
  <si>
    <t>https://budget.mosreg.ru/byudzhet-dlya-grazhdan/</t>
  </si>
  <si>
    <t>https://admtyumen.ru/ogv_ru/finance/finance/citizens_budget.htm</t>
  </si>
  <si>
    <t>https://openbudget.49gov.ru/dokumenty#97-broshyura-byudzhet-dlya-grazhdan</t>
  </si>
  <si>
    <t>https://openbudget.sakhminfin.ru/Menu/Page/444</t>
  </si>
  <si>
    <t xml:space="preserve">Открытый портал Бюджет для граждан Чеченская Республика </t>
  </si>
  <si>
    <t>Брошюра (к проекту закона и закону)</t>
  </si>
  <si>
    <t>"Бюджет для граждан" разработан и размещен в открытом доступе в установленные сроки надлежащей практики</t>
  </si>
  <si>
    <t>Форма представления "бюджета для граждан"</t>
  </si>
  <si>
    <t>Наименование информации</t>
  </si>
  <si>
    <t>Сведения о соблюдении срока надлежащей практики размещения данных</t>
  </si>
  <si>
    <t>Место размещения данных*</t>
  </si>
  <si>
    <t>Комментарий к оценке</t>
  </si>
  <si>
    <t xml:space="preserve">Дата подписания закона о бюджете </t>
  </si>
  <si>
    <t>Дата размещения "бюджета для граждан"</t>
  </si>
  <si>
    <t>Прямая ссылка (если имеется)</t>
  </si>
  <si>
    <t>https://minfin-rzn.ru/portal/Menu/Page/91; https://minfin-rzn.ru/portal/Menu/Page/95; https://minfin-rzn.ru/portal/Menu/Page/98; https://minfin-rzn.ru/portal/Menu/Page/93; https://minfin-rzn.ru/portal/Menu/Page/97; https://minfin-rzn.ru/portal/Menu/Page/100</t>
  </si>
  <si>
    <t>https://budget.mos.ru/budget/income; https://budget.mos.ru/budget/expenses; https://budget.mos.ru/budget/sources; https://budget.mos.ru/budget/gp; https://budget.mos.ru/budget/debt; https://budget.mos.ru/budget/relations/msk</t>
  </si>
  <si>
    <t>https://budget.lenobl.ru/budget/people/</t>
  </si>
  <si>
    <t>http://portal.novkfo.ru/Menu/Page/48</t>
  </si>
  <si>
    <t>https://minfin.novreg.ru/byudzhet-dlya-grazhdan.html</t>
  </si>
  <si>
    <t>http://finance.pskov.ru/   (на главной странице);  http://finance.pskov.ru/ob-upravlenii/byudzhet-dlya-grazhdan</t>
  </si>
  <si>
    <t>https://budget.rk.ifinmon.ru/byudzhet-dlya-grazhdan/byudzhet-respubliki-krym/dokhody-byudzheta; https://budget.rk.ifinmon.ru/byudzhet-dlya-grazhdan/byudzhet-respubliki-krym/raskhody-byudzheta; https://budget.rk.ifinmon.ru/byudzhet-dlya-grazhdan/byudzhet-respubliki-krym/prognoz-ob-ema-gosudarstvennogo-dolga</t>
  </si>
  <si>
    <t>http://portal-ob.volgafin.ru/kratko_o_byudzhete/budget_cifry</t>
  </si>
  <si>
    <t>https://ob.sev.gov.ru/byudzhet-dlya-grazhdan/budget-g-sevastopol/dokhody-byudzheta; https://ob.sev.gov.ru/byudzhet-dlya-grazhdan/budget-g-sevastopol/raskhody-byudzheta; https://ob.sev.gov.ru/byudzhet-dlya-grazhdan/budget-g-sevastopol/istochniki-finansirovaniya-defitsita-byudzheta; https://ob.sev.gov.ru/byudzhet-dlya-grazhdan/budget-g-sevastopol/mezhbyudzhetnye-otnosheniya; https://ob.sev.gov.ru/byudzhet-dlya-grazhdan/budget-g-sevastopol/gosudarstvennyj-dolg</t>
  </si>
  <si>
    <t>http://portal.minfinrd.ru/Show/Category/21?ItemId=96</t>
  </si>
  <si>
    <t>Ссылка находится ниже счетчика.</t>
  </si>
  <si>
    <t>https://budget.cap.ru/Menu/Page/176</t>
  </si>
  <si>
    <t>Ссылка находится в меню слева.</t>
  </si>
  <si>
    <t>https://budget.minfin-samara.ru/razdely/parametri-budzheta/osnovnie-harakteristiki-budzheta-po-dohodam/; https://budget.minfin-samara.ru/razdely/parametri-budzheta/osnovnie-harakteristiki-budzheta-po-rashodam/</t>
  </si>
  <si>
    <t>https://minfin.saratov.gov.ru/budget/budget-dlya-grazdan/buklety-o-byudzhete/oblastnoj-byudzhet</t>
  </si>
  <si>
    <t>https://minfin.saratov.gov.ru/budget/analitika/osnovnye-parametry-byudzheta/dokhody-byudzheta; https://minfin.saratov.gov.ru/budget/analitika/osnovnye-parametry-byudzheta/raskhody-byudzheta; https://minfin.saratov.gov.ru/budget/analitika/osnovnye-parametry-byudzheta/istochniki-finansirovaniya-defitsita-byudzheta; https://minfin.saratov.gov.ru/budget/analitika/osnovnye-parametry-byudzheta/prognoz-ob-ema-gosudarstvennogo-dolga</t>
  </si>
  <si>
    <t>http://ufo.ulntc.ru:8080/analitika/osnovnye-parametry-byudzheta/dokhody-byudzheta; http://ufo.ulntc.ru:8080/analitika/osnovnye-parametry-byudzheta/raskhody-byudzheta; http://ufo.ulntc.ru:8080/analitika/osnovnye-parametry-byudzheta/prognoz-ob-ema-gosudarstvennogo-dolga</t>
  </si>
  <si>
    <t>http://open.minfin74.ru/documenty/broshura</t>
  </si>
  <si>
    <t>Финансово-экономический анализ ЯНАО</t>
  </si>
  <si>
    <t>http://openbudget.gfu.ru/budget/osnovnye-pokazateli-byudzheta/dohodi-budgeta.php; http://openbudget.gfu.ru/budget/osnovnye-pokazateli-byudzheta/rashodi-budgeta.php; http://openbudget.gfu.ru/budget/osnovnye-pokazateli-byudzheta/istochniki-finansirovaniya.php; http://openbudget.gfu.ru/budget/osnovnye-pokazateli-byudzheta/gosudarstvennii-dolg-i-ego-struktura.php</t>
  </si>
  <si>
    <t>Администрация Главы РС (Я) и Правительства РС(Я), страница Министерства финансов Республики Саха (Якутия)</t>
  </si>
  <si>
    <t>https://openbudget.49gov.ru/parametry-byudzheta/dokhody-byudzheta; https://openbudget.49gov.ru/parametry-byudzheta/raskhody-byudzheta; https://openbudget.49gov.ru/parametry-byudzheta/istochniki-finansirovaniya-defitsita-byudzheta</t>
  </si>
  <si>
    <t>Сайт, учитываемый в целях оценки показателя</t>
  </si>
  <si>
    <t>Адрес (ссылка) главной страницы сайта</t>
  </si>
  <si>
    <t>Наличие счетчика посещений</t>
  </si>
  <si>
    <t>Установленный счетчик посещений</t>
  </si>
  <si>
    <t>Характеристика счетчика</t>
  </si>
  <si>
    <t>Комментарий к оценке показателя</t>
  </si>
  <si>
    <t>учитываемый при оценке *</t>
  </si>
  <si>
    <t>Имеется доступ к отчетам счетчика</t>
  </si>
  <si>
    <t xml:space="preserve">Имеются сведения о посещаемости сайта в разрезе его отдельных страниц </t>
  </si>
  <si>
    <t>https://bryanskoblfin.ru/open/Show/Category/134?ItemId=183</t>
  </si>
  <si>
    <t>https://dtf.avo.ru/budzet-dla-grazdan</t>
  </si>
  <si>
    <t>http://df.ivanovoobl.ru</t>
  </si>
  <si>
    <t>Рейтинг@mail.ru (на странице "Бюджет для граждан")</t>
  </si>
  <si>
    <t>Спутник-Аналитика</t>
  </si>
  <si>
    <t>http://depfin.orel-region.ru:8096/ebudget/Menu/Page/29</t>
  </si>
  <si>
    <t>Рамблер; Рейтинг@mail.ru; Live internet</t>
  </si>
  <si>
    <t>https://dfto.ru/byudzhet-dlya-grazhdan/klyuchevye-napravleniya-byudzhetnoj-i-nalogovoj-politiki</t>
  </si>
  <si>
    <t>https://budget.mos.ru/open/guide</t>
  </si>
  <si>
    <t>http://budget.karelia.ru/vazhno-znat/broshyury-byudzhet-dlya-grazhdan/</t>
  </si>
  <si>
    <t>Да (прямые ссылки)</t>
  </si>
  <si>
    <t>https://dfei.adm-nao.ru/byudzhet-dlya-grazhdan/</t>
  </si>
  <si>
    <t>http://minfin.kalmregion.ru/deyatelnost/byudzhet-dlya-grazhdan/</t>
  </si>
  <si>
    <t>https://budget.rk.ifinmon.ru/dokumenty/byudzhet-dlya-grazhdan</t>
  </si>
  <si>
    <t>Рамблер; Рейтинг@mail.ru</t>
  </si>
  <si>
    <t>Да (инфографика)</t>
  </si>
  <si>
    <t>http://minfinrd.ru/byudzhet-dlya-grazhdan</t>
  </si>
  <si>
    <t>https://minfin.kbr.ru/activity/byudzhet/</t>
  </si>
  <si>
    <t>https://minfin.bashkortostan.ru/activity/2982/</t>
  </si>
  <si>
    <t>https://www.minfinrm.ru/budget%20for%20citizens/</t>
  </si>
  <si>
    <t>https://budget.cap.ru/Menu/Page/1</t>
  </si>
  <si>
    <t>https://www.minfin.kirov.ru/otkrytyy-byudzhet/dlya-grazhdan/budget-dlya-grazhdan/</t>
  </si>
  <si>
    <t>https://finance.pnzreg.ru/docs/bpo/otkrbudpo/</t>
  </si>
  <si>
    <t>https://budget.minfin-samara.ru/</t>
  </si>
  <si>
    <t>https://depfin.admhmao.ru/budget/</t>
  </si>
  <si>
    <t>http://feaweb.yamalfin.ru/</t>
  </si>
  <si>
    <t>https://minfin-altai.ru/deyatelnost/byudzhet-dlya-grazhdan/</t>
  </si>
  <si>
    <t>Да (по годам)</t>
  </si>
  <si>
    <t>https://r-19.ru/authorities/ministry-of-finance-of-the-republic-of-khakassia/common/5310/</t>
  </si>
  <si>
    <t>https://minfin.alregn.ru/books/?curPos=0</t>
  </si>
  <si>
    <t>https://depfin.tomsk.gov.ru/bjudzhet-dlja-grazhdan</t>
  </si>
  <si>
    <t xml:space="preserve"> </t>
  </si>
  <si>
    <t>https://minfin.kamgov.ru/budzet-dla-grazdan</t>
  </si>
  <si>
    <t>https://minfin.khabkrai.ru/portal/Show/Category/124?ItemId=526; https://minfin.khabkrai.ru/portal/Show/Category/146?ItemId=535</t>
  </si>
  <si>
    <t>http://ob.fin.amurobl.ru/dokumenty/byudzhet_dlya_grazhdan/</t>
  </si>
  <si>
    <t>https://www.eao.ru/; https://www.eao.ru/isp-vlast/departament-finansov-pravitelstva-evreyskoy-avtonomnoy-oblasti/</t>
  </si>
  <si>
    <t>https://www.eao.ru/vlast--1/deyatelnost/otkrytye-dannye/otkrytyy-byudzhet/</t>
  </si>
  <si>
    <t>http://chaogov.ru/; http://chaogov.ru/vlast/organy-vlasti/depfin/</t>
  </si>
  <si>
    <t>Нет (частично)</t>
  </si>
  <si>
    <t>http://bks.pskov.ru/ebudget/Show/Category/4?ItemId=262</t>
  </si>
  <si>
    <t>http://portal-ob.volgafin.ru/analitika/ispolnenie_budgeta</t>
  </si>
  <si>
    <t>http://budget.lenobl.ru/competition/</t>
  </si>
  <si>
    <t>https://openbudsk.ru/contest/2021_god/informatsiya-o-rezultatakh-konkursa-proektov-po-predstavleniyu-byudzheta-dlya-grazhdan/3006_1</t>
  </si>
  <si>
    <t>https://minfin.kbr.ru/activity/byudzhet/byudzhet-dlya-grazhdan.html</t>
  </si>
  <si>
    <t>https://budget.mos.ru/budget</t>
  </si>
  <si>
    <t>https://openbudget.49gov.ru/dokumenty#155-2022-god</t>
  </si>
  <si>
    <t>https://minfin.75.ru/byudzhet/byudzhet-dlya-grazhdan/formirovanie-byudzheta/247042-2022</t>
  </si>
  <si>
    <t>https://minfin.khabkrai.ru/portal/Show/Category/124?ItemId=526</t>
  </si>
  <si>
    <t>http://ufo.ulntc.ru:8080/byudzhet-dlya-grazhdan/broshyura-byudzhet-dlya-grazhdan/2022-god</t>
  </si>
  <si>
    <t>https://www.minfin-altai.ru/deyatelnost/byudzhet-dlya-grazhdan/2022-2024.php</t>
  </si>
  <si>
    <t>Путеводитель по бюджету Красноярского края - 2022</t>
  </si>
  <si>
    <t>https://openbudget.sakhminfin.ru/Menu/Page/599</t>
  </si>
  <si>
    <t>http://budget.karelia.ru/vazhno-znat/broshyury-byudzhet-dlya-grazhdan/2022-god</t>
  </si>
  <si>
    <t>Бюджет Ямало-Ненецкого автономного округа на 2022 год  и на плановый период 2023 и 2024 годов</t>
  </si>
  <si>
    <t xml:space="preserve">Да </t>
  </si>
  <si>
    <t>http://forcitizens.ru/ib/ib-svod</t>
  </si>
  <si>
    <t>Сведений недостаточно для оценки показателя.</t>
  </si>
  <si>
    <t xml:space="preserve">Объявление о проведении конкурса опубликовано позже объявленной даты начала проведения конкурса. </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</si>
  <si>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</si>
  <si>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</si>
  <si>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</si>
  <si>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</si>
  <si>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</si>
  <si>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Исходные данные и оценка показателя 6.1 "Разработан ли «бюджет для граждан» на основе принятого закона о бюджете субъекта Российской Федерации на 2022 год и на плановый период 2023 и 2024 годов?"</t>
  </si>
  <si>
    <t>6.1 Разработан ли «бюджет для граждан» на основе принятого закона о бюджете субъекта Российской Федерации на 2022 год и на плановый период 2023 и 2024 годов?</t>
  </si>
  <si>
    <t>Разработан ли «бюджет для граждан» на основе принятого закона о бюджете субъекта Российской Федерации на 2022 год и на плановый период 2023 и 2024 годов?</t>
  </si>
  <si>
    <t xml:space="preserve">В целях оценки показателя учитывается «бюджет для граждан», разработанный на основе закона субъекта Российской Федерации о бюджете на 2022 год и на плановый период 2023 и 2024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размещенный на сайте, предназначенном для размещения бюджетных данных, в период с даты подписания закона о бюджете субъекта Российской Федерации до 31 марта 2022 года. </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</si>
  <si>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 бюджете субъекта Российской Федерации, сформированных на основе закона о бюджете. Источник представленных данных должен быть однозначно указан.</t>
  </si>
  <si>
    <t>Нет, не разработан, или не отвечает требованиям, или отсутствует в открытом доступе в установленный срок</t>
  </si>
  <si>
    <t>Разработан ли «бюджет для граждан» на основе годового отчета об исполнении бюджета субъекта Российской Федерации за 2021 год или на основе закона (проекта закона) об исполнении закона о бюджете субъекта Российской Федерации за 2021 год?</t>
  </si>
  <si>
    <t xml:space="preserve">В целях оценки показателя учитывается «бюджет для граждан», разработанный на основе годового отчета об исполнении бюджета субъекта Российской Федерации за 2021 год или на основе закона (проекта закона) об исполнении закона о бюджете субъекта Российской Федерации за 2021 год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размещенный на сайте, предназначенном для размещения бюджетных данных, в период с 1 января по 31 июля 2021 года. </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</si>
  <si>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об исполнении бюджета за 2021 год, сформированных на основе годового отчета об исполнении бюджета за 2021 год или закона (проекта закона) об исполнении закона о бюджете за 2021 год. Источник представленных данных должен быть однозначно указан.</t>
  </si>
  <si>
    <t>Использовался ли «бюджет для граждан» в ходе проведения публичных слушаний или общественных обсуждений по годовому отчету об исполнении бюджета за 2021 год?</t>
  </si>
  <si>
    <t xml:space="preserve">В целях оценки показателя учитывается «бюджет для граждан», разработанный на основе годового отчета об исполнении бюджета субъекта Российской Федерации за 2021 год или на основе проекта закона об исполнении закона о бюджете субъекта Российской Федерации за 2021 год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t>
  </si>
  <si>
    <t>Показатель оценивается в случае если в составе информационного сообщения (анонса) о проведении публичных слушаний (общественных обсуждений), размещенного на сайте организатора мероприятия или на сайте, предназначенном для размещения бюджетных данных, размещена ссылка на указанный информационный ресурс не позднее чем за пять календарных дней до проведения мероприятия.</t>
  </si>
  <si>
    <t>В случае если ссылка в анонсе отсутствует, или не активна, или если при переходе по ней указанный информационный ресурс обнаружить не удается, оценка показателя принимает значение ноль баллов. В целях оценки показателя учитываются сведения, размещенные в период с 1 января по 31 июля 2022 года.</t>
  </si>
  <si>
    <t>Разработан ли «бюджет для граждан» на основе проекта бюджета субъекта Российской Федерации на 2023 год и на плановый период 2024 и 2025 годов?</t>
  </si>
  <si>
    <t>В целях оценки показателя учитывается «бюджет для граждан», разработанный на основе проекта бюджета субъекта Российской Федерации на 2023 год и на плановый период 2024 и 2025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 размещенный на сайте, предназначенном для размещения бюджетных данных, в период с 1 сентября по 30 ноября 2022 года.</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</si>
  <si>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 бюджете, сформированных на основе проекта закона о бюджете субъекта Российской Федерации на 2023 год и на плановый период 2024 и 2025 годов. Источник представленных данных должен быть однозначно указан.</t>
  </si>
  <si>
    <t>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2023 год и на плановый период 2024 и 2025 годов?</t>
  </si>
  <si>
    <t xml:space="preserve">В целях оценки показателя учитывается «бюджет для граждан», разработанный на основе проекта бюджета субъекта Российской Федерации на 2023 год и на плановый период 2024 и 2025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Показатель оценивается в случае если в составе информационного сообщения (анонса) о проведении публичных слушаний (общественных обсуждений), размещенного на сайте организатора мероприятия или на сайте, предназначенном для размещения бюджетных данных, размещена ссылка на указанный информационный ресурс не позднее чем за пять календарных дней до проведения мероприятия. </t>
  </si>
  <si>
    <t xml:space="preserve">В случае если ссылка в анонсе отсутствует, или не активна, или если при переходе по ней указанный информационный ресурс обнаружить не удается, оценка показателя принимает значение ноль баллов. </t>
  </si>
  <si>
    <t>В целях оценки показателя учитываются сведения, размещенные в период с 1 сентября по 30 ноября 2022 года.</t>
  </si>
  <si>
    <t xml:space="preserve">Показатель оценивается в случае если на специализированном сайте, предназначенном для размещения бюджетных данных для граждан, или, в случае отсутствия такого специализированного сайта, на сайте, предназначенном для размещения бюджетных данных, на котором размещается «бюджет для граждан», обеспечен учет посещаемости всех страниц соответствующего сайта путем размещения на главной странице такого сайта  программного кода («счетчика посещений»), предоставляемого общедоступными системами сбора статистики в сети Интернет и обеспечивающего фиксацию факта посещения страниц сайта пользователями информации. Сведения о посещаемости сайта должны включать информацию о количестве посещений и уникальных посетителей сайта, его отдельных страниц по дням и месяцам. </t>
  </si>
  <si>
    <t>Оценка показателя принимает значение ноль баллов в случаях, если:</t>
  </si>
  <si>
    <r>
      <t>а)</t>
    </r>
    <r>
      <rPr>
        <sz val="7"/>
        <color theme="1"/>
        <rFont val="Times New Roman"/>
        <family val="1"/>
        <charset val="204"/>
      </rPr>
      <t xml:space="preserve">      </t>
    </r>
    <r>
      <rPr>
        <sz val="11"/>
        <color theme="1"/>
        <rFont val="Times New Roman"/>
        <family val="1"/>
        <charset val="204"/>
      </rPr>
      <t>программный код («счетчик посещений») размещен не на главной странице сайта;</t>
    </r>
  </si>
  <si>
    <r>
      <t>б)</t>
    </r>
    <r>
      <rPr>
        <sz val="7"/>
        <color theme="1"/>
        <rFont val="Times New Roman"/>
        <family val="1"/>
        <charset val="204"/>
      </rPr>
      <t xml:space="preserve">     </t>
    </r>
    <r>
      <rPr>
        <sz val="11"/>
        <color theme="1"/>
        <rFont val="Times New Roman"/>
        <family val="1"/>
        <charset val="204"/>
      </rPr>
      <t>программный код («счетчик посещений»), установленный на сайте, не является общедоступной системой сбора статистики в сети Интернет;</t>
    </r>
  </si>
  <si>
    <r>
      <t>в)</t>
    </r>
    <r>
      <rPr>
        <sz val="7"/>
        <color theme="1"/>
        <rFont val="Times New Roman"/>
        <family val="1"/>
        <charset val="204"/>
      </rPr>
      <t xml:space="preserve">      </t>
    </r>
    <r>
      <rPr>
        <sz val="11"/>
        <color theme="1"/>
        <rFont val="Times New Roman"/>
        <family val="1"/>
        <charset val="204"/>
      </rPr>
      <t>отсутствуют сведения о посещаемости сайта в разрезе его отдельных страниц (в том числе специализированного сайта, предназначенного для размещения бюджетных данных для граждан);</t>
    </r>
  </si>
  <si>
    <r>
      <t>г)</t>
    </r>
    <r>
      <rPr>
        <sz val="7"/>
        <color theme="1"/>
        <rFont val="Times New Roman"/>
        <family val="1"/>
        <charset val="204"/>
      </rPr>
      <t xml:space="preserve">      </t>
    </r>
    <r>
      <rPr>
        <sz val="11"/>
        <color theme="1"/>
        <rFont val="Times New Roman"/>
        <family val="1"/>
        <charset val="204"/>
      </rPr>
      <t>невозможно определить количество посетителей страниц сайта, на которых размещается «бюджет для граждан», в том числе если указанный информационный ресурс интегрирован с другими информационными ресурсами;</t>
    </r>
  </si>
  <si>
    <r>
      <t>д)</t>
    </r>
    <r>
      <rPr>
        <sz val="7"/>
        <color theme="1"/>
        <rFont val="Times New Roman"/>
        <family val="1"/>
        <charset val="204"/>
      </rPr>
      <t xml:space="preserve">     </t>
    </r>
    <r>
      <rPr>
        <sz val="11"/>
        <color theme="1"/>
        <rFont val="Times New Roman"/>
        <family val="1"/>
        <charset val="204"/>
      </rPr>
      <t>ограничен (возможен только по паролю) доступ к отчетам программного кода («счетчика посещений»).</t>
    </r>
  </si>
  <si>
    <t>Программные коды («счетчики посещений»), установленные после 30 июня 2022 года, в целях оценки показателя не учитываются.</t>
  </si>
  <si>
    <t>Рекомендуется использовать стандартное обозначение программного кода («счетчика посещений»). Если стандартное обозначение программного кода («счетчика посещений») изменено и тем не менее обнаружено, применяется понижающий коэффициент, используемый в связи с затрудненным поиском бюджетных данных. Если стандартное обозначение программного кода («счетчика посещений») изменено и не обнаружено, оценка показателя составит ноль баллов.</t>
  </si>
  <si>
    <t>В целях оценки показателя учитываются сайты, информация на которых актуализируется в текущем финансовом году. При наличии двух сайтов, предназначенных для размещения бюджетных данных, на котором размещаются «бюджеты для граждан», выбирается сайт, лучший с точки зрения оценки показателя. Если на сайте, предназначенном для размещения бюджетных данных, отсутствует информация для граждан («бюджеты для граждан»), оценка показателя принимает значение ноль баллов.</t>
  </si>
  <si>
    <t>Проводился ли в 2022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</si>
  <si>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осуществляется на основе сведений, размещенных в открытом доступе на сайте, предназначенном для размещения бюджетных данных, либо доступных с этого сайта по ссылке на сайт организатора конкурса. В случае если ссылка на сайт организатора конкурса не активна или если при переходе по ссылке на сайт организатора конкурса соответствующие сведения отсутствуют, в том числе если требуются дополнительные усилия для их поиска, оценка показателя принимает значение ноль баллов.</t>
  </si>
  <si>
    <t>Для оценки показателя сведения как минимум должны содержать: а) порядок проведения конкурса; б) сведения о дате проведения конкурса; в) официальные результаты конкурса (протокол конкурсной комиссии). Новостные сообщения не учитываются в качестве результатов конкурса. Для максимальной оценки показателя в открытом доступе должны быть размещены конкурсные проекты победителей конкурса.</t>
  </si>
  <si>
    <t>Если конкурс не состоялся, оценка показателя принимает значение ноль баллов. В целях оценки показателя учитываются конкурсы, по которым подведены итоги, и соответствующая информация размещена на сайте до 31 декабря 2022 г. Конкурсные работы победителей также оцениваются в случае их размещения на сайте до 31 декабря 2022 г.</t>
  </si>
  <si>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формате excel в адрес НИФИ по электронной почте: rating@nifi.ru после объявления конкурса, но не позднее 10 декабря 2022 г. </t>
  </si>
  <si>
    <t>Исходные данные и оценка показателя 6.2 "Разработан ли «бюджет для граждан» на основе годового отчета об исполнении бюджета субъекта Российской Федерации за 2021 год или на основе закона (проекта закона) об исполнении закона о бюджете субъекта Российской Федерации за 2021 год?"</t>
  </si>
  <si>
    <t>6.2 Разработан ли «бюджет для граждан» на основе годового отчета об исполнении бюджета субъекта Российской Федерации за 2021 год или на основе закона (проекта закона) об исполнении закона о бюджете субъекта Российской Федерации за 2021 год?</t>
  </si>
  <si>
    <t>https://www.govvrn.ru/documents/34650/1205420/%D0%91%D1%80%D0%BE%D1%88%D1%8E%D1%80%D0%B0+%C2%AB%D0%91%D1%8E%D0%B4%D0%B6%D0%B5%D1%82+%D0%B4%D0%BB%D1%8F+%D0%B3%D1%80%D0%B0%D0%B6%D0%B4%D0%B0%D0%BD%C2%BB+%D0%BA+%D0%97%D0%B0%D0%BA%D0%BE%D0%BD%D1%83+%D0%92%D0%BE%D1%80%D0%BE%D0%BD%D0%B5%D0%B6%D1%81%D0%BA%D0%BE%D0%B9+%D0%BE%D0%B1%D0%BB%D0%B0%D1%81%D1%82%D0%B8+%D0%BE%D1%82+14.12.2021+%E2%84%96+126-%D0%9E%D0%97+%C2%AB%D0%9E%D0%B1+%D0%BE%D0%B1%D0%BB%D0%B0%D1%81%D1%82%D0%BD%D0%BE%D0%BC+%D0%B1%D1%8E%D0%B4%D0%B6%D0%B5%D1%82%D0%B5+%D0%BD%D0%B0+2022+%D0%B3%D0%BE%D0%B4+%D0%B8+%D0%BD%D0%B0+%D0%BF%D0%BB%D0%B0%D0%BD%D0%BE%D0%B2%D1%8B%D0%B9+%D0%BF%D0%B5%D1%80%D0%B8%D0%BE%D0%B4+2023+%D0%B8+2024+%D0%B3%D0%BE%D0%B4%D0%BE%D0%B2%C2%BB.pdf/fd900f26-7be5-ab97-1ad2-90f8b809c516?version=1.1</t>
  </si>
  <si>
    <t>https://kursk.ru/region/economy/page-158441/</t>
  </si>
  <si>
    <t>https://kursk.ru/region/economy/finansy/oblastnoy-byudzhet/</t>
  </si>
  <si>
    <t>http://beldepfin.ru/</t>
  </si>
  <si>
    <t>https://minfin.donland.ru/</t>
  </si>
  <si>
    <t>https://budget.mosreg.ru/download/dostupnyj-byudzhet/utverzhdennyj-zakon-o-byudzhete/2022/BdG-2022-2024.pdf</t>
  </si>
  <si>
    <t>https://orel-region.ru/index.php?head=180&amp;part=108&amp;unit=15</t>
  </si>
  <si>
    <t>https://minfin-rzn.ru/portal/Menu/Presentation/243?ItemId=243</t>
  </si>
  <si>
    <t>http://www.finsmol.ru/open/nJMSD8Sj</t>
  </si>
  <si>
    <t>http://budget76.ru/bdg/2022-god/k-zakonu-o-byudzhete-2022</t>
  </si>
  <si>
    <t>Нет данных;  21.01.2022</t>
  </si>
  <si>
    <t>https://portal.dvinaland.ru/upload/iblock/0bb/%D0%91%D1%8E%D0%B4%D0%B6%D0%B5%D1%82%202022-2024%20%D0%B4%D0%BB%D1%8F%20%D0%B3%D1%80%D0%B0%D0%B6%D0%B4%D0%B0%D0%BD.pdf</t>
  </si>
  <si>
    <t>https://df.gov35.ru/otkrytyy-byudzhet/byudzhet-dlya-grazhdan/zakon-o-byudzhete-na-tekushchiy-god-i-planovyy-period/zakon-o-byudzhete-na-2022-2024-gg/</t>
  </si>
  <si>
    <t>https://minfin39.ru/upload/iblock/add/8mt8822vmz1kf08bcb8y7d0hwtdbphog.pdf</t>
  </si>
  <si>
    <t>https://budget.gov.spb.ru/budget?income=1; https://budget.gov.spb.ru/budget?expenses=1; https://budget.gov.spb.ru/expenses; https://budget.gov.spb.ru/national_projects; https://budget.gov.spb.ru/aip</t>
  </si>
  <si>
    <t>https://dfei.adm-nao.ru/media/uploads/userfiles/2022/03/18/%D0%BD%D0%B0%D0%BE_%D0%B7%D0%B0%D0%BA%D0%BE%D0%BD_303-%D0%BE%D0%B7.pdf</t>
  </si>
  <si>
    <t>Путеводитель по Закону Республики Адыгея от 10 декабря 2021 года № 22 "О республиканском бюджете Республики Адыгея на 2022 год и на плановый период 2023 и 2024 годов"</t>
  </si>
  <si>
    <t>https://minfin01-maykop.ru/Show/Content/3154?ParentItemId=145</t>
  </si>
  <si>
    <t>https://openbudget23region.ru/byudzhet-dlya-grazhdan/byudzhet-dlya-grazhdan-2022</t>
  </si>
  <si>
    <t>https://openbudget23region.ru/component/attachments/download/896</t>
  </si>
  <si>
    <t>https://minfinkubani.ru/budget_citizens/budget_brochure/brochure_sl.php;     https://minfinkubani.ru/budget_citizens/budget_brochure/budget_brochure_4616.php;  https://minfinkubani.ru/budget_citizens/detail.php?IBLOCK_ID=61&amp;ID=90017&amp;str_date=24.12.2021</t>
  </si>
  <si>
    <t>https://minfinkubani.ru/upload/iblock/06c/%D0%91%D1%8E%D0%B4%D0%B6%D0%B5%D1%82_2022-2024_%D0%BA%20%D0%97%D0%B0%D0%BA%D0%BE%D0%BD%D1%83%20%D0%BE%20%D0%B1%D1%8E%D0%B4%D0%B6%D0%B5%D1%82%D0%B5.pdf</t>
  </si>
  <si>
    <t>https://minfin.astrobl.ru/napravleniya-deyatelnosti/biudzet-dlia-grazdan-2022</t>
  </si>
  <si>
    <t>https://minfin.astrobl.ru/poisk-dokumentov/document-16g4e-751-4e1-2c5</t>
  </si>
  <si>
    <t>https://minfin.donland.ru/upload/uf/9b0/ow9bdkeo2s1ko9ho67obhm2jkorel97z/Slaydy-po-metodike-NIFI-_prinyatyy_.pdf</t>
  </si>
  <si>
    <t>https://minfin.donland.ru/documents/active/115996/</t>
  </si>
  <si>
    <t>https://minfin.kbr.ru/upload/medialibrary/cf8/byudzhet-dlya-grazhdan1-_-k-zakonu-50_RZ.pdf</t>
  </si>
  <si>
    <t>https://minfin09.ru/wp-content/uploads/2022/01/%D0%91%D1%8E%D0%B4%D0%B6%D0%B5%D1%82-%D0%B4%D0%BB%D1%8F-%D0%B3%D1%80%D0%B0%D0%B6%D0%B4%D0%B0%D0%BD-%D0%BA-%D0%97%D0%B0%D0%BA%D0%BE%D0%BD%D1%83-%D0%BE-%D1%80%D0%B5%D1%81%D0%BF%D1%83%D0%B1%D0%BB%D0%B8%D0%BA%D0%B0%D0%BD%D1%81%D0%BA%D0%BE%D0%BC-%D0%B1%D1%8E%D0%B4%D0%B6%D0%B5%D1%82%D0%B5-%D0%9A%D0%B0%D1%80%D0%B0%D1%87%D0%B0%D0%B5%D0%B2%D0%BE-%D0%A7%D0%B5%D1%80%D0%BA%D0%B5%D1%81%D1%81%D0%BA%D0%BE%D0%B9-%D0%A0%D0%B5%D1%81%D0%BF%D1%83%D0%B1%D0%BB%D0%B8%D0%BA%D0%B8-%D0%BD%D0%B0-2022-2024-%D0%B3%D0%B3.pdf</t>
  </si>
  <si>
    <t>http://minfin.alania.gov.ru/sites/minfin/files/media/pages/files/2022-02/BYUDZHET_DLYA_GRAZHDAN_2022.pdf</t>
  </si>
  <si>
    <t>https://minfin.bashkortostan.ru/documents/other/394725/</t>
  </si>
  <si>
    <t>https://minfin.bashkortostan.ru/upload/uf/b3c/812c8b8zev7jke7raea7npdoh00ufada/0_BDG_zakon_22_24_svod.pdf</t>
  </si>
  <si>
    <t>https://www.minfinrm.ru/budget%20for%20citizens/budget-2022/</t>
  </si>
  <si>
    <t>https://www.mfur.ru/budget%20for%20citizens/2022-god.php</t>
  </si>
  <si>
    <t>https://budget.cap.ru/Menu/Page/989</t>
  </si>
  <si>
    <t>https://mfin.permkrai.ru/deyatelnost/byudzhet-permskogo-kraya/byudzhet-dlya-grazhdan</t>
  </si>
  <si>
    <t>https://www.minfin.kirov.ru/upload/iblock/95f/o6xj49uxu79vb7osx8fie8qitbc5nirz.pdf</t>
  </si>
  <si>
    <t>http://mf.nnov.ru/files/budget/Planirovanie_budgeta/BDG_po_proektu_obl_byud_i_po_prinyatomu_byud/2022/BDG_zakon_22-24.pdf</t>
  </si>
  <si>
    <t>http://mf.nnov.ru:8025/files/broshura/BDG_zakon_22-24.pdf</t>
  </si>
  <si>
    <t>20.12.2021 (короткая версия);  14.02.2022 (расширенная версия)</t>
  </si>
  <si>
    <t>http://budget.orb.ru/bs/book/byudzhet-dlya-grazhdan-po-zakonu-o-byudzhete-orenburgskoj-oblasti-na-2022-2024-gody-rasshirennaya-versiya</t>
  </si>
  <si>
    <t>http://www.finupr.kurganobl.ru/dokuments/bud/grd/budgrdorder_2022_2023-2024.pdf</t>
  </si>
  <si>
    <t>https://minfin.midural.ru/uploads/document/5641/byudzhetdlyagrazhdan.pdf</t>
  </si>
  <si>
    <t>https://admtyumen.ru/ogv_ru/finance/finance/more.htm?id=11938121@cmsArticle</t>
  </si>
  <si>
    <t>https://bryanskoblfin.ru/open/Menu/Page/177; https://bryanskoblfin.ru/open/Menu/Page/141; https://bryanskoblfin.ru/open/Menu/Page/178 ; https://bryanskoblfin.ru/open/Menu/Page/181; https://bryanskoblfin.ru/open/Menu/Page/139; https://bryanskoblfin.ru/open/Menu/Page/141</t>
  </si>
  <si>
    <t>https://dtf.avo.ru/documents/33381/356769/budget_grazdan_zakon_2022-2024_142-oz.pdf/bc8bd443-d1a0-256a-d8dc-d228c7398abf?t=1648475474870</t>
  </si>
  <si>
    <t>https://minfin.admoblkaluga.ru/upload/oiv/min-fin/budget-for-people/2022-2024/budget_for_peoples%202021_pl_period22-23%2031.03.pdf</t>
  </si>
  <si>
    <t>https://minfin.admoblkaluga.ru/page/byudzhet-dlya-grazhdan/</t>
  </si>
  <si>
    <t>http://minfin.krskstate.ru/openbudget/law</t>
  </si>
  <si>
    <t>https://df.gov35.ru/dokumenty-strategicheskogo-planirovaniya/%D0%94%D0%BE%D0%BA%D1%83%D0%BC%D0%B5%D0%BD%D1%82%D1%8B/%D0%91%D1%8E%D0%B4%D0%B6%D0%B5%D1%82_%D0%B4%D0%BB%D1%8F_%D0%B3%D1%80%D0%B0%D0%B6%D0%B4%D0%B0%D0%BD_%D0%BA_%D0%B7%D0%B0%D0%BA%D0%BE%D0%BD%D1%83_%D0%BE_%D0%B1%D1%8E%D0%B4%D0%B6%D0%B5%D1%82%D0%B5_%D0%BD%D0%B0_2022-2024_%D0%B3%D0%BE%D0%B4%D1%8B(45909023v4).pdf</t>
  </si>
  <si>
    <t>http://old.mari-el.gov.ru/minfin/DocLib52/202203301630.pdf</t>
  </si>
  <si>
    <t>http://old.mari-el.gov.ru/minfin/Pages/budget_spending.aspx</t>
  </si>
  <si>
    <t>https://openbudsk.ru/upload/2022/3103.pdf</t>
  </si>
  <si>
    <t>https://www.mfur.ru/regulatory/ofical_doc/Бюджет%20для%20граждан%202022-2023%20закон.pdf</t>
  </si>
  <si>
    <t>http://mf.nnov.ru:8025/analitika/zakon-o-byudzhete/dokhody-oblastnogo-byudzheta;   http://mf.nnov.ru:8025/analitika/zakon-o-byudzhete/raskhody-oblastnogo-byudzheta;   http://mf.nnov.ru:8025/analitika/zakon-o-byudzhete/istochniki-finansirovaniya-defitsita-oblastnogo-byudzheta</t>
  </si>
  <si>
    <t>Не размещено по состоянию на 11.04.2022 г.</t>
  </si>
  <si>
    <t>https://minfin74.ru/mBudget/BDG_2022-2024_0.pdf</t>
  </si>
  <si>
    <t>https://b4u.gov-murman.ru/budget_guides/6743e7fb-3d89-4120-a3b3-bc35bb8c23cc</t>
  </si>
  <si>
    <t>Бюджет города Севастополя на 2022 год  и на плановый период 2023 и 2024 годов</t>
  </si>
  <si>
    <t>https://depfin.admhmao.ru/budget/law/6467948/zakon-o-byudzhete-khanty-mansiyskogo-avtonomnogo-okruga-yugry-na-2022-god-i-na-planovyy-period-2023-/</t>
  </si>
  <si>
    <t>https://depfin.admhmao.ru/upload/iblock/caf/Byudzhet-dlya-grazhdan-na-2022_2024-gody.pdf</t>
  </si>
  <si>
    <t>https://www.yamalfin.ru/index.php?option=com_content&amp;view=article&amp;id=4358:2021-11-29-04-34-11&amp;catid=82:2013-12-25-04-30-29</t>
  </si>
  <si>
    <t>https://www.yamalfin.ru/images/stories/depfin/2021/budget/budget_gr_20211125_125.pdf</t>
  </si>
  <si>
    <t>https://fea.yamalfin.ru/bdg/zakon-o-byudzhete/mezhbyudzhetnye-otnosheniya; https://fea.yamalfin.ru/bdg/zakon-o-byudzhete/dokhody-byudzheta; https://fea.yamalfin.ru/bdg/zakon-o-byudzhete/raskhody-byudzheta;   https://fea.yamalfin.ru/bdg/zakon-o-byudzhete/gosudarstvennye-programmy;   https://fea.yamalfin.ru/bdg/zakon-o-byudzhete/ifdb;   https://fea.yamalfin.ru/bdg/zakon-o-byudzhete/gosudarstvennyj-dolg</t>
  </si>
  <si>
    <t>https://budget.permkrai.ru/budget/indicators2022</t>
  </si>
  <si>
    <t>Бюджет Нижегородской области на 2022 год  и на плановый период 2023 и 2024 годов</t>
  </si>
  <si>
    <t>Бюджет Пермского края на 2022 год  и на плановый период 2023 и 2024 годов</t>
  </si>
  <si>
    <t>https://budget.permkrai.ru/budget/incomes2022;   https://budget.permkrai.ru/budget/incomes_dyn2022;   https://budget.permkrai.ru/budget/expenses_dyn2022;    https://budget.permkrai.ru/budget/gov_programs2022;   https://budget.permkrai.ru/budget/expenses_departments2022;    https://budget.permkrai.ru/budget/expenses_areas2022;   https://budget.permkrai.ru/budget/expenses_types2022;   https://budget.permkrai.ru/budget/finance_sources2022;   https://budget.permkrai.ru/budget/debt_structure2022</t>
  </si>
  <si>
    <t>https://www.minfin-altai.ru/files/2021/12/1_20211210-bjudzhet-dlja-grazhdan-itog_v-pechat.pdf</t>
  </si>
  <si>
    <t>28.03 - 18.04.2022</t>
  </si>
  <si>
    <t>https://www.minfin-altai.ru/deyatelnost/byudzhet-dlya-grazhdan/konkurs-2022-goda.php</t>
  </si>
  <si>
    <t>https://www.minfin-altai.ru/deyatelnost/byudzhet-dlya-grazhdan/konkurs-2022-goda.php;      https://www.minfin-altai.ru/about/info/news/5589/?sphrase_id=285745;    https://www.minfin-altai.ru/deyatelnost/byudzhet-dlya-grazhdan/2regional-contest-of-projects-on-presentation-of-budget-for-citizens.php?sphrase_id=285745</t>
  </si>
  <si>
    <t>https://minfin.rtyva.ru/node/19771/ (только к проекту закона);  https://minfin.rtyva.ru/node/19726/</t>
  </si>
  <si>
    <t>https://r-19.ru/authorities/ministry-of-finance-of-the-republic-of-khakassia/common/8513/124857.html</t>
  </si>
  <si>
    <t>https://minfin.alregn.ru/files/bud_book-2022.pdf</t>
  </si>
  <si>
    <t>Краевой бюджет на 2022 год и на плановый период 2023 и 2024 годов</t>
  </si>
  <si>
    <t>https://minfin.alregn.ru/bud/z2022/;   https://minfin.alregn.ru/books/</t>
  </si>
  <si>
    <t>https://minfin.alregn.ru/files/bud_book-2022-2.pdf</t>
  </si>
  <si>
    <t>http://minfin.krskstate.ru/dat/File/10/Putevoditel%20po%20byudzhetu%202022%20zakon_sayt.pdf</t>
  </si>
  <si>
    <t>http://minfin.krskstate.ru/openbudget/contest/2022</t>
  </si>
  <si>
    <t>11.04 - 03.06.2022</t>
  </si>
  <si>
    <t>Не позднее 17.06.2022 (В объявлении о проведении конкурса: "Победители определяются конкурсной комиссией на основании Методики не позднее 17.06.2022 года".)</t>
  </si>
  <si>
    <t>http://openbudget.gfu.ru/upload/iblock/e4b/%D0%91%D1%8E%D0%B4%D0%B6%D0%B5%D1%82%20%D0%B4%D0%BB%D1%8F%20%D0%B3%D1%80%D0%B0%D0%B6%D0%B4%D0%B0%D0%BD%202022-2024%20%D0%BA%20%D0%97%D0%B0%D0%BA%D0%BE%D0%BD%D1%83%20130-%D0%9E%D0%97%20%D0%BE%D1%82%2016.12.2021.pdf</t>
  </si>
  <si>
    <t>https://www.ofukem.ru/upload/iblock/bff/bg2022_2024.pdf</t>
  </si>
  <si>
    <t>https://mfnso.nso.ru/page/3777</t>
  </si>
  <si>
    <t>https://openbudget.mfnso.ru/budget-dlya-grazhdans/2022-god/byudzhet-dlya-grazhdan-na-osnove-zakona-o-byudzhete-novosibirskoj-oblasti-na-2022-god-i-planovyj-period-2023-i-2024-godov</t>
  </si>
  <si>
    <t>https://openbudget.mfnso.ru/formirovanie-budgeta/osnovnye-kharakteristiki-oblastnogo-byudzheta; https://openbudget.mfnso.ru/formirovanie-budgeta/dokhody-byudzheta;    https://openbudget.mfnso.ru/formirovanie-budgeta/raskhody-byudzheta;   https://openbudget.mfnso.ru/formirovanie-budgeta/istochniki-finansirovaniya-defitsita-byudzheta</t>
  </si>
  <si>
    <t>https://openbudget.mfnso.ru/formirovanie-budgeta/byudzhet-novosibirskoj-oblasti</t>
  </si>
  <si>
    <t>https://mf.omskportal.ru/oiv/mf/otrasl/otkrbudg/obl-budget/2022-2024/01</t>
  </si>
  <si>
    <t>https://mf.omskportal.ru/magnoliaPublic/dam/jcr:591e4a40-884c-4ce4-8840-a341a9785399/%D0%91%D1%80%D0%BE%D1%88%D1%8E%D1%80%D0%B0%20%D0%BA%20%D0%B7%D0%B0%D0%BA%D0%BE%D0%BD%D1%83.pdf</t>
  </si>
  <si>
    <t>http://budget.omsk.ifinmon.ru/budzhet-dlya-grazhdan/broshyury/2022</t>
  </si>
  <si>
    <t>http://budget.omsk.ifinmon.ru/analitika/osnovnye-parametry-byudzheta/osnovnye-parametry-byudzheta</t>
  </si>
  <si>
    <t>http://budget.omsk.ifinmon.ru/analitika/osnovnye-parametry-byudzheta/dokhodi-byudzheta; http://budget.omsk.ifinmon.ru/analitika/osnovnye-parametry-byudzheta/raskhodi-byudzheta;    http://budget.omsk.ifinmon.ru/analitika/osnovnye-parametry-byudzheta/istochnyky-finansirovaniya-byudzheta</t>
  </si>
  <si>
    <t>Бюджет Омской области на 2022 год  и на плановый период 2023 и 2024 годов</t>
  </si>
  <si>
    <t>Размещено после срока надлежащей практики</t>
  </si>
  <si>
    <t>https://media.75.ru/minfin/documents/115072/broshyura-byudzhet-dlya-grazhdan-k-zakonu-2022---2024-godov.pdf</t>
  </si>
  <si>
    <t>https://ebudget.primorsky.ru/Page/BudgLaw?project=0&amp;ItemId=1472&amp;show_title=on;   https://ebudget.primorsky.ru/Show/Content/3564?ParentItemId=427</t>
  </si>
  <si>
    <t>http://ob.fin.amurobl.ru/dokumenty/byudzhet_dlya_grazhdan/2022</t>
  </si>
  <si>
    <t>http://ob.fin.amurobl.ru/resources/upload/%D0%90%D0%BC%D1%83%D1%80/%D0%91%D1%80%D0%BE%D1%88%D1%8E%D1%80%D0%B0%20%D0%91%D1%8E%D0%B4%D0%B6%D0%B5%D1%82%20%D0%B4%D0%BB%D1%8F%20%D0%B3%D1%80%D0%B0%D0%B6%D0%B4%D0%B0%D0%BD/2022/%D0%91%D1%8E%D0%B4%D0%B6%D0%B5%D1%82%20%D0%B4%D0%BB%D1%8F%20%D0%B3%D1%80%D0%B0%D0%B6%D0%B4%D0%B0%D0%BD%202022-2024%20%D0%BA%20%D0%B7%D0%B0%D0%BA%D0%BE%D0%BD%D1%83.pdf</t>
  </si>
  <si>
    <t>https://openbudget.49gov.ru/parametry-byudzheta/osnovnye-kharakteristiki-byudzheta</t>
  </si>
  <si>
    <t>https://openbudget.sakhminfin.ru/sandbox/pdfflip/pdf/%D0%91%D1%8E%D0%B4%D0%B6%D0%B5%D1%82%20%D0%B4%D0%BB%D1%8F%20%D0%B3%D1%80%D0%B0%D0%B6%D0%B4%D0%B0%D0%BD%202022-2024%20(107-%D0%97%D0%9E).pdf</t>
  </si>
  <si>
    <t>Не размещено по состоянию на 12.04.2022 г.</t>
  </si>
  <si>
    <t>https://чукотка.рф/otkrytyy-byudzhet/byudzhet-dlya-grazhdan/byudzhet-2022-goda/pervonachalnyy-byudzhet/</t>
  </si>
  <si>
    <t>http://bks.pskov.ru/ebudget/Menu/Page/390</t>
  </si>
  <si>
    <t>https://www.minfinchr.ru/deyatelnost/otkrytyj-byudzhet/byudzhet-dlya-grazhdan</t>
  </si>
  <si>
    <t>Путеводитель по бюджету города Москвы на  2022-2024 годы  Бюджет для граждан на 2022 - 2024 годы</t>
  </si>
  <si>
    <t>https://dfto.ru/razdel/zakon-o-budgete/sravnenie-osnovnykh-pokazatelej-byudzheta; https://dfto.ru/razdel/zakon-o-budgete/dokhody-byudzheta; https://dfto.ru/razdel/zakon-o-budgete/raskhody-byudzheta-v-razreze-vedomstvennoj-struktury; https://dfto.ru/razdel/zakon-o-budgete/raskhody-byudzheta-v-razreze-razdelov-byudzhetnoj-klassifikatsii; https://dfto.ru/razdel/zakon-o-budgete/raskhody-byudzheta-v-razreze-vidov-raskhodov; https://dfto.ru/razdel/zakon-o-budgete/istochniki-finansirovaniya-defitsita-byudzheta</t>
  </si>
  <si>
    <t>Исходные данные и оценка показателя 6.4 "Разработан ли «бюджет для граждан» на основе проекта бюджета субъекта Российской Федерации на 2023 год и на плановый период 2024 и 2025 годов?"</t>
  </si>
  <si>
    <t>6.4 Разработан ли «бюджет для граждан» на основе проекта бюджета субъекта Российской Федерации на 2023 год и на плановый период 2024 и 2025 годов?</t>
  </si>
  <si>
    <t>Оценка показателя 6.4</t>
  </si>
  <si>
    <t>Оценка показателя 6.5</t>
  </si>
  <si>
    <t>Исходные данные и оценка показателя 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2023 год и на плановый период 2024 и 2025 годов"?</t>
  </si>
  <si>
    <t>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2023 год и на плановый период 2024 и 2025 годов?</t>
  </si>
  <si>
    <t>Оценка показателя 6.7</t>
  </si>
  <si>
    <t>Исходные данные и оценка показателя 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</si>
  <si>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Оценка показателя 6.6</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</si>
  <si>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</si>
  <si>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Наличие актуальных в 2022 году "бюджетов для граждан"</t>
  </si>
  <si>
    <t>Исходные данные и оценка показателя 6.7 "Проводился ли в 2022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</si>
  <si>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6.7 Проводился ли в 2022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</si>
  <si>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04.04-14.04.2022</t>
  </si>
  <si>
    <t>https://www.minfin74.ru/mBudget/BDG_itog2021.pdf</t>
  </si>
  <si>
    <t>https://zs74.ru/news/izveshchenie-20</t>
  </si>
  <si>
    <t>Да, использовался</t>
  </si>
  <si>
    <t>https://minfin.rkomi.ru/nachalsya-priem-zayavok-na-konkurs-proektov-po-predostavleniyu-byudjeta-dlya-grajdan;    https://minfin.rkomi.ru/deyatelnost/byudjet-dlya-grajdan/finansovaya-gramotnost;    https://fingram.rkomi.ru/pages/48/</t>
  </si>
  <si>
    <t>11.04.2022;  нет данных</t>
  </si>
  <si>
    <t xml:space="preserve">31.03 - 06.06.2022 </t>
  </si>
  <si>
    <t>Не позднее 20.06.2022</t>
  </si>
  <si>
    <t>Не позднее 27.06.2022</t>
  </si>
  <si>
    <t>https://ebudget.primorsky.ru/Menu/Page/348</t>
  </si>
  <si>
    <t>https://irkobl.ru/upload/iblock/4b7/q3gcjri36bijeejf7xlg8atfccf4ll9p/Prezentatsiya_ob-ispolnenii-OB-2021.pdf</t>
  </si>
  <si>
    <t>Об исполнении областного бюджета за 2021 год</t>
  </si>
  <si>
    <t>https://minfin01-maykop.ru/Menu/Page/97</t>
  </si>
  <si>
    <t>https://minfin01-maykop.ru/Menu/Page/98;   https://minfin01-maykop.ru/Menu/Page/99;   https://minfin01-maykop.ru/Menu/Page/100;   https://minfin01-maykop.ru/Menu/Page/101;   https://minfin01-maykop.ru/Menu/Page/278;   https://minfin01-maykop.ru/Menu/Page/202;    https://minfin01-maykop.ru/Menu/Page/203;   https://minfin01-maykop.ru/Menu/Page/292</t>
  </si>
  <si>
    <t>https://www.adygheya.ru/citizen/publichnye-slushaniya/</t>
  </si>
  <si>
    <t>01.04 - 16.05.2022</t>
  </si>
  <si>
    <t>https://budget.mosreg.ru/meropriyatiya/meropriyatiya-provodimye-ministerstvom-ehkonomiki-i-finansov/;   https://budget.mosreg.ru/blog/portfolio-item/v-ministerstve-ekonomiki-i-finansov-moskovskoj-oblasti-obyavlen-konkurs-proektov-po-predstavleniyu-byudzheta-dlya-grazhdan-na-territorii-moskovskoj-oblasti-v-2022-godu/;   https://mef.mosreg.ru/sobytiya/novosti-ministerstva/23-03-2022-15-41-47-ministerstvo-ekonomiki-i-finansov-moskovskoy-oblas</t>
  </si>
  <si>
    <t>https://www.yarregion.ru/depts/depfin/tmpPages/news.aspx?newsID=368</t>
  </si>
  <si>
    <t>Оформление и подписание протокола о победителях конкурса - не позднее 12.08.2022;  утверждение итогов конкурса приказом департамента финансов – не позднее 19.08.2022</t>
  </si>
  <si>
    <t>Не позднее 26.08.2022</t>
  </si>
  <si>
    <t>14.03 - 16.05.2022</t>
  </si>
  <si>
    <t>До 27.05.2022</t>
  </si>
  <si>
    <t>До 17.06.2022</t>
  </si>
  <si>
    <t>https://www.mos.ru/findep/function/konkurs-proektov-biudzhet-dlia-grazhdan/2022/;  https://www.mos.ru/findep/documents/view/266290220/;  https://budget.mos.ru/open/competition</t>
  </si>
  <si>
    <t>25.04 - 25.05.2022</t>
  </si>
  <si>
    <t>https://df.gov35.ru/otkrytyy-byudzhet/byudzhet-dlya-grazhdan/konkursy/konkurs-2022-goda/index.php?ELEMENT_ID=14654;   https://df.gov35.ru/otkrytyy-byudzhet/byudzhet-dlya-grazhdan/konkursy/konkurs-2022-goda/;   https://df.gov35.ru/finansovaya-gramotnost/konkursy/2022-god/konkurs-otkrytyy-byudzhet-dlya-grazhdan2022/</t>
  </si>
  <si>
    <t>До 21.06.2022</t>
  </si>
  <si>
    <t>25.04.2022 (В Положении о проведении конкурса указано, что срок подачи заявок – 30 календарных дней со дня размещения объявления о проведении Конкурса)</t>
  </si>
  <si>
    <t>https://fincom.gov.spb.ru/committees/news/1233</t>
  </si>
  <si>
    <t>11.04 - 11.05.2022 (1 тур);   23.05 - 10.06.2022 (2 тур)</t>
  </si>
  <si>
    <t>Не позднее 20.05.2022 (1 тур);  не позднее 24.06.2022 (2 тур)</t>
  </si>
  <si>
    <t>https://minfin.rk.gov.ru/ru/structure/1193</t>
  </si>
  <si>
    <t>Не позднее 20.07.2022</t>
  </si>
  <si>
    <t>Не позднее 15.06.2022 года (1 тур);  не позднее 20.07.2022 (2 тур)</t>
  </si>
  <si>
    <t>https://minfin.astrobl.ru/napravleniya-deyatelnosti/konkurs-proektov-byudzet-dlya-grazdan-01</t>
  </si>
  <si>
    <t>https://minfin.kbr.ru/news/obyavleniya-o-provedenii-konkursa-proektov-po-predostavleniyu-byudzheta-dlya-grazhdan-v-2022-godu.html</t>
  </si>
  <si>
    <t>22.04 - 02.06.2022 (1 региональный тур)</t>
  </si>
  <si>
    <t>https://minfin.kbr.ru/news/izveshchenie-o-provedenii-publichnykh-slushaniy-v-formate-obshchestvennykh-obsuzhdeniy-po-proektu-zakona-kbr-ob-ispolnenii-respublikanskogo-byudzheta-kbr-za-2021-god.html</t>
  </si>
  <si>
    <t>https://minfin.kbr.ru/documents/prikazy/prikaz-ministerstva-finansov-kbr-ot-19-04-2022-goda-71-o-provedenii-konkursa-proektov-po-predostavleniyu-byudzheta-dlya-grazhdan-v-2022-godu.html</t>
  </si>
  <si>
    <t>https://minfin.cap.ru/press-centr/sobitiya/2022-god/konkurs-byudzhet-dlya-grazhdan-2022</t>
  </si>
  <si>
    <t>11.04 - 10.06.2022 (1 этап);  27.06 - 11.07.2022 (2 этап)</t>
  </si>
  <si>
    <t>Не позднее 20.06.2022 по 1 этапу; не позднее 18.07.2022 по 2 этапу</t>
  </si>
  <si>
    <t>01.04 - 31.05.2022</t>
  </si>
  <si>
    <t>http://ufo.ulntc.ru:8080/byudzhet-dlya-grazhdan/konkurs-byudzhet-dlya-grazhdan-2022/ob-yavlenie-o-provedenii-konkursa</t>
  </si>
  <si>
    <t>http://ufo.ulntc.ru/index.php?mgf=news&amp;month=3&amp;year=2022;  http://ufo.ulntc.ru:8080/byudzhet-dlya-grazhdan/konkurs-byudzhet-dlya-grazhdan-2022/ob-yavlenie-o-provedenii-konkursa</t>
  </si>
  <si>
    <t>Объявление победителей конкурса – до 31 июля 2022 года (в объявлении о конкурсе). Комиссия рассматривает конкурсные материалы и определяет победителей Конкурса с 16 мая по 15 июня ежегодно (в Положении о конкурсе).</t>
  </si>
  <si>
    <t>14.04.2022;  15.04.2022</t>
  </si>
  <si>
    <t>20.04 - 20.06.2022</t>
  </si>
  <si>
    <t>Не позднее 15.07.2022</t>
  </si>
  <si>
    <t>https://openbudget.irkobl.ru/openbudget/bg/contest/section.php?IBLOCK_ID=116&amp;SECTION_ID=8555</t>
  </si>
  <si>
    <t>25.03 -23.05.2022</t>
  </si>
  <si>
    <t>В течение 3 (трех) рабочих дней со дня принятия решения Организатора конкурса по определению победителей конкурса.</t>
  </si>
  <si>
    <t>Не позднее 30.06.2022 Конкурсная комиссия оформляет протокол с предложениями по определению победителей конкурса и на направляет Организатору конкурса в течение 3 рабочих дней для принятия решения по определению победителей конкурса.</t>
  </si>
  <si>
    <t>https://mf.omskportal.ru/oiv/mf/etc/FinGramotnost/BG/2022</t>
  </si>
  <si>
    <t>14.04 - 31.05.2022</t>
  </si>
  <si>
    <t>До 30.06.2022</t>
  </si>
  <si>
    <t>https://minfin.khabkrai.ru/portal/Show/Category/154?page=1&amp;ItemId=547&amp;filterYear=2022;    https://minfin.khabkrai.ru/portal/Show/Category/154?ItemId=547;   https://minfin.khabkrai.ru/portal/Show/Category/?date=20220419</t>
  </si>
  <si>
    <t>20.04 - 10.06.2022</t>
  </si>
  <si>
    <t>https://fin.amurobl.ru/posts/news/ministerstvo-finansov-amurskoy-oblasti-obyavlyaet-o-provedenii-konkursa-proektov-po-predstavleniyu-b0422/;  https://fin.amurobl.ru/pages/o-ministerstve/meropriyatiya-/konkurs-byudzhet-dlya-grazhdan/o-provedenii-v-2022-godu-konkursa-proektov-po-predstavleniyu-byudzheta-dlya-grazhdan/</t>
  </si>
  <si>
    <t>до 31.05.2022</t>
  </si>
  <si>
    <t>https://fin.amurobl.ru/pages/o-ministerstve/meropriyatiya-/konkurs-byudzhet-dlya-grazhdan/o-provedenii-v-2022-godu-konkursa-proektov-po-predstavleniyu-byudzheta-dlya-grazhdan/</t>
  </si>
  <si>
    <t>Не позднее 10.07.2022</t>
  </si>
  <si>
    <t>11.05 - 10.06.2022</t>
  </si>
  <si>
    <t xml:space="preserve">14.06-01.07.2022 </t>
  </si>
  <si>
    <t>https://minfin.bashkortostan.ru/presscenter/news/448390/</t>
  </si>
  <si>
    <t>25.04 - 27.05.2022 (1 этап);  11.06 - 30.06.2022 (2 этап)</t>
  </si>
  <si>
    <t>Не позднее 18.07.2022</t>
  </si>
  <si>
    <t>До 14.07.2022</t>
  </si>
  <si>
    <t>25.04 - 24.06.2022</t>
  </si>
  <si>
    <t xml:space="preserve">Не позднее 11.07.2022 </t>
  </si>
  <si>
    <t>Комиссия определяет победителей в течении 7 рабочих  дней с даты окончания приема заявок. Протокол оформляется не позднее 3 рабочих дней с даты подведения итогов и определения победителей конкурса.</t>
  </si>
  <si>
    <t>https://www.mfur.ru/news/3373/;   https://www.mfur.ru/budget%20for%20citizens/konkurs/</t>
  </si>
  <si>
    <t>https://minfin.alregn.ru/opinion/citbud/c2022/c2022_4072.html;   https://minfin.alregn.ru/index/2022/03/31/;   https://minfin.alregn.ru/opinion/citbud/c2022/</t>
  </si>
  <si>
    <t>https://minfin.alregn.ru/opinion/citbud/c2022/c2022_4072.html</t>
  </si>
  <si>
    <t>до 27.06.2022</t>
  </si>
  <si>
    <t>http://beldepfin.ru/publications/konkurs-proektov-byudzhet-dlya-grazhdan-2022-god/</t>
  </si>
  <si>
    <t>03.10 - 01.11.2022</t>
  </si>
  <si>
    <t>До 15.11.2022</t>
  </si>
  <si>
    <t>До 01.12.2022</t>
  </si>
  <si>
    <t>http://www.oblsovet.ru/legislation/hearing/;   http://www.oblsovet.ru/news/37263/</t>
  </si>
  <si>
    <t>https://dfei.adm-nao.ru/media/uploads/userfiles/2022/04/29/%D0%91%D1%8E%D0%B4%D0%B6%D0%B5%D1%82_%D0%B4%D0%BB%D1%8F_%D0%B3%D1%80%D0%B0%D0%B6%D0%B4%D0%B0%D0%BD_%D0%BE%D1%82%D1%87%D0%B5%D1%82_2021_%D0%B4%D0%BB%D1%8F_%D1%81%D0%B0%D0%B9%D1%82%D0%B0.pdf</t>
  </si>
  <si>
    <t>https://minfin01-maykop.ru/Show/Content/3261?ParentItemId=145</t>
  </si>
  <si>
    <t xml:space="preserve">Путеводитель по проекту закона Республики Адыгея "Об исполнении республиканского бюджета Республики Адыгея за 2021 год"  </t>
  </si>
  <si>
    <t>https://parlament.kbr.ru/news/izveshchenie5.html</t>
  </si>
  <si>
    <t>21.04.2022;  28.04.2022</t>
  </si>
  <si>
    <t>https://minfin01-maykop.ru/Show/Content/3262?ParentItemId=61</t>
  </si>
  <si>
    <t>https://gs.cap.ru/meropriyatiya/20220519-publichnie-slushaniya-po-godovomu-otchetu</t>
  </si>
  <si>
    <t>https://minfin.cap.ru/press-centr/2022/04/25/publichnie-slushaniya-po-godovomu-otchetu-ob-ispol</t>
  </si>
  <si>
    <t>https://budget.cap.ru/Menu/Page/1012</t>
  </si>
  <si>
    <t>https://openbudsk.ru/budget18-citizen/sub-2152</t>
  </si>
  <si>
    <t>http://duma72.ru/ru/arena/new/actual/2847/95880/</t>
  </si>
  <si>
    <t>04.05 - 12.05.2022</t>
  </si>
  <si>
    <t>https://admtyumen.ru/ogv_ru/finance/finance/more.htm?id=11960099@cmsArticle</t>
  </si>
  <si>
    <t>https://www.yamalfin.ru/images/stories/depfin/2021/raznoe/budget_gr_isp_bud_2021.pdf</t>
  </si>
  <si>
    <t>https://www.yamalfin.ru/index.php?option=com_content&amp;view=article&amp;id=4581:2022-04-29-04-23-04&amp;catid=82:2013-12-25-04-30-29</t>
  </si>
  <si>
    <t>06.05 - 10.05.2022</t>
  </si>
  <si>
    <t>https://primorsky.ru/news/266793/?sphrase_id=6053612</t>
  </si>
  <si>
    <t>14-23.05.2022</t>
  </si>
  <si>
    <t>https://www.kirovreg.ru/econom/finance/abbudg_2021.php?sphrase_id=627804;    https://www.kirovreg.ru/news/detail.php?ID=109405</t>
  </si>
  <si>
    <t>https://minfin.donland.ru/documents/reports/137644/</t>
  </si>
  <si>
    <t>https://zsro.ru/press_center/news/1/28952/</t>
  </si>
  <si>
    <t>https://minfin.donland.ru/activity/17575/</t>
  </si>
  <si>
    <t>https://openbudsk.ru/public/publich-slush;   https://openbudsk.ru/public/publich-slush/sub-2161</t>
  </si>
  <si>
    <t>https://www.dumask.ru/component/k2/item/27231-informatsionnoe-soobshchenie-o-provedenii-publichnykh-slushanij-obshchestvennogo-obsuzhdeniya-po-godovomu-otchetu-ob-ispolnenii-byudzheta-stavropolskogo-kraya-za-2021-god.html</t>
  </si>
  <si>
    <t>https://zsperm.ru/s1/archive/news/detail.php?ID=111803&amp;sphrase_id=2094540</t>
  </si>
  <si>
    <t>Исходные данные и оценка показателя 6.3 "Использовался ли «бюджет для граждан» в ходе проведения публичных слушаний или общественных обсуждений по годовому отчету об исполнении бюджета за 2021 год?"</t>
  </si>
  <si>
    <t>6.3 Использовался ли «бюджет для граждан» в ходе проведения публичных слушаний или общественных обсуждений по годовому отчету об исполнении бюджета за 2021 год?</t>
  </si>
  <si>
    <t>https://ebudget.primorsky.ru/Show/Content/3609?ParentItemId=387;   https://ebudget.primorsky.ru/Show/Content/3613?ParentItemId=387</t>
  </si>
  <si>
    <t>27.04.2022;  05.05.2022</t>
  </si>
  <si>
    <t>https://ebudget.primorsky.ru/Show/Category/17?ItemId=427;   https://ebudget.primorsky.ru/Show/Content/3612?ParentItemId=427</t>
  </si>
  <si>
    <t>https://budget.permkrai.ru/budget_execution/indicators</t>
  </si>
  <si>
    <t>https://budget.permkrai.ru/budget_execution/indicators2016;  https://budget.permkrai.ru/budget_execution/incomes_dyn2016;  https://budget.permkrai.ru/budget_execution/expenses_dyn;   https://budget.permkrai.ru/budget_execution/incomes;  https://budget.permkrai.ru/budget_execution/expenses_programs;  https://budget.permkrai.ru/budget_execution/expenses_types;   https://budget.permkrai.ru/budget_execution/finance_sources;   https://budget.permkrai.ru/budget_execution/expenses_departments;  https://budget.permkrai.ru/budget_execution/expenses_areas</t>
  </si>
  <si>
    <t>https://depfin.admhmao.ru/konkurs-proektov-byudzhet-dlya-grazhdan/;   https://depfin.admhmao.ru/konkurs-proektov-byudzhet-dlya-grazhdan/2022-god/7443154/obyavlenie-o-provedenii-regionalnogo-etapa-konkursa-proektov-po-predstavleniyu-byudzheta-dlya-grazhd/</t>
  </si>
  <si>
    <t>29.04-15.06.2022</t>
  </si>
  <si>
    <t>До 08.07.2022</t>
  </si>
  <si>
    <t xml:space="preserve">По Положению: в течение 5 рабочих дней с даты подписания Конкурсной комиссией протокола о победителях. </t>
  </si>
  <si>
    <t>Не позднее 01.07.2022</t>
  </si>
  <si>
    <t>https://sakhminfin.ru/index.php/news/3848-proekt-dlia-grazhdan;     https://openbudget.sakhminfin.ru/Menu/Page/607</t>
  </si>
  <si>
    <t>27.04.2022;  26.04.2022</t>
  </si>
  <si>
    <t>https://mf.orb.ru/presscenter/news/39763/;    http://budget.orb.ru/social/konkurs</t>
  </si>
  <si>
    <t>11.05.2022;  Нет данных</t>
  </si>
  <si>
    <t>20.05 - 01.07.2022</t>
  </si>
  <si>
    <t>https://openbudsk.ru/contest/sub-2158/tf2ssgegbg</t>
  </si>
  <si>
    <t>25.04.2022;  27.04.2022</t>
  </si>
  <si>
    <t>https://minfin.kirov.ru/novosti-i-anonsy/byudzhet/12744/</t>
  </si>
  <si>
    <t>05.05.2022;  11.05.2022</t>
  </si>
  <si>
    <t>"Бюджет для граждан" размещен по ссылке "Информация по годовому отчету об исполнении областного бюджета Тверской области за 2021 год (презентация)".</t>
  </si>
  <si>
    <t>Информация по годовому отчету об исполнении областного бюджета Тверской области за 2021 год</t>
  </si>
  <si>
    <t>Сайт организатора мероприятия</t>
  </si>
  <si>
    <t>наличие анонса</t>
  </si>
  <si>
    <t>Доступность сведений о посещаемости страниц, где размещается "Бюджет для граждан"</t>
  </si>
  <si>
    <t>Адрес (адреса), где размещаются "бюджеты для граждан"</t>
  </si>
  <si>
    <t>"Бюджет для граждан" размещается обособленно от других информационных ресурсов, имеется возможность определить количество посетителей соответствующей страницы</t>
  </si>
  <si>
    <t>https://minfin.khabkrai.ru/portal/Show/Content/4514</t>
  </si>
  <si>
    <t>https://volgafin.volgograd.ru/current-activity/cooperation/news/406531/</t>
  </si>
  <si>
    <t>http://volgafin.volgograd.ru/upload/iblock/373/Byudzhet-dlya-grazhdan.pdf</t>
  </si>
  <si>
    <t>https://saratov.gov.ru/news/19_maya_sostoyatsya_publichnye_slushaniya_ob_ispolnenii_oblastnogo_byudzheta_za_2021_god/?sphrase_id=694744;   https://saratov.gov.ru/events/19_maya_sostoyatsya_publichnye_slushaniya_ob_ispolnenii_oblastnogo_byudzheta_za_2021_god/</t>
  </si>
  <si>
    <t>https://minfin.saratov.gov.ru/publichnye-slushaniya/1851-19-05-2022;    https://minfin.saratov.gov.ru/press-tsentr/anonsy/1853-19-maya-sostoyatsya-publichnye-slushaniya-ob-ispolnenii-oblastnogo-byudzheta-za-2021-god</t>
  </si>
  <si>
    <t>11.05.2022;   12.05.2022</t>
  </si>
  <si>
    <t>https://www.minfin-altai.ru/about/info/news/6249/;  https://www.minfin-altai.ru/deyatelnost/byudzhet-dlya-grazhdan/itogi-regionalnogo-konkursa-proektov-po-predostavleniyu-byudzheta-dlya-grazhdan-v-2022-godu.php</t>
  </si>
  <si>
    <t>https://www.minfin-altai.ru/deyatelnost/byudzhet-dlya-grazhdan/itogi-regionalnogo-konkursa-proektov-po-predostavleniyu-byudzheta-dlya-grazhdan-v-2022-godu.php</t>
  </si>
  <si>
    <t>06.05 - 02.06.2022</t>
  </si>
  <si>
    <t>27.04 - 10.06.2022</t>
  </si>
  <si>
    <t xml:space="preserve">https://r-19.ru/authorities/ministry-of-finance-of-the-republic-of-khakassia/common/8136/130111.html   </t>
  </si>
  <si>
    <t>http://www.vskhakasia.ru/press-centr/news/18526-publichnye-slushaniya-po-ispolneniyu-respublikanskogo-byudzheta-za-2021-god-sostoyatsya-19-maya (в форме новости);  http://www.vskhakasia.ru/publichnye-slushaniya (постановление Президиума Верховного Совета Республики Хакасия  № 15-37/31-7 от 27.04.2022)</t>
  </si>
  <si>
    <t>https://r-19.ru/authorities/ministry-of-finance-of-the-republic-of-khakassia/common/7734/129710.html</t>
  </si>
  <si>
    <t>https://думачукотки.рф/news/v-dume-chukotki-proydut-publichnye-slushaniya-po-otch-tu-regional-nogo-pravitel-stva-ob-ispolnenii-okruzhnogo-byudzheta-za-2021-god.html</t>
  </si>
  <si>
    <t>https://ufin48.ru/Show/Content/4476?ParentItemId=177;  https://ufin48.ru/Show/Category/39?ItemId=198&amp;headingId=11</t>
  </si>
  <si>
    <t>29.04.2022;   06.05.2022</t>
  </si>
  <si>
    <t>Да (указан путь)</t>
  </si>
  <si>
    <t>http://www.volgograd.ru/search/?q=%D0%B1%D1%8E%D0%B4%D0%B6%D0%B5%D1%82+%D0%B4%D0%BB%D1%8F+%D0%B3%D1%80%D0%B0%D0%B6%D0%B4%D0%B0%D0%BD;    https://volgafin.volgograd.ru/norms/acts/17581/</t>
  </si>
  <si>
    <t>https://adm-nao.ru/press/government/29492/</t>
  </si>
  <si>
    <t>https://minfin.kirov.ru/otkrytyy-byudzhet/dlya-grazhdan/budget-dlya-grazhdan/</t>
  </si>
  <si>
    <t>https://minfin.kirov.ru/upload/iblock/ae1/l17f9uae8n1613kaf27j2e5c0wx6w184.pdf</t>
  </si>
  <si>
    <t>https://depfin.admhmao.ru/vse-novosti/7525637/</t>
  </si>
  <si>
    <t>https://depfin.admhmao.ru/budget/report/7525636/ispolnenie-byudzheta-avtonomnogo-okruga-za-2021-god-proekt/</t>
  </si>
  <si>
    <t>https://www.zspo.ru/pressroom/calendar/87386/</t>
  </si>
  <si>
    <t>https://zaksobr.kamchatka.ru/events/announces/6556</t>
  </si>
  <si>
    <t xml:space="preserve">https://www.minfin-altai.ru/about/info/news/6277/;   https://www.minfin-altai.ru/deyatelnost/obshchestvennoe-obsuzhdenie/  </t>
  </si>
  <si>
    <t>25.05 - 01.06.2022</t>
  </si>
  <si>
    <t>https://minfin.khabkrai.ru/portal/Show/Category/146?ItemId=535;   https://minfin.khabkrai.ru/portal/Show/Content/4535?ParentItemId=535</t>
  </si>
  <si>
    <t>17.05-24.05.2022</t>
  </si>
  <si>
    <t>http://minfin.kalmregion.ru/novosti/ministerstvo-finansov-respubliki-kalmykiya-soobshchaet-o-provedenii-publichnykh-slushaniy-po-godovom/?CATALOG_ID=453</t>
  </si>
  <si>
    <t>01.05 - 31.05.2022</t>
  </si>
  <si>
    <t>https://dvinaland.ru/gov/iogv/minfin/konkurs/</t>
  </si>
  <si>
    <t>https://chaogov.ru/otkrytyy-byudzhet/byudzhet-dlya-grazhdan/byudzhet-dlya-grazhdan-2021-god/ispolnenie-byudzheta-za-2021-god/</t>
  </si>
  <si>
    <t>Спутник - аналитика; Рейтинг@mail.ru; HotLog</t>
  </si>
  <si>
    <t>https://dtf.avo.ru/novosti/-/asset_publisher/5L4GVhapDGkb/content/konkurs-proektov-po-predstavleniu-budzeta-dla-grazdan?_com_liferay_asset_publisher_web_portlet_AssetPublisherPortlet_INSTANCE_5L4GVhapDGkb_assetEntryId=6824335&amp;_com_liferay_asset_publisher_web_portlet_AssetPublisherPortlet_INSTANCE_5L4GVhapDGkb_redirect=https%3A%2F%2Fdtf.avo.ru%3A443%2Fnovosti%3Fp_p_id%3Dcom_liferay_asset_publisher_web_portlet_AssetPublisherPortlet_INSTANCE_5L4GVhapDGkb%26p_p_lifecycle%3D0%26p_p_state%3Dnormal%26p_p_mode%3Dview%26_com_liferay_asset_publisher_web_portlet_AssetPublisherPortlet_INSTANCE_5L4GVhapDGkb_cur%3D0%26p_r_p_resetCur%3Dfalse%26_com_liferay_asset_publisher_web_portlet_AssetPublisherPortlet_INSTANCE_5L4GVhapDGkb_assetEntryId%3D6824335</t>
  </si>
  <si>
    <t>До 03.06.2022</t>
  </si>
  <si>
    <t>https://www.govvrn.ru/novost/-/~/id/9948601</t>
  </si>
  <si>
    <t>https://www.govvrn.ru/documents/34650/1205420/Брошюра+«Бюджет+для+граждан»+к+проекту+Закона+Воронежской+области+«Об+исполнении+областного+бюджета+за+2021+год».pdf/2a26c963-5be3-ee28-fa63-4f425e038168?version=1.1</t>
  </si>
  <si>
    <t>https://minfin.admoblkaluga.ru/ (новый сайт с 15.04.2022);   http://admoblkaluga.ru/sub/finan/; http://admoblkaluga.ru/main/work/finances/open-budget/</t>
  </si>
  <si>
    <t>11.05 - 11.08.2022</t>
  </si>
  <si>
    <t>https://minfin.admoblkaluga.ru/news/item-4079/;   https://minfin.admoblkaluga.ru/page/konkurs-proektov-po-predstavleniyu-byudzheta-dlya-grazhdan/</t>
  </si>
  <si>
    <t>Не позднее 01.09.2022</t>
  </si>
  <si>
    <t>https://dvinaland.ru/gov/iogv/minfin/konkurs/;  https://dvinaland.ru/news/news_list.php?ID=1231652;   http://dvinanews.ru/-epkjbwhc</t>
  </si>
  <si>
    <t>13.04.2022;   22.04.2022;   29.04.2022</t>
  </si>
  <si>
    <t>27.04.2022;  13.05.2022</t>
  </si>
  <si>
    <t>https://minfin.rkomi.ru/deyatelnost/byudjet/obshchestvennoe-obsujdenie-publichnye-slushaniya-proektov-zakonov-respubliki-komi-o-respublikanskom-byudjete-i-ob-ispolnenii-respublikanskogo-byudjeta-za-otchetnyy-finansovyy-god</t>
  </si>
  <si>
    <t>28.04 - 05.05.2022</t>
  </si>
  <si>
    <t>28.05 - 03.06.2022</t>
  </si>
  <si>
    <t>https://minfin.49gov.ru/press/news/?id_4=71950</t>
  </si>
  <si>
    <t>30.05 - 01.06.2022</t>
  </si>
  <si>
    <t>https://belregion.ru/upload/iblock/0c4/1irvuektihfdrf8c38zgr32z01dhewr1/279-пп.pdf (Постановление №279-пп от 16.05.2022);   https://belregion.ru/press/news/index.php?ID=75459</t>
  </si>
  <si>
    <t>23.05.2022;   30.05.2022</t>
  </si>
  <si>
    <t>http://beldepfin.ru/novosti/provedenie-publichnyh-slushanij-po-proek1odovog/;   http://beldepfin.ru/novosti/oficialnyj-sajt-gubernatora-i-praelgoro/</t>
  </si>
  <si>
    <t>https://openbudget.49gov.ru/dokumenty#174-publichnye-slushaniya</t>
  </si>
  <si>
    <t>https://www.fin.amurobl.ru/posts/news/razmeshchena-broshyura-byudzhet-dlya-grazhdan-k-proektu-zakona-amurskoy-oblasti-ob-ispolnenii-oblast0522/</t>
  </si>
  <si>
    <t>http://kurskduma.ru/news/oth.php?2393</t>
  </si>
  <si>
    <t>http://beldepfin.ru/deyatelnost/byudzhet-dlya-grazhdan/byudzhet-dlya-grazhdan-category/</t>
  </si>
  <si>
    <t>http://zsnso.ru/publichnye-slushaniya-po-otchetu-ob-ispolnenii-oblastnogo-byudzheta-novosibirskoy-oblasti-za-2021</t>
  </si>
  <si>
    <t>https://minfin.rk.gov.ru/ru/structure/2022_05_17_09_03_otchiot_ob_ispolnenii_biudzheta_respubliki_krym_za_2021_god</t>
  </si>
  <si>
    <t>https://minfin.rk.gov.ru/uploads/txteditor/minfin/attachments//d4/1d/8c/d98f00b204e9800998ecf8427e/phpqaZw0t_Буклет_Печатная%20версия.pdf</t>
  </si>
  <si>
    <t>https://budget.rk.ifinmon.ru/index.php/byudzhet-dlya-grazhdan/ispolnenie-byudzheta/osnovnye-kharakteristiki-ispolneniya-byudzheta;   https://budget.rk.ifinmon.ru/byudzhet-dlya-grazhdan/ispolnenie-byudzheta/dokhody-byudzheta;   https://budget.rk.ifinmon.ru/byudzhet-dlya-grazhdan/ispolnenie-byudzheta/krupnejshie-nalogoplatelshchiki;   https://budget.rk.ifinmon.ru/byudzhet-dlya-grazhdan/ispolnenie-byudzheta/raskhody-byudzheta;   https://budget.rk.ifinmon.ru/byudzhet-dlya-grazhdan/ispolnenie-byudzheta/istochniki-finansirovaniya-defitsita-byudzheta;   https://budget.rk.ifinmon.ru/byudzhet-dlya-grazhdan/ispolnenie-byudzheta/dolgovaya-nagruzka</t>
  </si>
  <si>
    <t>https://minfin.rk.gov.ru/ru/structure/2022_05_17_09_03_otchiot_ob_ispolnenii_biudzheta_respubliki_krym_za_2021_god;   https://minfin.rk.gov.ru/ru/article/show/1803</t>
  </si>
  <si>
    <t>https://minfin.kbr.ru/news/izveshchenie-o-provedenii-publichnykh-slushaniy-v-formate-obshchestvennykh-obsuzhdeniy-po-proektu-zakona-kbr-ob-ispolnenii-respublikanskogo-byudzheta-kbr-za-2021-god.html  (в составе папки zip, дата загрузки 20.02.2022);   https://minfin.kbr.ru/activity/byudzhet/byudzhet-dlya-grazhdan.html</t>
  </si>
  <si>
    <t>https://www.zskaluga.ru/deyatelnost/novosti/10-iyuna-sostoyatsya-publichnye-slushaniya-po-proektu-zakona-ob-ispolnenii-oblastnogo-byudzheta-za-/</t>
  </si>
  <si>
    <t>https://bryanskoblfin.ru/Show/Content/3136?ParentItemId=5</t>
  </si>
  <si>
    <t>Официальный сайт министерства финансов и бюджетной политики Белгородской области</t>
  </si>
  <si>
    <t>https://bryanskoblfin.ru/Show/Content/3135?ParentItemId=5</t>
  </si>
  <si>
    <t>http://www.kosoblduma.ru/press/article/publichnye_sluschaniia_po_proektu_zakona_Kostromskoiipublichnye_sluschaniia_po_proektu_zakona1.html</t>
  </si>
  <si>
    <t>https://tambovoblduma.ru/zakonotvorcheskaya-deyatelnost/publichnye-slushaniya/2022/obshchestvennye-obsuzhdeniya-po-godovomu-otchetu-ob-ispolnenii-byudzheta-tambovskoy-oblasti-za-2021-/</t>
  </si>
  <si>
    <t>14 - 16.06.2022</t>
  </si>
  <si>
    <t>25.05.2022;  03.06.2022</t>
  </si>
  <si>
    <t>https://minfin.ryazangov.ru/announcements/1347034/;  https://minfin.ryazangov.ru/upload/iblock/e17/Rasporyazhenie-ROD.pdf (Распоряжение Рязанской областной думы от 06.06.2022 № 60-р "О проведении публичных слушаний")</t>
  </si>
  <si>
    <t>https://www.mosoblduma.ru/Press-centr/Anonsi_meroprijatij/378435#tab-text;  https://www.mosoblduma.ru/Press-centr/news/378436#tab-text</t>
  </si>
  <si>
    <t>https://finance.lenobl.ru/ru/programm/meropriiatiia/publichnye-slushaniya/2022/;  https://finance.lenobl.ru/ru/news/48401/;      https://budget.lenobl.ru/(на главной странице)</t>
  </si>
  <si>
    <t>https://finance.lenobl.ru/media/uploads/userfiles/2022/06/01/Бюджет_для_граждан_отчет_за_2021_на_сайт.pdf</t>
  </si>
  <si>
    <t>https://finance.lenobl.ru/ru/programm/doklady-otchety/byudzhet-dlya-grazhdan/</t>
  </si>
  <si>
    <t>https://budget76.ru/bdg/2021-god/k-proektu-zakona-ob-ispolnenii-byudzheta</t>
  </si>
  <si>
    <t>https://minfin.admoblkaluga.ru/upload/oiv/min-fin/budget-for-people/2022-2024/budget_for_peoples%202021_pl_period22-23%2002.06.22_2.pdf</t>
  </si>
  <si>
    <t>https://budget.karelia.ru/byudzhet/ispolnenie-byudzheta/ispolnenie-osnovnykh-parametrov-konsolidirovannogo-byudzheta</t>
  </si>
  <si>
    <t>https://budget.karelia.ru/byudzhet/ispolnenie-byudzheta/ispolnenie-dokhodov-byudzheta;  https://budget.karelia.ru/byudzhet/ispolnenie-byudzheta/ispolnenie-raskhodov-byudzheta;   https://budget.karelia.ru/byudzhet/ispolnenie-byudzheta/ispolnenie-istochnikov-finansirovaniya-defitsita-byudzheta;    https://budget.karelia.ru/byudzhet/ispolnenie-byudzheta/ispolnenie-osnovnykh-parametrov-konsolidirovannogo-byudzheta;   https://budget.karelia.ru/byudzhet/ispolnenie-byudzheta/godovoe-ispolnenie-byudzheta-po-raskhodam;   https://budget.karelia.ru/byudzhet/ispolnenie-byudzheta/godovoe-ispolnenie-byudzheta-po-dokhodam</t>
  </si>
  <si>
    <t>https://office.dvinaland.ru/docs/pub/4601d1d4f6b65f8942ccf062030a0395/default/?&amp;</t>
  </si>
  <si>
    <t xml:space="preserve">25.05.2022;  27.05.2022  </t>
  </si>
  <si>
    <t>http://portal.novkfo.ru/Menu/Presentation/122?ItemId=122</t>
  </si>
  <si>
    <t>https://fincom.gov.spb.ru/budget/implementation/execution_materials/1</t>
  </si>
  <si>
    <t>https://openbudget23region.ru/component/attachments/download/947</t>
  </si>
  <si>
    <t>http://mf.nnov.ru:8025/files/broshura/Byudzhet_dlya_grazhdan_ob_isp._za_2021g.pdf</t>
  </si>
  <si>
    <t>https://mf.orb.ru/documents/active/68680/</t>
  </si>
  <si>
    <t>https://mf.orb.ru/upload/uf/a6d/BDG-po-proektu-zakona-za-2021-god.pdf</t>
  </si>
  <si>
    <t>http://budget.orb.ru/isp/doxod;    http://budget.orb.ru/isp/rasxod;   http://budget.orb.ru/isp/gosdolg</t>
  </si>
  <si>
    <t>https://finance.pnzreg.ru/docs/np/?ELEMENT_ID=2878;   https://finance.pnzreg.ru/docs/bpo/otkrbudpo/</t>
  </si>
  <si>
    <t>https://budget.minfin-samara.ru/dokumenty/godovoj-otchet-ob-ispolnenii-byudzheta/#toggle-id-1;  http://budget.minfin-samara.ru/razdely/ispolnenie-budzheta/osnovnie-harakteristiki-ispolneniya-budzheta/</t>
  </si>
  <si>
    <t xml:space="preserve">https://budget.minfin-samara.ru/razdely/ispolnenie-budzheta/dohodi-budzheta/;    https://budget.minfin-samara.ru/razdely/ispolnenie-budzheta/rashodi-budzheta/;    https://budget.minfin-samara.ru/razdely/ispolnenie-budzheta/istochniki-finansirovaniya-defitsita-budzheta/;    https://budget.minfin-samara.ru/razdely/gosudarstvenniy-dolg-i-dolgovaya-politika/gosudarstvennyj-dolg/;    </t>
  </si>
  <si>
    <t>https://minfin.saratov.gov.ru/budget/zakon-o-byudzhete/ispolnenie-byudzheta/ispolnenie-byudzheta-2021-god</t>
  </si>
  <si>
    <t>http://ufo.ulntc.ru:8080/byudzhet-dlya-grazhdan/broshyura-byudzhet-dlya-grazhdan/2021-god/832-k-proektu-zakona-ob-ispolnenii-oblastnogo-byudzheta-ulyanovskoj-oblasti-za-2021-god</t>
  </si>
  <si>
    <t>http://ufo.ulntc.ru:8080/images/brochure/2021/Byudjet_dlya_grajdan_2021_ispolnenie/ispolnenie_2021.pdf</t>
  </si>
  <si>
    <t>https://fin.sev.gov.ru/novosti/?article=171064;   https://ob.sev.gov.ru/dokumenty/godovoj-otchet-ob-ispolnenii-byudzheta</t>
  </si>
  <si>
    <t>https://ob.sev.gov.ru/byudzhet-dlya-grazhdan/ispolnenie-byudzheta/osnovnye-pokazateli-ispolneniya-byudzheta/</t>
  </si>
  <si>
    <t>https://ob.sev.gov.ru/byudzhet-dlya-grazhdan/ispolnenie-byudzheta/ispolnenie-dokhodov-byudzheta;   https://ob.sev.gov.ru/byudzhet-dlya-grazhdan/ispolnenie-byudzheta/ispolnenie-raskhodov-byudzheta;  https://ob.sev.gov.ru/byudzhet-dlya-grazhdan/ispolnenie-byudzheta/ispolnenie-istochnikov-finansirovaniya-defitsita-byudzheta;   https://ob.sev.gov.ru/byudzhet-dlya-grazhdan/ispolnenie-byudzheta/gosudarstvennyj-dolg</t>
  </si>
  <si>
    <t>http://ufo.ulntc.ru:8080/analitika/ispolnenie-byudzheta/dokhody-byudzheta;   http://ufo.ulntc.ru:8080/analitika/ispolnenie-byudzheta/raskhody-byudzheta;   http://ufo.ulntc.ru:8080/analitika/ispolnenie-byudzheta/istochniki-finansirovaniya-defitsita-byudzheta</t>
  </si>
  <si>
    <t>https://www.minfin-altai.ru/deyatelnost/obshchestvennoe-obsuzhdenie/   (в составе материалов к информационному сообщению о проведении общественных обсуждений по годовому отчету об исполнении бюджета 2021 года);    https://www.minfin-altai.ru/deyatelnost/byudzhet-dlya-grazhdan/2021-2023.php</t>
  </si>
  <si>
    <t>https://openbudget.irkobl.ru/openbudget/bg/broshyury/regionalnyy-uroven/</t>
  </si>
  <si>
    <t>https://openbudget.irkobl.ru/ispolnenie-budgeta/osnovnye-pokazateli-byudzheta/</t>
  </si>
  <si>
    <t>https://www.ofukem.ru/upload/iblock/18a/bg_pr_isp_2021.pdf</t>
  </si>
  <si>
    <t xml:space="preserve">Министерство финансов Кузбасса </t>
  </si>
  <si>
    <t>https://openbudget.irkobl.ru/ispolnenie-budgeta/osnovnye-pokazateli-byudzheta/dokhody-byudzheta.php;    https://openbudget.irkobl.ru/ispolnenie-budgeta/osnovnye-pokazateli-byudzheta/raskhody-v-razreze-gosudarstvennykh-programm.php;     https://openbudget.irkobl.ru/ispolnenie-budgeta/osnovnye-pokazateli-byudzheta/raskhody-v-razreze-otrasley.php;   https://openbudget.irkobl.ru/ispolnenie-budgeta/osnovnye-pokazateli-byudzheta/struktura-istochnikov-finansirovaniya-defitsita-byudzheta.php;   https://openbudget.irkobl.ru/ispolnenie-budgeta/osnovnye-pokazateli-byudzheta/gosudarstvennyy-dolg-i-ego-struktura.php</t>
  </si>
  <si>
    <t>https://openbudget.irkobl.ru/</t>
  </si>
  <si>
    <t>https://openbudget.mfnso.ru/budget-dlya-grazhdans/zakon-ob-oblastnom-byudzhete/2022-god/byudzhet-dlya-grazhdan-na-osnove-zakona-o-byudzhete-novosibirskoj-oblasti-na-2022-god-i-planovyj-period-2023-i-2024-godov</t>
  </si>
  <si>
    <t>https://openbudget.mfnso.ru/analitika/ispolnenie-budgeta/osnovnye-kharakteristiki-oblastnogo-byudzheta;    https://openbudget.mfnso.ru/analitika/ispolnenie-budgeta/dokhody-byudzheta;     https://openbudget.mfnso.ru/analitika/ispolnenie-budgeta/raskhody-byudzheta;     https://openbudget.mfnso.ru/analitika/ispolnenie-budgeta/istochniki-finansirovaniya-defitsita-byudzheta;   https://openbudget.mfnso.ru/analitika/gosudarstvennyj-dolg</t>
  </si>
  <si>
    <t>https://mf.omskportal.ru/oiv/mf/otrasl/otkrbudg/ispolnenie/2021/04</t>
  </si>
  <si>
    <t>https://mf.omskportal.ru/magnoliaPublic/dam/jcr:8ff9d45c-0012-4457-aea2-7a0d50689826/БРОШЮРА%202021.pdf</t>
  </si>
  <si>
    <t>https://budget.omsk.ifinmon.ru/budzhet-dlya-grazhdan/broshyury/2021</t>
  </si>
  <si>
    <t>https://budget.omsk.ifinmon.ru/analitika/ispolnenie-byudzheta/osnovnye-kharakteristiki-ispolneniya-byudzheta</t>
  </si>
  <si>
    <t>Открытый бюджет Омской области</t>
  </si>
  <si>
    <t>https://budget.omsk.ifinmon.ru/analitika/ispolnenie-byudzheta/dokhodiy-byudzheta;   https://budget.omsk.ifinmon.ru/analitika/ispolnenie-byudzheta/raskhodyi-byudzheta;   https://budget.omsk.ifinmon.ru/analitika/ispolnenie-byudzheta/istochniky-finansirovaniya-byudzheta;   https://budget.omsk.ifinmon.ru/analitika/ispolnenie-byudzheta/ispolnenie-po-dokhodam;   https://budget.omsk.ifinmon.ru/analitika/ispolnenie-byudzheta/informatsiya-ob-ispolnenii-nalogovykh-i-nenalogovykh-dokhodov;   https://budget.omsk.ifinmon.ru/analitika/ispolnenie-byudzheta/analiz-dinamiki-dokhodov;   https://budget.omsk.ifinmon.ru/analitika/ispolnenie-byudzheta/ispolnenie-dokhodov-byudzheta</t>
  </si>
  <si>
    <t xml:space="preserve">http://openbudget.kamgov.ru/Dashboard#/budget/budget/outcome_execution/total_expenditure_execution;  http://openbudget.kamgov.ru/Dashboard#/budget/budget/outcome_execution/expenditure_structure_execution;   http://openbudget.kamgov.ru/Dashboard#/budget/budget/outcome_execution/expenditure_type_execution;   http://openbudget.kamgov.ru/Dashboard#/budget/budget/outcome_execution/expenditure_structure_execution;  http://openbudget.kamgov.ru/Dashboard#/budget/budget/outcome_execution/sub_execution;    http://openbudget.kamgov.ru/Dashboard#/budget/budget/intergovernmental_transfers_execution;    http://openbudget.kamgov.ru/Dashboard#/budget/budget/social_support_execution;    http://openbudget.kamgov.ru/Dashboard#/budget/budget/road_fund_execution;      http://openbudget.kamgov.ru/Dashboard#/budget/budget/investment_activities_execution;   http://openbudget.kamgov.ru/Dashboard#/budget/budget/deficit_financing_execution;    </t>
  </si>
  <si>
    <t>https://www.astroblduma.ru/services/anounces/provedenie-obshchestvennykh-obsuzhdeniy-po-proektu-zakona-astrakhanskoy-oblasti--018297-ob-ispolneni/;   https://www.astroblduma.ru/events/news/duma-priglashaet-prinyat-uchastie-v-obshchestvennykh-obsuzhdeniyakh22/</t>
  </si>
  <si>
    <t>31.05.2022;  03.06.2022</t>
  </si>
  <si>
    <t>06-08.06.2022</t>
  </si>
  <si>
    <t>12 - 14.06.2022</t>
  </si>
  <si>
    <t>http://www.assembly.spb.ru/article/955/148966/Publichnye-slushaniya-po-proektu-zakona-Sankt-Peterburga-Ob-ispolnenii-byudzheta-Sankt-Peterburga-za-2021-god;    http://www.assembly.spb.ru/rubric/955/Publichnye-slushaniya</t>
  </si>
  <si>
    <t>17.05.2022;  25.05.2022</t>
  </si>
  <si>
    <t>27.05.2022;  30.05.2022</t>
  </si>
  <si>
    <t>http://www.pskov.ru/prelease/27.05.22/138850;   https://pskov.ru/dokumenty?page=1&amp;pp=25 (Распоряжение Администрации Псковской области от 26 мая 2022 г. № 317-р «О проведении общественного обсуждения по проекту закона Псковской области «Об утверждении отчета об исполнении областного бюджета за 2021 год»)</t>
  </si>
  <si>
    <t>https://finance.pskov.ru/press-centre/news/296</t>
  </si>
  <si>
    <t>01 - 10.06.2022</t>
  </si>
  <si>
    <t>https://www.novreg.ru/vlast/announcement.php?ELEMENT_ID=126087&amp;sphrase_id=619121</t>
  </si>
  <si>
    <t>https://duma-murman.ru/deyatelnost/oblastnoy-byudzhet/index.php?sphrase_id=11262;  https://duma-murman.ru/deyatelnost/kalendarnyy-plan-meropriyatiy/24027/?sphrase_id=15028</t>
  </si>
  <si>
    <t>Нет данных;  06.06.2022</t>
  </si>
  <si>
    <t>10 - 20.06.2022</t>
  </si>
  <si>
    <t>https://minfin.gov-murman.ru/news/454316/</t>
  </si>
  <si>
    <t>https://b4u.gov-murman.ru/budget_guides/645aa771-f31c-4aa2-a271-40a960e0d371</t>
  </si>
  <si>
    <t>https://dtf.avo.ru/novosti/-/asset_publisher/5L4GVhapDGkb/content/untitled-universal-naa-novost-3?_com_liferay_asset_publisher_web_portlet_AssetPublisherPortlet_INSTANCE_5L4GVhapDGkb_assetEntryId=6938588&amp;_com_liferay_asset_publisher_web_portlet_AssetPublisherPortlet_INSTANCE_5L4GVhapDGkb_redirect=https%3A%2F%2Fdtf.avo.ru%3A443%2Fnovosti%3Fp_p_id%3Dcom_liferay_asset_publisher_web_portlet_AssetPublisherPortlet_INSTANCE_5L4GVhapDGkb%26p_p_lifecycle%3D0%26p_p_state%3Dnormal%26p_p_mode%3Dview%26_com_liferay_asset_publisher_web_portlet_AssetPublisherPortlet_INSTANCE_5L4GVhapDGkb_cur%3D0%26p_r_p_resetCur%3Dfalse%26_com_liferay_asset_publisher_web_portlet_AssetPublisherPortlet_INSTANCE_5L4GVhapDGkb_assetEntryId%3D6938588</t>
  </si>
  <si>
    <t>https://dtf.avo.ru/documents/33381/356769/budget_grazdan_otchet_2021.pdf/af307767-77c1-2a4e-288c-038d490dd24c?t=1654585361053</t>
  </si>
  <si>
    <t>https://bryanskoblfin.ru/open/Show/Content/2148?ParentItemId=270</t>
  </si>
  <si>
    <t>http://orel-region.ru/index.php?head=180&amp;part=109&amp;unit=33</t>
  </si>
  <si>
    <t>https://oreloblsovet.ru/events/publichnyie-slushaniya-12.html;  http://oreloblsovet.ru/events/tag/public-hearing</t>
  </si>
  <si>
    <t>http://www.rznoblduma.ru/index.php?option=com_content&amp;view=article&amp;id=3145:informatsionnoe-soobshchenie-3&amp;catid=99&amp;Itemid=259</t>
  </si>
  <si>
    <t>09 - 16.06.2022</t>
  </si>
  <si>
    <t>https://opyo.yarregion.ru/news/social_chamber/obyavlenie_o_provedenii_publichnykh_slushaniy_po_proektu_zakona_yaroslavskoy_oblasti_ob_ispolnenii_o20212022/</t>
  </si>
  <si>
    <t>http://www.smoloblduma.ru/ (на главной странице, в  разделе "Объявления");   http://smoloblduma.ru/work/kom/6B_22.php (план мероприятий работы Комитета Смоленской областной Думы по бюджету, налогам и финансам)</t>
  </si>
  <si>
    <t>http://minfin.karelia.ru/sostojatsja-publichnye-slushanija-po-otchetu-ob-ispolnenii-bjudzheta/</t>
  </si>
  <si>
    <t>01.06.2022;  09.06.2022</t>
  </si>
  <si>
    <t>http://karelia-zs.ru/presssluzhba/novosti/publichnye_slushaniya_ob_ispolnenii_byudzheta_karelii_za_2021_god_sostoyatsya_v_zakonodatelnom_sobranii_15_iyunya/</t>
  </si>
  <si>
    <t>01.06.2022;  03.06.2022</t>
  </si>
  <si>
    <t>https://sevzakon.ru/view/pressa/allnews/vtoroj_sozyv/2022/iyun2/informacionnoe_soobshhenie_o_provedenii_publichnyh_slushanij_po_proektu_zakona_goroda_sevastopolya_ob_ispolnenii_byudzheta_goroda_sevastopolya_za_2021_god/</t>
  </si>
  <si>
    <t>https://www.parlamentri.ru/index.php/press-centr/novosti/5683-v-narodnom-sobranii-ingushetii-projdut-publichnye-slushaniya-zakonoproekta-ob-ispolnenii-byudzheta-za-2021g</t>
  </si>
  <si>
    <t>https://www.parliament-osetia.ru/index.php/main/search/art/14831</t>
  </si>
  <si>
    <t>До 15.06.2022</t>
  </si>
  <si>
    <t>10 - 16.06.2022</t>
  </si>
  <si>
    <t>Нет данных;   07.06.2022</t>
  </si>
  <si>
    <t>https://minfin.bashkortostan.ru/presscenter/news/459956/;   https://www.bashkortostan.ru/presscenter/news/459956/</t>
  </si>
  <si>
    <t>https://gsrb.ru/ru/lawmaking/ispolneniye-budjeta_2021/</t>
  </si>
  <si>
    <t>02 - 09.06.2022</t>
  </si>
  <si>
    <t>20.05.2022 (очная форма);   с момента опубликования информации в СМИ и на официальном сайте Госсобрания РМ- 19.05.2022 (заочная форма)</t>
  </si>
  <si>
    <t>http://www.gsrm.ru/public/otchet-za-2021/index.php</t>
  </si>
  <si>
    <t>https://www.fin.amurobl.ru/posts/news/s-14-po-16-iyunya-zakonodatelnym-sobraniem-oblasti-budut-provoditsya-ezhegodnye-publichnye-slushaniya/</t>
  </si>
  <si>
    <t>https://openbudget.sakhminfin.ru/Menu/Page/504;   https://openbudget.sakhminfin.ru/Menu/Page/444</t>
  </si>
  <si>
    <t xml:space="preserve">https://openbudget.sakhminfin.ru/sandbox/pdfflip/pdf/бюджет_для_граждан_2021_исполнение_01.06.pdf  </t>
  </si>
  <si>
    <t>22 - 29.05.2022</t>
  </si>
  <si>
    <t>https://minfin.kamgov.ru/otcety_ispolnenie/otcet-ob-ispolnenii-kraevogo-budzeta-za-2021-god</t>
  </si>
  <si>
    <t>https://finance.pnzreg.ru/news/obshchestvo/2879/</t>
  </si>
  <si>
    <t>Нет данных;  23.05.2022</t>
  </si>
  <si>
    <t>https://zsvo.ru/press/view/4516/</t>
  </si>
  <si>
    <t>02.06.2022;   10.06.2022</t>
  </si>
  <si>
    <t>https://minfin.admoblkaluga.ru/page/2021_mesotch/?sphrase_id=25652</t>
  </si>
  <si>
    <t>03.06.2022;  Нет данных</t>
  </si>
  <si>
    <t>https://www.yarregion.ru/depts/depfin/tmpPages/news.aspx?newsID=376</t>
  </si>
  <si>
    <t>10.06.2022;  14.06.2022</t>
  </si>
  <si>
    <t>https://minfin.gov39.ru/press/news/7164/</t>
  </si>
  <si>
    <t>https://minfin39.ru/upload/iblock/89f/b5fe4byr8txy8mk1htg5p0w1jd86jg7a.pdf</t>
  </si>
  <si>
    <t>29.04.2022;   04.05.2022;  13.05.2022</t>
  </si>
  <si>
    <t>https://nsrd.ru/pub/anonsi/informacionnoe_soobschenie_8_13_05_2022</t>
  </si>
  <si>
    <t>http://www.udmgossovet.ru/press/news/31748/;   http://www.udmgossovet.ru/ooz/isp_budzhet2021/obshslush.php</t>
  </si>
  <si>
    <t>24 - 30.05.2022</t>
  </si>
  <si>
    <t>http://www.zsuo.ru/37-deyatelnost/plan-raboty.html?limitstart=0</t>
  </si>
  <si>
    <t>http://df.ivanovoobl.ru/?type=news&amp;id=70749;   http://df.ivanovoobl.ru/regionalnye-finansy/publichnye-slushaniya/informatsiya-o-provedenii-publichnykh-slushaniy/</t>
  </si>
  <si>
    <t>https://df.gov35.ru/content/news/5/14996/</t>
  </si>
  <si>
    <t>https://vologdazso.ru/actions/anonsmer/</t>
  </si>
  <si>
    <t>https://zaksob39.ru/press-center/publications/64062/</t>
  </si>
  <si>
    <t>08.06.2022;  14.06.2022</t>
  </si>
  <si>
    <t>30.05.2022;  07.06.2022</t>
  </si>
  <si>
    <t>https://minfin09.ru/2022/06/парламент-карачаево-черкесии-провод/</t>
  </si>
  <si>
    <t>12-16.06.2022</t>
  </si>
  <si>
    <t>https://www.akzs.ru/news/121/96214</t>
  </si>
  <si>
    <t>https://minfin.alregn.ru/opinion/public/public_4126.html;    https://minfin.alregn.ru/opinion/public/</t>
  </si>
  <si>
    <t>https://www.zskuzbass.ru/press-czentr/novosti/novosti-parlamenta/11817;  https://www.zskuzbass.ru/press-czentr/novosti/novosti-parlamenta/11845</t>
  </si>
  <si>
    <t>27.05.2022; 02.06.2022</t>
  </si>
  <si>
    <t>https://budget.karelia.ru/vazhno-znat/broshyury-byudzhet-dlya-grazhdan/2021-god</t>
  </si>
  <si>
    <t>https://df.gov35.ru/otkrytyy-byudzhet/byudzhet-dlya-grazhdan/zakon-ob-ispolnenii-oblastnogo-byudzheta/2021/</t>
  </si>
  <si>
    <t>https://df.gov35.ru/dokumenty-strategicheskogo-planirovaniya/Документы/по%20исполнению%202021%20год.pdf</t>
  </si>
  <si>
    <t>Бюджет Вологодской области. Итоги за 2021 год</t>
  </si>
  <si>
    <t>https://df.gov35.ru/dokumenty-strategicheskogo-planirovaniya/Документы/Итоги%202021%20года.pdf</t>
  </si>
  <si>
    <t>Бюджетный гид. Исполнение областного бюджета за 2021 год</t>
  </si>
  <si>
    <t xml:space="preserve">Кубань: исполнение бюджета 2021 ("Бюджет для граждан")
</t>
  </si>
  <si>
    <t>http://portal-ob.volgafin.ru/analitika/ispolnenie_budgeta/dokhody;  http://portal-ob.volgafin.ru/analitika/ispolnenie_budgeta/raskhody;  http://portal-ob.volgafin.ru/analitika/ispolnenie_budgeta/istochniki_fin_defecita; http://portal-ob.volgafin.ru/analitika/ispolnenie_budgeta/osnovnyye_pokazateli_budgeta#</t>
  </si>
  <si>
    <t>https://www.mfri.ru/index.php/open-budget/byudzhet-dlya-grazhdan/</t>
  </si>
  <si>
    <t>https://minfin.kbr.ru/upload/medialibrary/0c3/Byudzhet-dlya-grazhdan-k-zakonu-ob-ispol-2021.pdf</t>
  </si>
  <si>
    <t>https://minfin09.ru/wp-content/uploads/2022/06/Исполнение-республиканского-бюджета-КЧР-за-2021-г-1.pdf</t>
  </si>
  <si>
    <t>Основные характеристики исполнения бюджета 2021 года</t>
  </si>
  <si>
    <t>Итоги исполнения бюджета за 2021 год</t>
  </si>
  <si>
    <t>Путеводитель по отчету об исполнении краевого бюджета за 2021 год</t>
  </si>
  <si>
    <t>http://minfin.krskstate.ru/openbudget/othcet/2021//openbudget//othcet//2020/?preview=yes&amp;password=hGfekFTb734vwtdIUtewCvLkF54Bjha</t>
  </si>
  <si>
    <t>http://minfin.krskstate.ru/dat/File/10/Putevoditel%20po%20byudzhetu%20pod%20otchet%202021%20na%20sayt.pdf</t>
  </si>
  <si>
    <t>https://mfnso.nso.ru/sites/mfnso.nso.ru/wodby_files/files/page_495/byudzhet_dlya_grazhdan_na_osnove_proekta_zakona_ob_ispolnenii_byudzheta_novosibirskoy_oblasti_za_2021_god_.pdf</t>
  </si>
  <si>
    <t>Отчет об исполнении бюджета за 2021 год</t>
  </si>
  <si>
    <t>Основные показатели исполнения бюджета за 2021 год</t>
  </si>
  <si>
    <t xml:space="preserve">https://dvinaland.ru/budget/public_hearings/;   https://dvinaland.ru/budget/public_hearings/report_2021/;    http://dvinanews.ru/-yzjj4yh7 </t>
  </si>
  <si>
    <t>https://dfei.adm-nao.ru/obshaya-informaciya/news/29479/;  https://dfei.adm-nao.ru/obshaya-informaciya/news/29577/</t>
  </si>
  <si>
    <t>https://admkrai.krasnodar.ru/content/1137/show/636306/;   https://admkrai.krasnodar.ru/content/1137/show/637816/</t>
  </si>
  <si>
    <t>http://mf.nnov.ru:8025/news/561-2-iyunya-2022-goda;  http://mf.nnov.ru:8025/primi-uchastie/publichnye-slushaniya/publ-slushaniya-isp-2021-menu-1</t>
  </si>
  <si>
    <t>https://www.iltumen.ru/news/22165;   https://www.iltumen.ru/discussions/9</t>
  </si>
  <si>
    <t>https://minfin.sakha.gov.ru/ispolnenie/ispolneniezagod/godovoeispolnenie;  https://minfin.sakha.gov.ru/id/hronologiya-rassmotreniya-i-utverzhdeniya-proekta-zakona-ob-ispolnenii-byudzheta-za-2021-god</t>
  </si>
  <si>
    <t>http://www.zaksobr-chita.ru/news/8889</t>
  </si>
  <si>
    <t>https://sakhalin.gov.ru/index.php?id=105&amp;tx_ttnews%5Btt_news%5D=18892&amp;cHash=af4b2b5e6fff907dfdfdea121413fb38</t>
  </si>
  <si>
    <t>http://zseao.ru/2022/06/informatsiya-o-publichnyh-slushaniyah-po-proektu-godovogo-otcheta-ob-ispolnenii-oblastnogo-byudzheta-na-2021-god/</t>
  </si>
  <si>
    <t>https://kursk.ru/region/economy/page-179142/</t>
  </si>
  <si>
    <t>https://budget76.ru/razdely/byudzhetnye-dannye/osnovnye-pokazateli-ispolneniya/ispolnenie-byudzheta-munitsipalnykh-obrazovanij</t>
  </si>
  <si>
    <t>https://gsmari.ru/about/info/messages/840/;   http://old.mari-el.gov.ru/parlament/Pages/202206020602-6399.aspx</t>
  </si>
  <si>
    <t>https://www.sobranie.info/hearings.php</t>
  </si>
  <si>
    <t>http://minfin.krskstate.ru/openbudget/othcet/2021</t>
  </si>
  <si>
    <t>https://open.budget.govrb.ru/byudzhet-dlya-grazhdan/materialy-byudzhet-dlya-grazhdan</t>
  </si>
  <si>
    <t>https://open.budget.govrb.ru/index.php/ispolnenie-byudzheta/ispolnenie-dokhodov-byudzheta?j&amp;paramPeriod=2022-05-01T00:00:00.000Z</t>
  </si>
  <si>
    <t>https://open.budget.govrb.ru/ispolnenie-byudzheta/ispolnenie-raskhodov-byudzheta;   https://open.budget.govrb.ru/ispolnenie-byudzheta/ispolnenie-istochnikov-finansirovaniya-defitsita-byudzheta;    https://open.budget.govrb.ru/ispolnenie-byudzheta/pokazateli-ispolneniya-mestnykh-byudzhetov;    https://open.budget.govrb.ru/ispolnenie-byudzheta/mezhbyudzhetnye-transferty-mestnym-byudzhetam</t>
  </si>
  <si>
    <t>https://media.75.ru/minfin/documents/128119/_zakon-ob-ispolnenii-2021.pdf</t>
  </si>
  <si>
    <t>https://parlament09.ru/services/publ-slush.php;  https://parlament09.ru/press/news/prokhodyat-publichnye-slushaniya-po-ispolneniyu-respublikanskogo-byudzheta-kchr-za-2021-god/</t>
  </si>
  <si>
    <t>Нет данных; 14.06.2022;   08.06.2022</t>
  </si>
  <si>
    <t>https://minfin.rkomi.ru/uploads/documents/1_bdg_po_zakonu_ob_ispolnenii_za_2021_god_obn_2022-06-22_16-08-21.pdf</t>
  </si>
  <si>
    <t>https://minfin.krasnodar.ru/activity/budget_citizens/byudzhet-v-kartinkakh_2/otchet-ob-ispolnenii-kraevogo-byudzheta-2/229512</t>
  </si>
  <si>
    <t>Кубань: исполнение бюджета 2021 года</t>
  </si>
  <si>
    <t>https://minfin.krasnodar.ru/upload/iblock/db8/o49j0zxvdtuhwdp8hrdf3ao02bub4r54/Byudzhet_dlya_grazhdan_itogi_2021_.pdf</t>
  </si>
  <si>
    <t>https://minfin.astrobl.ru/poisk-dokumentov/document-16g5-597-8i1-57</t>
  </si>
  <si>
    <t>https://minfin.astrobl.ru/napravleniya-deyatelnosti/biudzet-dlia-grazdan-2021</t>
  </si>
  <si>
    <t>https://minfin.kamgov.ru/otcety_ispolnenie/otcet-ob-ispolnenii-kraevogo-budzeta-za-2021-god (в составе папки "Документы и материалы к проекту закона "Об исполнении краевого бюджета за 2021 год"/Слайды исполнение за 2021 год)</t>
  </si>
  <si>
    <t>Проект закона Камчатского края «Об исполнении краевого бюджета за 2021 год"</t>
  </si>
  <si>
    <t>03.06.2022;  15.06.2022;   Нет данных</t>
  </si>
  <si>
    <t>http://www.omsk-parlament.ru/?newsid=14727;   http://www.omsk-parlament.ru/?newsid=14751</t>
  </si>
  <si>
    <t>https://duma.tomsk.ru/news/news_zdto/startujut_publichnye_slushanija_po_otchetu_ob_ispolnenii_regionalnogo_bjudzheta;   https://duma.tomsk.ru/document/view/1579</t>
  </si>
  <si>
    <t>https://hural-buryatia.ru/news/detail.php?ID=1273;   https://hural-buryatia.ru/deyatelnost/plany/plan-meropriyatiy-narodnogo-khurala-na-mesyats/2022-god/план%20июнь.pdf  (план мероприятий на неделю)</t>
  </si>
  <si>
    <t>https://openbudget.irkobl.ru/news/detail.php?IBLOCK_ID=116&amp;ID=346377</t>
  </si>
  <si>
    <t>02.06.2022 (из хронологии)</t>
  </si>
  <si>
    <t>http://www.finupr.kurganobl.ru/dokuments/bud/grd/ispbudgrd_22.pdf</t>
  </si>
  <si>
    <t>Брошюра (к закону)</t>
  </si>
  <si>
    <t>Бюджет Иркутской области 2021: итоги исполнения (к проекту закона Иркутской области "Об исполнении областного бюджета за 2021 год")</t>
  </si>
  <si>
    <t>https://openbudget.irkobl.ru/openbudget/bg/broshyury/regionalnyy-uroven/detail.php?IBLOCK_ID=215&amp;SECTION_ID=3265&amp;ID=346404</t>
  </si>
  <si>
    <t>http://www.irzs.ru/events/news/37273/</t>
  </si>
  <si>
    <t>28.06.2022;   27.06.2022</t>
  </si>
  <si>
    <t>https://www.tulaoblduma.ru/news/advertisement/index.php?ELEMENT_ID=163597;    https://www.tulaoblduma.ru/news/advertisement/</t>
  </si>
  <si>
    <t>https://www.minfinchr.ru/o-provedenii-publichnyh-slushanij-po-proektu-zakona-chechenskoj-respubliki-ob-utverzhdenii-otcheta-ob-ispolnenii-respublikanskogo-byudzheta-za-2021-god</t>
  </si>
  <si>
    <t>Live internet (на главной странице, не привязан к сайту)</t>
  </si>
  <si>
    <t>Портал органов власти Воронежской области (Страница Департамента финансов Калужской области, раздел "Бюджет для граждан")</t>
  </si>
  <si>
    <t>https://minfin01-maykop.ru/show/Category/13?ItemId=145</t>
  </si>
  <si>
    <t>https://minfin01-maykop.ru/Menu/Page/1</t>
  </si>
  <si>
    <t>https://budget.rk.ifinmon.ru/byudzhet-dlya-grazhdan/obshchestvennoe-obsuzhdenie/materialy;   https://budget.rk.ifinmon.ru/dokumenty/byudzhet-dlya-grazhdan (не размещено на 15.07.2022)</t>
  </si>
  <si>
    <t>http://www.eao.ru/vlast--1/deyatelnost/otkrytye-dannye/otkrytyy-byudzhet/;  http://budget.eao.ru/</t>
  </si>
  <si>
    <t>https://chaogov.ru/otkrytyy-byudzhet/byudzhet-dlya-grazhdan/</t>
  </si>
  <si>
    <t>https://open.budget.govrb.ru/index.php/</t>
  </si>
  <si>
    <t>https://budgetzab.75.ru/Show/Category/6?ItemId=28 (новый адрес);  https://xn--90agddmf1arqcf5hb8b.xn--80aaaac8algcbgbck3fl0q.xn--p1ai/portal/Show/Category/6?ItemId=28 (старый адрес)</t>
  </si>
  <si>
    <t>https://budgetzab.75.ru/Menu/Page/1 (новый адрес);  http://открытыйбюджет.забайкальскийкрай.рф/portal/Menu/Page/1 (старый адрес)</t>
  </si>
  <si>
    <t>https://minfin.rtyva.ru/node/22964/</t>
  </si>
  <si>
    <t>https://minfin.rtyva.ru/upload/site57/Исполнение%20бюджета%20Республики%20Тыва%20за%202021%20год.pdf</t>
  </si>
  <si>
    <t>https://minfin.rtyva.ru/node/22964/;   https://minfin.rtyva.ru/node/22996/ (ссылка не активна по состоянию на 18.07.2022 г.)</t>
  </si>
  <si>
    <t>https://openbudget.mfnso.ru/budget-dlya-grazhdans/;   https://openbudget.mfnso.ru/budget-dlya-grazhdans/zakon-ob-oblastnom-byudzhete/2022-god/byudzhet-dlya-grazhdan-na-osnove-zakona-o-byudzhete-novosibirskoj-oblasti-na-2022-god-i-planovyj-period-2023-i-2024-godov</t>
  </si>
  <si>
    <t>https://budget.omsk.ifinmon.ru/budzhet-dlya-grazhdan/broshyury/2022</t>
  </si>
  <si>
    <t>https://minfin.midural.ru/uploads/document/6011/byudzhetdlyagrazhdanza2021.pdf</t>
  </si>
  <si>
    <t>https://fea.yamalfin.ru/bdg/o-razdele;  https://fea.yamalfin.ru/bdg/zakon-o-byudzhete/osnovnye-kharakteristiki-byudzheta;   https://fea.yamalfin.ru/bdg/godovoj-otchet-ob-ispolnenii-byudzheta/osnovnye-kharakteristiki-ispolneniya-byudzheta</t>
  </si>
  <si>
    <t>Имеется отдельная ссылка "Счетчик посещений", пройдя по ней можно проанализировать на "Яндекс.Метрике" количество посетителей страницы "Бюджет для граждан".</t>
  </si>
  <si>
    <t>http://budget.orb.ru/bs/book/bro1</t>
  </si>
  <si>
    <t>http://ufo.ulntc.ru:8080/byudzhet-dlya-grazhdan/broshyura-byudzhet-dlya-grazhdan/2021-god;   http://ufo.ulntc.ru:8080/byudzhet-dlya-grazhdan/broshyura-byudzhet-dlya-grazhdan/2022-god</t>
  </si>
  <si>
    <t>https://www.mfur.ru/budget%20for%20citizens/</t>
  </si>
  <si>
    <t>https://budget.permkrai.ru/budget/indicators2022;    https://budget.permkrai.ru/budget_execution/indicators</t>
  </si>
  <si>
    <t>Специализированный портал "Понятный бюджет"</t>
  </si>
  <si>
    <t>https://minfin.donland.ru/activity/7519/;   https://minfin.donland.ru/activity/20892/</t>
  </si>
  <si>
    <t>https://ob.sev.gov.ru/byudzhet-dlya-grazhdan/budget-g-sevastopol/;   https://ob.sev.gov.ru/byudzhet-dlya-grazhdan/ispolnenie-byudzheta/osnovnye-pokazateli-ispolneniya-byudzheta</t>
  </si>
  <si>
    <t>http://portal-ob.volgafin.ru/kratko_o_byudzhete/budget_cifry;  http://portal-ob.volgafin.ru/analitika/byudzhet_dlya_grazhdan</t>
  </si>
  <si>
    <t>https://mari-el.gov.ru/ministries/minfin/pages/budget_citizens/</t>
  </si>
  <si>
    <t>https://mari-el.gov.ru/ministries/minfin/</t>
  </si>
  <si>
    <t>https://portal.dvinaland.ru/upload/iblock/0bb/Бюджет%202022-2024%20для%20граждан.pdf; https://office.dvinaland.ru/docs/pub/4601d1d4f6b65f8942ccf062030a0395/default/?&amp;</t>
  </si>
  <si>
    <t>Да (только для закона о бюджете на 2022-2024 годы)</t>
  </si>
  <si>
    <t>http://forcitizens.ru/fb/fb-svod;   http://forcitizens.ru/fb/fb-doxod;   http://forcitizens.ru/fb/fb-rasxod</t>
  </si>
  <si>
    <t>https://bryanskoblfin.ru/open/Show/Content/2147?ParentItemId=183</t>
  </si>
  <si>
    <t>https://portal.tverfin.ru/Menu/Page/1</t>
  </si>
  <si>
    <t>https://portal.tverfin.ru/Menu/Page/286;   https://portal.tverfin.ru/Menu/Page/288;  https://portal.tverfin.ru/Menu/Page/287</t>
  </si>
  <si>
    <t>Да (только для проекта закона о бюджете на 2022-2024 годы)</t>
  </si>
  <si>
    <t>https://budget76.ru/bdg/2022-god/k-zakonu-o-byudzhete-2022;   https://budget76.ru/bdg/2021-god/k-proektu-zakona-ob-ispolnenii-byudzheta</t>
  </si>
  <si>
    <t xml:space="preserve">Отчеты о посетителях в разрезе страниц на счетчике HotLog отсутствуют (только просмотры). </t>
  </si>
  <si>
    <t>http://bks.pskov.ru/ebudget/Menu/Page/390;   http://bks.pskov.ru/ebudget/Menu/Page/387</t>
  </si>
  <si>
    <t>https://fincom.gov.spb.ru/budget/info/acts/1;   https://fincom.gov.spb.ru/budget/implementation/execution_materials/1</t>
  </si>
  <si>
    <t>Мониторинг и оценка показателя проведены в период с 11 июля по 27 июля 2022 года.</t>
  </si>
  <si>
    <t>https://minfin.alregn.ru/files/bud_book_2021.pdf</t>
  </si>
  <si>
    <t>Да (30.05.2022)</t>
  </si>
  <si>
    <t>Да (29.06.2022)</t>
  </si>
  <si>
    <t>Да (26.07.2022)</t>
  </si>
  <si>
    <t>Да (21.07.2022)</t>
  </si>
  <si>
    <t>Да (12.07.2022)</t>
  </si>
  <si>
    <t>http://budget.lenreg.ru/competition/</t>
  </si>
  <si>
    <t>https://fingram.rkomi.ru/pages/48/</t>
  </si>
  <si>
    <t>27.06.2022;   нет данных</t>
  </si>
  <si>
    <t>https://fin.smolensk.ru/news/14-iyunya-2022-goda-v-zdanii-doma-sovetov-3-etazh-10-00-chasov-sostoyatsya-publichnye-slushaniya-po-godovomu-otchetu-ob-ispolnenii-oblastnogo-byudzheta-za-2021-god/</t>
  </si>
  <si>
    <t>Нет данных;  07.06.2022</t>
  </si>
  <si>
    <t>http://www.finsmol.ru/open/nJvSD8Sj (старый сайт);  https://fin.smolensk.ru/open/bg/bg2021/ (новый сайт)</t>
  </si>
  <si>
    <t>https://fin.smolensk.ru/files/447/byudzhet-dlya-grazhdan-k-.pdf</t>
  </si>
  <si>
    <t>https://khural.rtyva.ru/press/news/9554/?sphrase_id=111575</t>
  </si>
  <si>
    <t>https://budget.mos.ru/budget?analityc_year=2021&amp;analityc_stage=project-law-of-execution&amp;version=1550&amp;level=moscow&amp;execution_date=01%20Января%202022&amp;execution_date_ts</t>
  </si>
  <si>
    <t>Исполнение бюджета города Москвы по итогам 2021 года</t>
  </si>
  <si>
    <t>Лифлет</t>
  </si>
  <si>
    <t>https://budget.mos.ru/documents/view-document?id=12410</t>
  </si>
  <si>
    <t>https://www.mfur.ru/budjet/ispolnenie/otchet/2022-god/Бюджет%20для%20граждан%20исполнение%202021_В.pdf</t>
  </si>
  <si>
    <t>https://www.mfur.ru/budjet/ispolnenie/materialy/2021-god.php</t>
  </si>
  <si>
    <t>https://openbudget.mfnso.ru/budget-dlya-grazhdans/zakon-ob-oblastnom-byudzhete/2022-god/byudzhet-dlya-grazhdan-na-osnove-proekta-zakona-ob-ispolnenii-byudzheta-novosibirskoj-oblasti-za-2021-god</t>
  </si>
  <si>
    <t>Брошюра размещена после установленного срока надлежащей практики (после 31.07.2022 г.)</t>
  </si>
  <si>
    <t xml:space="preserve">Мониторинг и оценка показателя проведены в период с 15 апреля по 4 августа 2022 года. </t>
  </si>
  <si>
    <t>https://mari-el.gov.ru/ministries/minfin/pages/budget_spending/</t>
  </si>
  <si>
    <t>https://mari-el.gov.ru/upload/medialibrary/240/z91hv7w8ln9h2jxmezvw2yptjz2nhcp4.pdf</t>
  </si>
  <si>
    <t>Итоги исполнения консолидированного бюджета Республики Марий Эл за 2021 год</t>
  </si>
  <si>
    <t>Не размещено по состоянию на 04.08.2022 г.</t>
  </si>
  <si>
    <t>https://www.minfinchr.ru/deyatelnost/otkrytyj-byudzhet/godovoj-otchet-ob-ispolnenii-byudzheta;  https://www.minfinchr.ru/deyatelnost/otkrytyj-byudzhet/byudzhet-dlya-grazhdan</t>
  </si>
  <si>
    <t>Не размещено по состоянию на 03.08.2022 г.</t>
  </si>
  <si>
    <t>Не размещено  по состоянию на 04.08.2022 г.</t>
  </si>
  <si>
    <t xml:space="preserve">Мониторинг и оценка показателя проведены в период с 1 апреля по 4 августа 2022 года. </t>
  </si>
  <si>
    <t>https://budget.mosreg.ru/blog/portfolio-item/12532/</t>
  </si>
  <si>
    <t>https://budget.mosreg.ru/meropriyatiya/meropriyatiya-provodimye-ministerstvom-ehkonomiki-i-finansov/;   https://budget.mosreg.ru/blog/portfolio-item/12532/</t>
  </si>
  <si>
    <t>https://www.yarregion.ru/depts/depfin/tmpPages/docs.aspx (в разделе "Региональный конкурс "Бюджет для граждан" - 2022)</t>
  </si>
  <si>
    <t xml:space="preserve">https://budget.mos.ru/open/competition;   https://www.mos.ru/findep/function/konkurs-proektov-biudzhet-dlia-grazhdan/2022/  </t>
  </si>
  <si>
    <t>http://beldepfin.ru/konkurs-proektov-byudzhet-dlya-grazhdan-2020-god/konkurs-proektov-byudzhet-dlya-grazhdan-2022-god/</t>
  </si>
  <si>
    <t>https://budget.karelia.ru/aktualno/konkurs-proektov/konkurs-proektov-po-predstavleniyu-byudzheta-dlya-grazhdan</t>
  </si>
  <si>
    <t>http://minfin.karelia.ru/minfin-karelii-priglashaet-prinjat-uchastie-v-konkurse-proektov-bjudzhet-dlja-grazhdan-4/</t>
  </si>
  <si>
    <t>https://df.gov35.ru/finansovaya-gramotnost/konkursy/itogi-konkursov/2022-god/itogi-konkursa-proektov-po-predstavleniyu-byudzheta-dlya-grazhdan-2022-goda/</t>
  </si>
  <si>
    <t>https://fincom.gov.spb.ru/committees/news/1280 (1 тур);   https://fincom.gov.spb.ru/committees/news/1325 (2 тур)</t>
  </si>
  <si>
    <t>20.05.2022 (1 тур);  24.06.2022 (2 тур)</t>
  </si>
  <si>
    <t>06.06 - 01.07.2022</t>
  </si>
  <si>
    <t>https://minfin01-maykop.ru/Show/Content/3295?ParentItemId=294</t>
  </si>
  <si>
    <t>Не позднее 5 рабочих дней со дня окончания приема заявок</t>
  </si>
  <si>
    <t>https://minfin.rk.gov.ru/ru/structure/2022_03_22_16_58_2022</t>
  </si>
  <si>
    <t>https://minfin.krasnodar.ru/news/common/s/common/e/235324</t>
  </si>
  <si>
    <t>https://minfin.krasnodar.ru/activity/budget_citizens/konkurs-proektov/r2022/232974</t>
  </si>
  <si>
    <t>https://minfin.krasnodar.ru/activity/budget_citizens/konkurs-proektov/r2022/228210</t>
  </si>
  <si>
    <t>До 20.06.2022</t>
  </si>
  <si>
    <t>https://minfin.astrobl.ru/napravleniya-deyatelnosti/2022-god-01</t>
  </si>
  <si>
    <t>https://minfin.bashkortostan.ru/documents/other/430224/</t>
  </si>
  <si>
    <t>https://minfin.bashkortostan.ru/documents/other/422483/;    https://minfin.bashkortostan.ru/documents/projects/429176/</t>
  </si>
  <si>
    <t>03.06.2022;   13.07.2022</t>
  </si>
  <si>
    <t>https://minfin.bashkortostan.ru/upload/uf/8c2/8lmv1g94zg961obrgdizb5h8er07pn9r/SVOD-_-BDG-ISPOLN-2021-03.06-na-sayt.pdf;    https://minfin.bashkortostan.ru/upload/uf/5fe/3vilwht1s2wkwcahpxu2z4455kxchttx/SVOD-_-BDG-ISPOLN-2021-na-sayt.pdf</t>
  </si>
  <si>
    <t>https://minfin.bashkortostan.ru/documents/active/422758/ (протокол № 1); https://minfin.bashkortostan.ru/documents/active/429731/ (протокол № 2)</t>
  </si>
  <si>
    <t>http://old.mari-el.gov.ru/minfin/Pages/202205061728.aspx</t>
  </si>
  <si>
    <t>https://mf.orb.ru/documents/active/76302/;   http://budget.orb.ru/social/konkurs</t>
  </si>
  <si>
    <t>http://budget.orb.ru/social/konkurs;   https://mf.orb.ru/activity/19826/</t>
  </si>
  <si>
    <t>http://ufo.ulntc.ru:8080/byudzhet-dlya-grazhdan/konkurs-byudzhet-dlya-grazhdan-2022/itogi-konkursa-2022</t>
  </si>
  <si>
    <t>http://ufo.ulntc.ru:8080/byudzhet-dlya-grazhdan/konkurs-byudzhet-dlya-grazhdan-2022/konkursnye-raboty-2022</t>
  </si>
  <si>
    <t>https://minfin.midural.ru/news/show/id/1527/news_category/main</t>
  </si>
  <si>
    <t>https://minfin.alregn.ru/opinion/citbud/c2022/c2022_4184.html</t>
  </si>
  <si>
    <t>https://minfin.khabkrai.ru/portal/Show/Category/152?ItemId=545</t>
  </si>
  <si>
    <t>https://www.fin.amurobl.ru/pages/o-ministerstve/meropriyatiya-/konkurs-byudzhet-dlya-grazhdan/o-provedenii-v-2022-godu-konkursa-proektov-po-predstavleniyu-byudzheta-dlya-grazhdan/</t>
  </si>
  <si>
    <t>https://openbudget.sakhminfin.ru/Show/Content/64</t>
  </si>
  <si>
    <t>Да (01.08.2022)</t>
  </si>
  <si>
    <t>http://budget.lenreg.ru/competition/;   https://finance.lenobl.ru/ru/programm/meropriiatiia/konkurs_budget/2022/;   https://finance.lenobl.ru/ru/news/47037/</t>
  </si>
  <si>
    <t>http://budget.lenreg.ru/competition/;   https://finance.lenobl.ru/ru/programm/meropriiatiia/konkurs_budget/2022/</t>
  </si>
  <si>
    <t>04.06.2022;   15.07.2022</t>
  </si>
  <si>
    <t>https://minfin.midural.ru/document/category/88#document_list (приказ о проведении конкурса) ;  https://minfin.midural.ru/news/show/id/1486/news_category/35(объявление о начале конкурса)</t>
  </si>
  <si>
    <t>Примечание. * Указаны адреса, где размещен "Бюджет для граждан", сформированный на основе отчета об исполнении бюджета за 2021 год; в случае отсутствия оцениваемой информации указаны также сайты, на которых осуществлялся поиск.</t>
  </si>
  <si>
    <t xml:space="preserve">Результаты оценки уровня открытости бюджетных данных субъектов Российской Федерации по разделу 6 "Бюджет для граждан" за 2022 год </t>
  </si>
  <si>
    <t>6.2. Разработан ли «бюджет для граждан» на основе годового отчета об исполнении бюджета субъекта Российской Федерации за 2021 год или на основе закона (проекта закона) об исполнении закона о бюджете субъекта Российской Федерации за 2021 год?</t>
  </si>
  <si>
    <t>6.1. Разработан ли «бюджет для граждан» на основе принятого закона о бюджете субъекта Российской Федерации на 2022 год и на плановый период 2023 и 2024 годов?</t>
  </si>
  <si>
    <t>6.3. Использовался ли «бюджет для граждан» в ходе проведения публичных слушаний или общественных обсуждений по годовому отчету об исполнении бюджета за 2021 год?</t>
  </si>
  <si>
    <t>6.4. Разработан ли «бюджет для граждан» на основе проекта бюджета субъекта Российской Федерации на 2023 год и на плановый период 2024 и 2025 годов?</t>
  </si>
  <si>
    <t>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2023 год и на плановый период 2024 и 2025 годов?</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</si>
  <si>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</si>
  <si>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6.7. Проводился ли в 2022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</si>
  <si>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https://тверскаяобласть.рф/dopolnitelnye-svedeniya/obyavleniya/</t>
  </si>
  <si>
    <t>http://adygheya.ru/citizen/publichnye-slushaniya/</t>
  </si>
  <si>
    <t>Портал бюджетной системы Липецкой области</t>
  </si>
  <si>
    <t>http://ufin48.ru/Show/Category/39?ItemId=30;    http://ufin48.ru/Menu/Page/30</t>
  </si>
  <si>
    <t>https://orel-region.ru/index.php?head=180</t>
  </si>
  <si>
    <t>Бюджет Рязанской области на 2022 год  и на плановый период 2023 и 2024 годов</t>
  </si>
  <si>
    <t>https://minfin-rzn.ru/portal/Menu/Page/80</t>
  </si>
  <si>
    <t>https://dfto.ru/byudzhet-dlya-grazhdan/proekt-zakona-o-byudzhete</t>
  </si>
  <si>
    <t>Основные параметры бюджета</t>
  </si>
  <si>
    <t>https://finance.lenobl.ru/programm/doklady-otchety/byudzhet-dlya-grazhdan/</t>
  </si>
  <si>
    <t>Министерство финансов Мурманской области</t>
  </si>
  <si>
    <t>https://комфинспб.рф/budget/info/acts/1#3477</t>
  </si>
  <si>
    <t>https://fincom.gov.spb.ru/budget/info/main</t>
  </si>
  <si>
    <t>https://budget.gov.spb.ru/ (все материалы на главной странице)</t>
  </si>
  <si>
    <t xml:space="preserve">Путеводитель по проекту Закона Республики Адыгея "О республиканском бюджете Республики Адыгея на 2022 год и на плановый период 2023 и 2024 годов" </t>
  </si>
  <si>
    <t>http://minfin.kalmregion.ru/deyatelnost/byudzhet-dlya-grazhdan/byudzhet-dlya-grazhdan-na-proekt-zakona-o-respublikanskom-byudzhete-za-2017-god-na-planovyy-period-2/</t>
  </si>
  <si>
    <t>Официальный сайт Министерства финансов Кабардино-Балкарской Республики</t>
  </si>
  <si>
    <t>Министерство финансов Чеченской Республики</t>
  </si>
  <si>
    <t>Официальный интернет-портал Республики Марий Эл (страница Министерства финансов Республики Марий Эл, раздел "Бюджет для граждан", Подраздел "Проект бюджета")</t>
  </si>
  <si>
    <t xml:space="preserve">Министерство финансов Республики Мордовия
</t>
  </si>
  <si>
    <t>http://minfin.tatarstan.ru/rus/budget.html</t>
  </si>
  <si>
    <t>Интернет-брошюра (короткая и расширенная версии к проекту бюджета)</t>
  </si>
  <si>
    <t xml:space="preserve">Брошюра  </t>
  </si>
  <si>
    <t>https://www.ofukem.ru/activity/budget-citizens/2022/</t>
  </si>
  <si>
    <t xml:space="preserve">Инфографика и таблицы с данными </t>
  </si>
  <si>
    <t xml:space="preserve"> Нет данных</t>
  </si>
  <si>
    <t>Правительство Омской области (страница Министерства финансов Омской области, раздел "Отраслевая информация", подраздел "Открытый бюджет"/Проект бюджета)</t>
  </si>
  <si>
    <t>https://depfin.tomsk.gov.ru/bjudzhet-dlja-grazhdan-na-osnove-proekta-zakona-ob-oblastnom-bjudzhete</t>
  </si>
  <si>
    <t>https://egov-buryatia.ru/minfin/activities/directions/byudzhet-dlya-grazhdan/</t>
  </si>
  <si>
    <t>https://ebudget.primorsky.ru/Show/Content/3667?ParentItemId=387</t>
  </si>
  <si>
    <t>https://primorsky.ru/authorities/executive-agencies/departments/finance/public.php</t>
  </si>
  <si>
    <t>17 - 21.10.2022</t>
  </si>
  <si>
    <t>https://minfin.khabkrai.ru/portal/Show/Content/4836</t>
  </si>
  <si>
    <t>https://zsperm.ru/s1/archive/news/detail.php?ID=116955</t>
  </si>
  <si>
    <t>https://ebudget.primorsky.ru/Page/BudgLaw?project=1&amp;ItemId=1471&amp;show_title=on&amp;expanded=1;   https://ebudget.primorsky.ru/Show/Category/17?ItemId=427</t>
  </si>
  <si>
    <t>05.10 - 13.10.2022</t>
  </si>
  <si>
    <t>http://www.assembly.spb.ru/article/955/152244/Publichnye-slushaniya-po-proektu-byudzheta-Sankt-Peterburga-na-2023-god-i-na-planovyy-period-2024-i-2025-godov</t>
  </si>
  <si>
    <t>20 - 22.10.2022</t>
  </si>
  <si>
    <t>https://minfin.saratov.gov.ru/publichnye-slushaniya/1965-17-10-2022;   https://minfin.saratov.gov.ru/press-tsentr/anonsy/1969-17-oktyabrya-sostoyatsya-publichnye-slushaniya-po-proektu-zakona-o-byudzhete-na-2023-2025-gody</t>
  </si>
  <si>
    <t>https://iltumen.ru/news/22695</t>
  </si>
  <si>
    <t>https://www.akzs.ru/news/92/97078</t>
  </si>
  <si>
    <t>https://minfin.alregn.ru/opinion/public/public_4235.html</t>
  </si>
  <si>
    <t>https://budgetzab.75.ru/Page/BudgLaw?project=1&amp;ItemId=13&amp;show_title=on</t>
  </si>
  <si>
    <t>https://saratov.gov.ru/events/17_oktyabrya_sostoyatsya_publichnye_slushaniya_po_proektu_zakona_o_byudzhete_na_2023_2025_gody/</t>
  </si>
  <si>
    <t>https://minfin.sakha.gov.ru/news/front/view/tag/oficzial%27nyj+kommentarij/id/3330890</t>
  </si>
  <si>
    <t>https://minfin.75.ru/novosti/292797</t>
  </si>
  <si>
    <t>https://openbudget.49gov.ru/dokumenty#201-2023-god</t>
  </si>
  <si>
    <t>https://minfin.75.ru/byudzhet/byudzhet-dlya-grazhdan/formirovanie-byudzheta/292693-2023</t>
  </si>
  <si>
    <t>https://media.75.ru/minfin/documents/139324/dlya-grazhdan-2023-2025.pdf</t>
  </si>
  <si>
    <t>https://budgetzab.75.ru/Show/Category/6?ItemId=28</t>
  </si>
  <si>
    <t>https://minfin01-maykop.ru/Show/Content/3458?ParentItemId=145</t>
  </si>
  <si>
    <t>Основные параметры проекта бюджета 2023</t>
  </si>
  <si>
    <t>Проект бюджета Санкт-Петербурга на 2023-2025</t>
  </si>
  <si>
    <t>Бюджет Санкт-Петербурга на 2023 год  и на плановый период 2024 и 2025 годов</t>
  </si>
  <si>
    <t>https://minfin01-maykop.ru/Show/Content/3459?ParentItemId=173</t>
  </si>
  <si>
    <t>https://opmoscow.ru/agenda/news/view/o-provedenii-obshchestvennogo-obsuzhdeniya-po-proektu-zakona-o-gorodskom-byudzhete-na-2023-2025-gg</t>
  </si>
  <si>
    <t>22 - 26.10.2022</t>
  </si>
  <si>
    <t>https://oreloblsovet.ru/events/publichnyie-slushaniya-13.html</t>
  </si>
  <si>
    <t>https://depfin.admhmao.ru/vse-novosti/8023773/</t>
  </si>
  <si>
    <t>https://volgafin.volgograd.ru/current-activity/cooperation/news/431226/</t>
  </si>
  <si>
    <t>https://depfin.admhmao.ru/budget/law/8023647/proekt-zakona/</t>
  </si>
  <si>
    <t>https://depfin.admhmao.ru/upload/iblock/f81/m6fhik7hx58uggqq01npdx2e9h8zg8t9/Byudzhet-dlya-grazhdan-na-2023_2025-gody.pdf</t>
  </si>
  <si>
    <t>https://www.govvrn.ru/novost/-/~/id/10739150</t>
  </si>
  <si>
    <t>https://www.govvrn.ru/publicnye-slusania-proekta-budzeta</t>
  </si>
  <si>
    <t>https://belregion.ru/press/news/index.php?ID=86357</t>
  </si>
  <si>
    <t>http://www.beldepfin.ru/novosti/provedenie-publichnyh-slushanij-po-proektuoblastn/</t>
  </si>
  <si>
    <t>31.10 - 07.11.2022</t>
  </si>
  <si>
    <t>https://kosoblduma.ru/press/article/Publichnye_sluschaniia_po_proektu_zakona_Kostromskoii_01_11_2022.html</t>
  </si>
  <si>
    <t>http://kurskduma.ru/news/oth.php?2474</t>
  </si>
  <si>
    <t>http://budget.lenreg.ru/news/63671/</t>
  </si>
  <si>
    <t>http://minfin.kalmregion.ru/novosti/ministerstvo-finansov-respubliki-kalmykiya-soobshchaet-o-provedenii-publichnykh-slushaniy-po-proektu/http://minfin.kalmregion.ru/novosti/ministerstvo-finansov-respubliki-kalmykiya-soobshchaet-o-provedenii-publichnykh-slushaniy-po-proektu/</t>
  </si>
  <si>
    <t>https://www.dumask.ru/component/k2/item/28453-informatsionnoe-soobshchenie-o-provedenii-publichnykh-slushanij-obshchestvennogo-obsuzhdeniya-po-proektu-zakona-stavropolskogo-kraya-140-7-o-byudzhete-stavropolskogo-kraya-na-2023-god-i-planovyj-period-2024-i-2025-godov.html</t>
  </si>
  <si>
    <t>03 - 14.11.2022</t>
  </si>
  <si>
    <t>http://www.udmgossovet.ru/press/news/32430/;  http://www.udmgossovet.ru/ooz/Budzhet2023/obshslush.php</t>
  </si>
  <si>
    <t>https://www.duma72.ru/ru/arena/new/news/2845/98572/</t>
  </si>
  <si>
    <t>01 - 08.11.2022</t>
  </si>
  <si>
    <t>https://www.mosoblduma.ru/Press-centr/Anonsi_meroprijatij/390055#tab-text</t>
  </si>
  <si>
    <t>https://budget.mosreg.ru/blog/portfolio-item/informaciya-o-provedenii-publichnyx-slushanij-po-proektu-byudzheta-moskovskoj-oblasti-na-2023-god-i-na-planovyj-period-2024-i-2025-godov/</t>
  </si>
  <si>
    <t>https://budget.mosreg.ru/byudzhet-dlya-grazhdan/proekt-zakona-o-byudzhete-moskovskoj-oblasti/byudzhet-dlya-grazhdan-na-osnovanii-proekta-zakona-o-byudzhete-na-2023-2025-gg/</t>
  </si>
  <si>
    <t>https://budget.mosreg.ru/download/Byudjet_dlya_grajdan(2)/Byudzhet-dlya-grazhdan-na-osnovanii-proekta-zakona-byudzheta-na-2023-2025.pdf</t>
  </si>
  <si>
    <t>https://fin.smolensk.ru/news/8-noyabrya-2022-goda-v-zdanii-doma-sovetov-g-smolensk-pl-lenina-d-1-3-etazh-bolshoj-zal-zasedanij-v-10-00-chasov-sostoyatsya-publichnye-slushaniya-po-proektu-oblastnogo-byudzheta-na-2023-god-i-na-planovyj-period-2024-i-2025-godov/</t>
  </si>
  <si>
    <t xml:space="preserve">http://www.smoloblduma.ru/ (на главной странице, в разделе "Объявления");    http://www.smoloblduma.ru/work/kom/6B_22.php;  http://www.smoloblduma.ru/pravact/resolution.php?SECTION_ID=717&amp;ELEMENT_ID=57633&amp;sphrase_id=147827  (Постановление от 27.10.2022 № 806 «Об особенностях проведения публичных слушаний по проекту областного бюджета на 2023 год и на плановый период 2024 и 2025 годов») </t>
  </si>
  <si>
    <t>https://minfin.kirov.ru/novosti-i-anonsy/byudzhet/13096/</t>
  </si>
  <si>
    <t>https://www.kirovreg.ru/news/detail.php?ID=111694&amp;sphrase_id=690393</t>
  </si>
  <si>
    <t>https://finance.pnzreg.ru/news/fin/3107/</t>
  </si>
  <si>
    <t>https://zspo.ru/pressroom/calendar/91826/</t>
  </si>
  <si>
    <t>https://admtyumen.ru/ogv_ru/finance/finance/more.htm?id=11988948@cmsArticle</t>
  </si>
  <si>
    <t>https://mfin.permkrai.ru/meropriyatiya/?id=272712</t>
  </si>
  <si>
    <t>http://mf.nnov.ru:8025/news/600-7-noyabrya-2022-goda</t>
  </si>
  <si>
    <t>07 - 21.11.2022</t>
  </si>
  <si>
    <t>http://www.zsuo.ru/deyatelnost/plan-raboty/18471-informatsionnoe-soobshchenie.html</t>
  </si>
  <si>
    <t xml:space="preserve">https://dvinaland.ru/budget/public_hearings/#cookies=yes;  https://dvinaland.ru/budget/public_hearings/public_hearings_2023/;    https://dvinanews.ru/news/detail/1471; </t>
  </si>
  <si>
    <t>https://zaksob39.ru/press-center/publications/66056/</t>
  </si>
  <si>
    <t>https://minfin39.ru/press/news/7362/</t>
  </si>
  <si>
    <t>https://zs.amurobl.ru/posts/news/zakonodatelnoe-sobranie-amurskoy-oblasti-priglashaet-obsudit-proekt-oblastnogo-byudzheta-na-2023-god/</t>
  </si>
  <si>
    <t>07 - 09.11.2022</t>
  </si>
  <si>
    <t>https://www.fin.amurobl.ru/posts/news/novost-o-provedenii-zakonodatelnym-sobraniem-oblasti-publichnykh-slushaniy-po-proektu-zakona-amursko/</t>
  </si>
  <si>
    <t>https://openbudget.49gov.ru/dokumenty#202-publichnye-slushaniya</t>
  </si>
  <si>
    <t>https://minfin.49gov.ru/press/events/?id_4=75430</t>
  </si>
  <si>
    <t>https://egov-buryatia.ru/minfin/activities/directions/respublikanskiy-byudzhet/2023-2025-gg/publichnye-slushaniya.php</t>
  </si>
  <si>
    <t xml:space="preserve">https://hural-buryatia.ru/news/detail.php?ID=1526;     https://hural-buryatia.ru/deyatelnost/plany/plan-meropriyatiy-narodnogo-khurala-na-nedelyu/ </t>
  </si>
  <si>
    <t>http://zseao.ru/2022/11/informatsiya-o-publichnyh-slushaniyah-po-proektu-zakona-eao-ob-oblastnom-byudzhete-na-2023-god-i-na-planovyj-period-2024-i-2025-godov-2/;   http://zseao.ru/2022/11/informatsiya-o-publichnyh-slushaniyah-po-proektu-zakona-eao-ob-oblastnom-byudzhete-na-2023-god-i-na-planovyj-period-2024-i-2025-godov/</t>
  </si>
  <si>
    <t>08 - 10.11.2022</t>
  </si>
  <si>
    <t>https://www.eao.ru/dokumenty/elektronnoe-ofitsialnoe-opublikovanie/inaya-informatsiya/</t>
  </si>
  <si>
    <t>https://minfin.bashkortostan.ru/presscenter/news/494540/</t>
  </si>
  <si>
    <t>нет данных;  03.11.2022</t>
  </si>
  <si>
    <t>08 - 11.11.2022</t>
  </si>
  <si>
    <t>https://gsrb.ru/ru/lawmaking/budget/budget-2023/</t>
  </si>
  <si>
    <t>https://gsmari.ru/about/info/messages/1164/</t>
  </si>
  <si>
    <t>https://mari-el.gov.ru/ministries/minfin/news/publichnye-slushaniya-po-proektu-respublikanskogo-byudzheta-respubliki-mariy-el-na-2023-god-i-na-pla/#close</t>
  </si>
  <si>
    <t>03 - 10.11.2022</t>
  </si>
  <si>
    <t>https://elkurultay.ru/deyatelnost/publichnye-slushaniya/anons-o-date-i-povestke-predstoyashchikh-publichnykh-slushaniy.php?bitrix_include_areas=N&amp;sphrase_id=1626;   https://elkurultay.ru/news/novosti/anons-o-date-i-povestke-predstoyashchikh-zasedaniy-publichnykh-slushaniy/?sphrase_id=67773</t>
  </si>
  <si>
    <t>https://vs19.ru/press-centr/news/18726-publichnye-slushaniya-po-byudzhetu-respubliki-na-2023-god-sostoyatsya-16-noyabrya (в форме новостного сообщения);   https://vs19.ru/publichnye-slushaniya (Постановление Президиума Верховного Совета Республики Хакасия)</t>
  </si>
  <si>
    <t>07 - 14.11.2022</t>
  </si>
  <si>
    <t>https://zsvo.ru/press/view/4642/</t>
  </si>
  <si>
    <t>https://duma.tomsk.ru/content/objavlenija;    https://duma.tomsk.ru/news/news_zdto/publichnye_slushanija_po_proektu_oblastnogo_bjudzheta</t>
  </si>
  <si>
    <t>http://www.irzs.ru/events/news/37871/</t>
  </si>
  <si>
    <t>http://openbudget.gfu.ru/news/detail.php?IBLOCK_ID=116&amp;ID=345963;  https://irkobl.ru/sites/minfin/main/news/2322917/</t>
  </si>
  <si>
    <t>https://zsnso.ru/publichnye-slushaniya-po-proektu-zakona-novosibirskoy-oblasti-ob-oblastnom-byudzhete-novosibirskoy-0</t>
  </si>
  <si>
    <t>http://www.omsk-parlament.ru/?newsid=15321</t>
  </si>
  <si>
    <t>https://omskportal.ru/novost?id=/oiv/mf/2022/11/07/02;      https://omskportal.ru/oiv/mf/otrasl/otkrbudg/proekt/2023-2025</t>
  </si>
  <si>
    <t>https://bryanskoblfin.ru/Show/Content/3266?ParentItemId=26</t>
  </si>
  <si>
    <t>https://duma32.ru/aktualnaya-tema/8166/;   https://duma32.ru/events/8167/</t>
  </si>
  <si>
    <t>https://minfin.admoblkaluga.ru/page/2023-2025/</t>
  </si>
  <si>
    <t>https://www.zskaluga.ru/deyatelnost/novosti/v-parlamente-sostoyatsya-publichnye-slushaniya-po-proektu-oblastnogo-byudzheta/; https://www.zskaluga.ru/deyatelnost/novosti/v-regionalnom-parlamente-sostoyatsya-publichnye-slushaniya-po-proektu-oblastnogo-byudzheta/</t>
  </si>
  <si>
    <t>http://df.ivanovoobl.ru/?type=news&amp;id=73714;   http://df.ivanovoobl.ru/regionalnye-finansy/publichnye-slushaniya/informatsiya-o-provedenii-publichnykh-slushaniy/</t>
  </si>
  <si>
    <t xml:space="preserve">https://www.rznoblduma.ru/index.php?option=com_content&amp;view=article&amp;id=3340:informatsionnoe-soobshchenie-4&amp;catid=99&amp;Itemid=259   </t>
  </si>
  <si>
    <t>https://minfin.ryazangov.ru/announcements/1379142/;    https://minfin.ryazangov.ru/upload/iblock/204/Rasporyazhenie-ROD.PDF (Распоряжение Рязанской областной Думы № 90-р от 03.11.2022 «О проведении публичных слушаний на тему «О проекте закона Рязанской области «Об областном бюджете на 2023 год и на плановый период 2024 и 2025 годов»)</t>
  </si>
  <si>
    <t>https://tulaoblduma.ru/news/advertisement/index.php?ELEMENT_ID=166319&amp;sphrase_id=25113;   https://tulaoblduma.ru/inf_materialy_tod/budjet/publ_slush.php</t>
  </si>
  <si>
    <t xml:space="preserve">Используется наименование: "Презентация_Проект бюджета Москвы_2023-2025 годы".   </t>
  </si>
  <si>
    <t>http://karelia-zs.ru/presssluzhba/novosti/publichnye_slushaniya_po_proektu_byudzheta_karelii_na_20232025_gody_sostoyatsya_15_noyabrya/</t>
  </si>
  <si>
    <t>http://minfin.karelia.ru/15-nojabrja-sostojatsja-publichnye-slushanija-po-proektu-bjudzheta/</t>
  </si>
  <si>
    <t>07.11.2022; 10.11.2022</t>
  </si>
  <si>
    <t>https://vologdazso.ru/ads.php?ID=182800;    https://vologdazso.ru/actions/information-material/materials-public-sl/?ELEMENT_ID=182977</t>
  </si>
  <si>
    <t>https://df.gov35.ru/content/news/5/15687/</t>
  </si>
  <si>
    <t>https://www.fin.amurobl.ru/posts/news/razmeshchena-broshyura-byudzhet-dlya-grazhdan-k-proektu-zakona-amurskoy-oblasti-ob-oblastnom-byudzhe1022/</t>
  </si>
  <si>
    <t>Нет данных; 07.11.2022</t>
  </si>
  <si>
    <t>https://openbudget.sakhminfin.ru/Menu/Page/613</t>
  </si>
  <si>
    <t>https://openbudget.sakhminfin.ru/Menu/Page/444;    https://openbudget.sakhminfin.ru/Menu/Page/611</t>
  </si>
  <si>
    <t>18.11 - 28.11.2022</t>
  </si>
  <si>
    <t>https://duma-murman.ru/deyatelnost/oblastnoy-byudzhet/index.php?sphrase_id=11262;  https://duma-murman.ru/deyatelnost/kalendarnyy-plan-meropriyatiy/26206/</t>
  </si>
  <si>
    <t>https://www.novreg.ru/press/news/press/129070/</t>
  </si>
  <si>
    <t>11 - 18.11.2022</t>
  </si>
  <si>
    <t>https://finance.pskov.ru/press-centre/news/319</t>
  </si>
  <si>
    <t>https://pskov.ru/gp;    https://pskov.ru/novosti/10.11.22/143564</t>
  </si>
  <si>
    <t>https://finance.lenobl.ru/ru/programm/meropriiatiia/publichnye-slushaniya/2022/;    https://finance.lenobl.ru/ru/news/54093/</t>
  </si>
  <si>
    <t>https://minfin.gov-murman.ru/news/472214/</t>
  </si>
  <si>
    <t>https://minfin.rk.gov.ru/ru/structure/2022_11_02_12_54_proekt_biudzheta_respubliki_krym_na_2023_god_i_na_planovyi_period_2024_i_2025_godov</t>
  </si>
  <si>
    <t>10 - 14.11.2022</t>
  </si>
  <si>
    <t>https://gs.cap.ru/meropriyatiya/20221115-publichnie-slushaniya-po-proektu-respubli;      https://gs.cap.ru/calendar/2022/11/15/publichnie-slushaniya-po-proektu-respublikanskogo</t>
  </si>
  <si>
    <t>https://admkrai.krasnodar.ru/content/1137/show/660546/;   https://admkrai.krasnodar.ru/content/1137/show/661686/</t>
  </si>
  <si>
    <t>https://sakhalin.gov.ru/index.php?id=105&amp;tx_ttnews%5Btt_news%5D=19568&amp;cHash=86192f5da220089ad57e0ddbe042cfca</t>
  </si>
  <si>
    <t>https://думачукотки.рф/news/duma-chukotki-provodit-publichnye-slushaniya-po-proektu-okruzhnogo-byudzheta-na-2023-i-na-planovyy-period-2024-i-2025-godov.html</t>
  </si>
  <si>
    <t>03 - 11.11.2022</t>
  </si>
  <si>
    <t>https://www.astroblduma.ru/events/news/opredeleny-daty-obshchestvennykh-obsuzhdeniy-byudzheta-na-2022-god/;   https://www.astroblduma.ru/services/anounces/obyavlenie-o-provedenii-obshchestvennykh-obsuzhdeniy-po-proektu-zakona-astrakhanskoy-oblasti--098817/;   https://www.astroblduma.ru/services/anounces/obyavlenie-o-provedenii-obshchestvennykh-obsuzhdeniy-po-proektu-zakona-astrakhanskoy-oblasti--098817/?sphrase_id=26081</t>
  </si>
  <si>
    <t>https://zsro.ru/press_center/news/1/30689/?sphrase_id=75953</t>
  </si>
  <si>
    <t>https://minfin.donland.ru/presscenter/news/138754/</t>
  </si>
  <si>
    <t>https://khural.rtyva.ru/press/news/11441/;    https://khural.rtyva.ru/press/news/11447/ (распоряжение)</t>
  </si>
  <si>
    <t>https://r-19.ru/authorities/ministry-of-finance-of-the-republic-of-khakassia/common/8136/138245.html</t>
  </si>
  <si>
    <t>https://sevzakon.ru/view/pressa/allnews/vtoroj_sozyv/2022/noyabr2/informacionnoe_soobshhenie_o_provedenii_publichnyh_slushanij_po_proektu_zakona_goroda_sevastopolya_o_byudzhete_goroda_sevastopolya_na_2023_god_i_planovyj_period_2024_i_2025_godov/</t>
  </si>
  <si>
    <t>http://www.oblsovet.ru/legislation/hearing/;  http://www.oblsovet.ru/upload/iblock/f73/v765zchme4xgvezbzvwx5vy7durb76o1/48-р.pdf (распоряжение);    http://www.oblsovet.ru/news/39685/</t>
  </si>
  <si>
    <t>https://openbudsk.ru/public/publich-slush/sub-251058</t>
  </si>
  <si>
    <t>https://zaksobr.kamchatka.ru/events/Obyavleniya/7273;  https://zaksobr.kamchatka.ru/events/Sobranie/Postoyannye-komitety-i-komissiya/Komitet-po-byudzhetu/Publichnye-slushaniya1/7274;   https://zaksobr.kamchatka.ru/events/Novosti-komiteta/Komitet-po-byudzhetnoj-nalogovoj-ekonomicheskoj-politike/7323</t>
  </si>
  <si>
    <t>https://primorsky.ru/authorities/executive-agencies/departments/finance/konkurs-tvorcheskikh-proektov-byudzhet-dlya-grazhdan/konkurs-tvorcheskikh-proektov-byudzhet-dlya-grazhdan-2022/;    https://ebudget.primorsky.ru/Menu/Page/1591</t>
  </si>
  <si>
    <t>16.09 - 30.10.2022</t>
  </si>
  <si>
    <t>Не позднее 30.11.2022</t>
  </si>
  <si>
    <t>http://www.sobranie.info/hearings.php;   https://www.sobranie.info/hearings.php?UID=72340</t>
  </si>
  <si>
    <t>https://nsrd.ru/pub/anonsi/v_narodnom_sobranii_proydut_publichnie_slusha_10_11_2022</t>
  </si>
  <si>
    <t>https://parlamentri.ru/index.php/press-centr/novosti/5837-v-narodnom-sobranii-ingushetii-projdut-publichnye-slushaniya-zakonoproekta-ob-ispolnenii-byudzheta-za-2022g</t>
  </si>
  <si>
    <t>https://parlament.kbr.ru/news/izveshchenie1.html</t>
  </si>
  <si>
    <t>https://minfin.kbr.ru/news/izveshchenie-o-provedenii-publichnykh-slushaniy-po-proektu-zakona-kbr-o-respublikanskom-byudzhete-kabardino-balkarskoy-respubliki-na-2023-god-i-na-planovyy-period-2024-i-2025-godov.html</t>
  </si>
  <si>
    <t>https://parlament09.ru/press/news/nachinayutsya-publichnye-slushaniya-po-proektu-respublikanskogo-byudzheta-na-2023-god-i-na-planovyy-/; https://parlament09.ru/services/publ-budjet.php</t>
  </si>
  <si>
    <t>https://www.minfinchr.ru/izveshchenie-o-provedenii-publichnyh-slushanij-po-proektu-respublikanskogo-byudzheta-na-2023-god-i-planovyj-period-2024-i-2025-godov</t>
  </si>
  <si>
    <t>http://beldepfin.ru/media/site_platform_media/2022/11/17/byudzhet-dlya-grazhdan-k-proektu-na-2023-god.pdf</t>
  </si>
  <si>
    <t>Официальный сайт министерства  финансов и бюджетной политики Белгородской области</t>
  </si>
  <si>
    <t>https://dtf.avo.ru/documents/33381/356769/budget_grazdan_project2023.pdf/276aae92-e6bb-8385-3ca2-d60826902253?t=1668162601360</t>
  </si>
  <si>
    <t>https://www.govvrn.ru/documents/34650/1205420/Брошюра+«Бюджет+для+граждан»+к+проекту+закона+Воронежской+области+«Об+областном+бюджете+на+2023+год+и+на+плановый+период+2024+и+2025+годов».pdf/ad9c2b57-c3f5-2850-5f00-43d8865d9510?version=1.0</t>
  </si>
  <si>
    <t>https://minfin.admoblkaluga.ru/upload/oiv/min-fin/budget-for-people/2023-2025/Бюджет_для_граждан_к_проекту_закона_КО_об%20областном_бюджете_2023-2025.pdf</t>
  </si>
  <si>
    <t>https://kursk.ru/region/economy/page-189769/</t>
  </si>
  <si>
    <t>https://minfin-rzn.ru/portal/Menu/Page/128;   https://minfin-rzn.ru/portal/Menu/Page/81</t>
  </si>
  <si>
    <t>http://minfin-rzn.ru/portal/Menu/Page/119;   https://minfin-rzn.ru/portal/Menu/Presentation/244?ItemId=244</t>
  </si>
  <si>
    <t>https://fin.smolensk.ru/open/bg/bg2023/</t>
  </si>
  <si>
    <t>https://fin.smolensk.ru/files/660/bg_p_oz23-25_11.pdf</t>
  </si>
  <si>
    <t>https://budget76.ru/bdg/2023-god/k-proektu-zakona-o-byudzhete-na-2023-2025-god</t>
  </si>
  <si>
    <t>https://office.dvinaland.ru/docs/pub/8cd8512a8e8fbaf1e075e60b96b46898/default/?&amp;</t>
  </si>
  <si>
    <t>https://df.gov35.ru/dokumenty-strategicheskogo-planirovaniya/Документы/БдГ%20к%20проекту%20на%202023,2024,2025.pdf</t>
  </si>
  <si>
    <t>https://df.gov35.ru/otkrytyy-byudzhet/byudzhet-dlya-grazhdan/proekt-zakona-o-byudzhete/2023/</t>
  </si>
  <si>
    <t>https://minfin39.ru/upload/iblock/f25/sx1s9mz2ro079vnh2wx7jxiaosywt949.pdf</t>
  </si>
  <si>
    <t>https://finance.lenobl.ru/media/uploads/userfiles/2022/11/02/Бюджет_для_граждан_на_сайт.pdf</t>
  </si>
  <si>
    <t>"Бюджетный гид  "Областной бюджет на 2023 год и на плановый период 2024 и 2025 годов"</t>
  </si>
  <si>
    <t>Проект закона города Москвы «О бюджете города Москвы на 2023 год и плановый период 2024 и 2025 годов»</t>
  </si>
  <si>
    <t>https://b4u.gov-murman.ru/budget_guides/264a33fe-7139-4cf9-9623-1850f7070bf9</t>
  </si>
  <si>
    <t>https://minfin.gov-murman.ru/open-budget/regional_budget/law_of_budget_projects/2023/</t>
  </si>
  <si>
    <t>https://dfei.adm-nao.ru/media/uploads/userfiles/2022/10/27/Бюджет_для_граждан_2023-2025.pdf</t>
  </si>
  <si>
    <t>https://minfin.rk.gov.ru/uploads/txteditor/minfin/attachments//d4/1d/8c/d98f00b204e9800998ecf8427e/phpKG8PaW_Буклет%20Веб%20версия%20финал%20%20(альбомная).pdf</t>
  </si>
  <si>
    <t>https://minfin.rk.gov.ru/ru/structure/2022_11_02_12_54_proekt_biudzheta_respubliki_krym_na_2023_god_i_na_planovyi_period_2024_i_2025_godov;    https://minfin.rk.gov.ru/ru/structure/2022_03_10_15_09_2022</t>
  </si>
  <si>
    <t>https://openbudget23region.ru/byudzhet-dlya-grazhdan/byudzhet-dlya-grazhdan-2023</t>
  </si>
  <si>
    <t xml:space="preserve">Кубань: бюджет на 2023 - 2025 годы" ("Бюджет для граждан")
</t>
  </si>
  <si>
    <t xml:space="preserve">https://minfin.krasnodar.ru/activity/budget_citizens/byudzhet-v-kartinkakh_2/proekt-kraevogo-byudzheta;    https://minfin.krasnodar.ru/activity/budget_citizens/byudzhet-v-kartinkakh_2/proekt-kraevogo-byudzheta/253184;     </t>
  </si>
  <si>
    <t>https://minfin.krasnodar.ru/upload/iblock/9e6/kv7ivr4ht3i120hmye891iaitukilgjc/Byudzhet-2023_2025_s-uchetom-popravok-k-pervomu-chteniyu.pdf</t>
  </si>
  <si>
    <t>https://volgafin.volgograd.ru/norms/acts/17873/</t>
  </si>
  <si>
    <t>https://volgafin.volgograd.ru/upload/iblock/130/Byudzhet-dlya-grazhdan-23_25.pdf</t>
  </si>
  <si>
    <t>04 - 11.11.2022</t>
  </si>
  <si>
    <t>Нет (на 12.12.2022)</t>
  </si>
  <si>
    <t>https://zs74.ru/publichnye-slushaniya-i-obschestvennye-obsuzhdeniya;   https://zs74.ru/news/zakonoproekt-ob-oblastnom-byudzhete-na-2023-god-i-na-planovyy-period-2024-i-2025-godov</t>
  </si>
  <si>
    <t>Нет (на 13.12.2022)</t>
  </si>
  <si>
    <t>https://www.minfin-altai.ru/deyatelnost/byudzhet-dlya-grazhdan/2023-2025.php</t>
  </si>
  <si>
    <t>https://www.minfin-altai.ru/files/2022/10/1_20221031-na-sajt-bjudzhet-dlja-grazhdan-k-publichnym.pdf</t>
  </si>
  <si>
    <t>https://minfin.rtyva.ru/node/23573/</t>
  </si>
  <si>
    <t>https://minfin.rtyva.ru/upload/site57/2023%20год/Бюджет%20для%20граждан%20к%20проекту%20республиканского%20бюджета%20Республики%20Тыва%20на%202023%20год%20и%20на%20плановый%202024-2025%20годов.pdf</t>
  </si>
  <si>
    <t>https://r-19.ru/authorities/ministry-of-finance-of-the-republic-of-khakassia/common/9042/138682.html</t>
  </si>
  <si>
    <t>http://minfin.krskstate.ru/dat/File/10/PUTEVODITEL%202023_pod%20proekt.pdf</t>
  </si>
  <si>
    <t>http://minfin.krskstate.ru///openbudget//law//zakon23</t>
  </si>
  <si>
    <t>Инфографика к основным параметрам, структуре доходов и расходов к проекту закона и закону о краевом бюджете на 2023-2025 годы</t>
  </si>
  <si>
    <t>К публичным слушаниям по проекту закона Иркутской области «Об областном бюджете на 2023 год и на плановый период 2024 и 2025 годов»</t>
  </si>
  <si>
    <t>https://irkobl.ru/upload/iblock/364/ic15azytda5bhqk7c7ycvp9hh36wpbr8/Proekt-byudzheta-2023_2025_sessiya-ZS_.pdf</t>
  </si>
  <si>
    <t>https://openbudget.irkobl.ru/upload/iblock/a13/f4xlk7z25dvd5of8cjc17v6rrf0pahd3/Бюджет%202023-2025%20(ГД).pdf</t>
  </si>
  <si>
    <t>https://www.ofukem.ru/upload/iblock/317/2j7g12xmm8jx2dhnd4oz7flwi8mp29dk/bg2023_2025pr1.pdf</t>
  </si>
  <si>
    <t>https://openbudget.mfnso.ru/budget-dlya-grazhdans/zakon-ob-oblastnom-byudzhete/2023-god/byudzhet-dlya-grazhdan-k-proektu-zakona-o-byudzhete-novosibirskoj-oblasti-na-2023-god-i-planovyj-period-2024-i-2025-godov</t>
  </si>
  <si>
    <t>https://mf.omskportal.ru/oiv/mf/otrasl/otkrbudg/proekt/2023-2025</t>
  </si>
  <si>
    <t>https://mf.omskportal.ru/magnoliaPublic/dam/jcr:0ca655f4-9eac-488d-9610-430c02c6c3e5/Брошюра%202023-2025.pdf</t>
  </si>
  <si>
    <t>https://budget.omsk.ifinmon.ru/budzhet-dlya-grazhdan/broshyury/2023-god</t>
  </si>
  <si>
    <t>Информация в соответствии с проектом закона о бюджете Омской области на 2023 и плановый период 2024 и 2025 годов</t>
  </si>
  <si>
    <t>https://budget.omsk.ifinmon.ru/analitika/osnovnye-parametry-byudzheta/dokhodi-byudzheta;   https://budget.omsk.ifinmon.ru/analitika/osnovnye-parametry-byudzheta/raskhodi-byudzheta;   https://budget.omsk.ifinmon.ru/analitika/osnovnye-parametry-byudzheta/istochnyky-finansirovaniya-byudzheta</t>
  </si>
  <si>
    <t xml:space="preserve">https://budget.omsk.ifinmon.ru/analitika/osnovnye-parametry-byudzheta/osnovnye-parametry-byudzheta </t>
  </si>
  <si>
    <t>Бюджет Сахалинской области на 2023-2025 годы (версия для общественных обсуждений)</t>
  </si>
  <si>
    <t>Проект бюджета на 2023-2025 годы</t>
  </si>
  <si>
    <t>https://openbudget.sakhminfin.ru/Menu/Page/614</t>
  </si>
  <si>
    <t>https://openbudget.sakhminfin.ru/Menu/Page/611</t>
  </si>
  <si>
    <t>Основные положения проекта закона о бюджете на 2023-2025 годы</t>
  </si>
  <si>
    <t>Портал государственных органов Чукотского автономного округа (страница Департамента финансов, экономики и имущественных отношений Чукотского автономного округа")</t>
  </si>
  <si>
    <t>31.10.2022; 25.11.2022</t>
  </si>
  <si>
    <t>https://www.yamalfin.ru/index.php?option=com_content&amp;view=article&amp;id=4782:2022-11-07-03-47-17&amp;catid=82:2013-12-25-04-30-29 (по проекту закона);   https://www.yamalfin.ru/index.php?option=com_content&amp;view=article&amp;id=4822:2022-11-28-11-15-58&amp;catid=82:2013-12-25-04-30-29 (по закону)</t>
  </si>
  <si>
    <t>https://www.yamalfin.ru/images/stories/depfin/2022/budget/budg_gr_proekt_zak__2023_2023_2025.pdf;   https://www.yamalfin.ru/images/stories/depfin/2022/budget/budget_gr_20221125_101-zao.pdf</t>
  </si>
  <si>
    <t>https://minfin.midural.ru/uploads/document/6267/byudzhetdlyagrazhdan-2023.pdf</t>
  </si>
  <si>
    <t>http://www.finupr.kurganobl.ru/dokuments/bud/grd/budgrd2023_2024-2025.pdf</t>
  </si>
  <si>
    <t>http://ufo.ulntc.ru:8080/images/brochure/2023/byudjet_dlya_grajdan_2023_proekt/2023-2025.pdf;   http://ufo.ulntc.ru:8080/images/brochure/2023/byudjet_dlya_grajdan_2023_Zakon/2023-2025.pdf</t>
  </si>
  <si>
    <t>http://ufo.ulntc.ru:8080/byudzhet-dlya-grazhdan/broshyura-byudzhet-dlya-grazhdan/2023-god</t>
  </si>
  <si>
    <t>Информация в соответствии с проектом закона о бюджете Ульяновской области на 2023 и плановый период 2024 и 2025</t>
  </si>
  <si>
    <t>http://ufo.ulntc.ru:8080/analitika/osnovnye-parametry-byudzheta/dokhody-byudzheta;    http://ufo.ulntc.ru:8080/analitika/osnovnye-parametry-byudzheta/raskhody-byudzheta;    http://ufo.ulntc.ru:8080/analitika/osnovnye-parametry-byudzheta/prognoz-ob-ema-gosudarstvennogo-dolga</t>
  </si>
  <si>
    <t>https://minfin.saratov.gov.ru/budget/budget-dlya-grazdan/buklety-o-byudzhete/oblastnoj-byudzhet;     https://minfin.saratov.gov.ru/budget/zakon-o-byudzhete/zakon-ob-oblastnom-byudzhete/zakon-ob-oblastnom-byudzhete-2023-2025-g</t>
  </si>
  <si>
    <t>https://mf.orb.ru/upload/uf/31d/BDG-po-proektu-2023_2025.pdf</t>
  </si>
  <si>
    <t>http://mf.nnov.ru:8025/files/broshura/BDG_proekt23-25.pdf</t>
  </si>
  <si>
    <t>http://mf.nnov.ru/files/budget/Planirovanie_budgeta/BDG_po_proektu_obl_byud_i_po_prinyatomu_byud/2022/BDG_proekt23-25.pdf</t>
  </si>
  <si>
    <t>https://www.minfin.kirov.ru/upload/iblock/ef2/a5c6ume4na864jpx511i0c3e3evb149g.pdf</t>
  </si>
  <si>
    <t>https://openbudget23region.ru/component/attachments/download/1008;   https://openbudget23region.ru/component/attachments/download/999</t>
  </si>
  <si>
    <t xml:space="preserve">Кубань: бюджет на 2023 - 2025 годы ("Бюджет для граждан")
</t>
  </si>
  <si>
    <t>https://minfin.astrobl.ru/napravleniya-deyatelnosti/biudzet-dlia-grazdan-2023</t>
  </si>
  <si>
    <t xml:space="preserve">https://minfin.astrobl.ru/poisk-dokumentov/document-16g7-0a38i-8i7-12c   </t>
  </si>
  <si>
    <t>https://minfin.donland.ru/documents/other/186091/</t>
  </si>
  <si>
    <t>https://minfin.donland.ru/upload/uf/ff5/qkonpj31dspn4paftqnao13v4m0we1fu/Broshyura-_Byudzhet-dlya-grazhdan_-po-proektu-oblastnogo-zakona-_Ob-oblastnom-byudzhete-na-2023-god-i-na-planovyy-period-2024-i-2025-godov_.pdf</t>
  </si>
  <si>
    <t>https://minfin.novreg.ru/tinybrowser/files/byudzhet-dlya-grazhdan/2022/01/bdg_2023-2025_1-e_chtenie.-1-.pdf</t>
  </si>
  <si>
    <t>http://bks.pskov.ru/ebudget/Menu/Page/400</t>
  </si>
  <si>
    <t>Нет (после установленного срока)</t>
  </si>
  <si>
    <t>https://portal.tverfin.ru/Menu/Presentation/647?ItemId=647</t>
  </si>
  <si>
    <t>https://portal.tverfin.ru/Menu/Page/286</t>
  </si>
  <si>
    <t>https://minfin.bashkortostan.ru/documents/active/449401/</t>
  </si>
  <si>
    <t>https://minfin.bashkortostan.ru/upload/uf/a0e/rwsbn6e5t54e25ieyx50vtu83ltk202w/BDG-_-Proekt-BYUDZH-2023_2025-99.pdf</t>
  </si>
  <si>
    <t>https://mari-el.gov.ru/ministries/minfin/pages/Budjprojekt/</t>
  </si>
  <si>
    <t>https://mari-el.gov.ru/upload/medialibrary/5dd/6s42vh0hckmqaa0s2hw7xhclap8sy4bc.pdf</t>
  </si>
  <si>
    <t>https://www.mfur.ru/budget%20for%20citizens/2023-god.php;    https://www.mfur.ru/budjet/formirovanie/2023-god.php?clear_cache=Y (2023 г.)</t>
  </si>
  <si>
    <t>https://www.mfur.ru/budjet/formirovanie/Бюджет%20для%20граждан%202023-2024%20проект_В.pdf</t>
  </si>
  <si>
    <t>https://mfin.permkrai.ru/execution/ponbudget/2021/;    https://mfin.permkrai.ru/upload/iblock/3e7/1hn89umhxjbppb2qlduhovx1yfj5p3sw.pdf</t>
  </si>
  <si>
    <t>Бюджет Пермского края 23-25</t>
  </si>
  <si>
    <t>https://mfin.permkrai.ru/novosti/?id=276526;   https://mfin.permkrai.ru/dokumenty/276524/;    https://mfin.permkrai.ru/dokumenty/276520/</t>
  </si>
  <si>
    <t>https://budget.permkrai.ru/approved_budgets/indicators2023</t>
  </si>
  <si>
    <t xml:space="preserve">https://budget.permkrai.ru/approved_budgets/incomes2023;   https://budget.permkrai.ru/approved_budgets/incomes_dyn2023;    https://budget.permkrai.ru/approved_budgets/expenses_programs2023;    https://budget.permkrai.ru/approved_budgets/expenses_programs2023;    https://budget.permkrai.ru/approved_budgets/expenses_departments2023;     https://budget.permkrai.ru/approved_budgets/expenses_industry2023;   https://budget.permkrai.ru/approved_budgets/expenses_of_expenses_types2023;    https://budget.permkrai.ru/approved_budgets/finance_sources2023;     https://budget.permkrai.ru/approved_budgets/documents2023;     </t>
  </si>
  <si>
    <t>https://budget.permkrai.ru/approved_budgets/brochures2023</t>
  </si>
  <si>
    <t>https://openbudsk.ru/budget18-citizen/sub-251024</t>
  </si>
  <si>
    <t>https://minfin.kbr.ru/documents/proekty-npa/proekt-zakona-o-respublikanskom-byudzhete-kbr-na-2023-god-i-na-planovyy-period-2024-i-2025-godov-odobrennyy-rasporyazheniem-pravitelstva-kbr-ot-24-oktyabrya-2022-goda-556-rp-i-dopolnitelnye-materialy-k-nemu.html</t>
  </si>
  <si>
    <t>https://budget.cap.ru/Menu/Page/1041</t>
  </si>
  <si>
    <t>http://kurganoblduma.ru/about/activity/people_hearing/;     http://kurganoblduma.ru/about/activity/people_hearing/folder3/?clear_cache=Y</t>
  </si>
  <si>
    <t>https://minfin-samara.ru/09-dekabrya-sostoyatsya-itogovye-publichnye-slushaniya-po-byudzhetu-na-2023-i-planovyj-period-2024-i-2025-godov/</t>
  </si>
  <si>
    <t>https://tambovoblduma.ru/zakonotvorcheskaya-deyatelnost/publichnye-slushaniya/2022/obshchestvennye-obsuzhdeniya-po-proektu-zakona-tambovskoy-oblasti-285-o-byudzhete-tambovskoy-oblasti/</t>
  </si>
  <si>
    <t>07 - 09.12.2022</t>
  </si>
  <si>
    <t>"Бюджет для граждан" размещен  в составе дополнительных материалов к законопроекту.</t>
  </si>
  <si>
    <t>https://www.yarregion.ru/depts/depfin/tmpPages/news.aspx?newsID=386</t>
  </si>
  <si>
    <t>https://minfin09.ru/2022/11/в-парламенте-кчр-пройдут-публичные-сл-2/</t>
  </si>
  <si>
    <t>http://parlament.alania.gov.ru/news/817</t>
  </si>
  <si>
    <t>http://www.fa.ru/fil/kursk/News/2022-11-28-regio-konkurs.aspx;  https://kursk.ru/region/economy/page-191623/</t>
  </si>
  <si>
    <t>Да (09.12.2022)</t>
  </si>
  <si>
    <t>Да (30.11.2022)</t>
  </si>
  <si>
    <t>20.09 - 20.11.2022</t>
  </si>
  <si>
    <t>До 23.11.2022</t>
  </si>
  <si>
    <t>https://kursk.ru/region/economy/page-187630/;    http://www.fa.ru/fil/kursk/News/2022-09-19-budget-people.aspx;    https://kursk.ru/region/economy/finansy/informatsiya/obshchaya-informatsiya-novosti/</t>
  </si>
  <si>
    <t xml:space="preserve">https://kursk.ru/region/economy/page-187630/;    http://www.fa.ru/fil/kursk/News/2022-09-19-budget-people.aspx    </t>
  </si>
  <si>
    <t>http://www.fa.ru/fil/kursk/News/2022-11-28-regio-konkurs.aspx;  https://kursk.ru/region/economy/page-191623/;   https://kursk.ru/region/economy/finansy/informatsiya/obshchaya-informatsiya-novosti/</t>
  </si>
  <si>
    <t>https://minfin.admoblkaluga.ru/page/konkurs-proektov-po-predstavleniyu-byudzheta-dlya-grazhdan/</t>
  </si>
  <si>
    <t>Да (10.11.2022)</t>
  </si>
  <si>
    <t>По состоянию на 20.12.2022 г. конкурсные работы победителей не размещены в открытом доступе.</t>
  </si>
  <si>
    <t>01.04 - 29.04.2022</t>
  </si>
  <si>
    <t>Да (23.08.2022;  10.12.2022)</t>
  </si>
  <si>
    <t>Да (10.12.2022)</t>
  </si>
  <si>
    <t>https://fingram.rkomi.ru/news/487;   https://fingram.rkomi.ru/pages/konkursy/48;   https://minfin.rkomi.ru/deyatelnost/byudjet-dlya-grajdan/finansovaya-gramotnost</t>
  </si>
  <si>
    <t>Да (07.11.2022)</t>
  </si>
  <si>
    <t>07.10 - 31.10.2022</t>
  </si>
  <si>
    <t>https://minfin.gov-murman.ru/open-budget/obshchestvennoe-uchastie/konkursy/2022/</t>
  </si>
  <si>
    <t>https://minfin.gov-murman.ru/news/467101/;   https://minfin.gov-murman.ru/open-budget/obshchestvennoe-uchastie/konkursy/2022/</t>
  </si>
  <si>
    <t>Не позднее 07.12.2022</t>
  </si>
  <si>
    <t>Да (14.10.2022)</t>
  </si>
  <si>
    <t>Да (11.11.2022)</t>
  </si>
  <si>
    <t>05.09 - 07.10.2022</t>
  </si>
  <si>
    <t>https://dfei.adm-nao.ru/obshaya-informaciya/news/30362/</t>
  </si>
  <si>
    <t>Не позднее 17.10.2022</t>
  </si>
  <si>
    <t>Не позднее 01.11.2022</t>
  </si>
  <si>
    <t>https://dfei.adm-nao.ru/byudzhet-dlya-grazhdan/konkursnye-proekty-byudzhet-dlya-grazhdan/;   https://dfei.adm-nao.ru/obshaya-informaciya/news/30770/</t>
  </si>
  <si>
    <t>https://minfin01-maykop.ru/Show/Content/3296;   https://minfin01-maykop.ru/Show/Content/3296?ParentItemId=294</t>
  </si>
  <si>
    <t>По состоянию на 21.12.2022 г. не размещены протокол и конкурсные работы победителей конкурса.</t>
  </si>
  <si>
    <t>Да (15.09.2022)</t>
  </si>
  <si>
    <t>18.04 - 27.05.2022 (1 тур);  20.06 - 08.07.2022 (2 тур)</t>
  </si>
  <si>
    <t>Да (08.12.2022)</t>
  </si>
  <si>
    <t>01.06 - 01.08.2022</t>
  </si>
  <si>
    <t>https://minfin.astrobl.ru/poisk-dokumentov/document-16g6g-2c53-2c1-2c1;   https://minfin.astrobl.ru/napravleniya-deyatelnosti/2022-god-01</t>
  </si>
  <si>
    <t>https://openbudsk.ru/contest/sub-2158/sub-2190/l62mur8mu0;   https://openbudsk.ru/contest/sub-2158/f6faant8bs</t>
  </si>
  <si>
    <t>Да (05.12.2022)</t>
  </si>
  <si>
    <t>https://www.mfur.ru/budget%20for%20citizens/konkurs/;   https://www.mfur.ru/news/3373/</t>
  </si>
  <si>
    <t>Да (08.11.2022)</t>
  </si>
  <si>
    <t>http://mf.nnov.ru/index.php?option=com_k2&amp;view=item&amp;id=2106:konkurs-2022&amp;Itemid=675</t>
  </si>
  <si>
    <t>04.07 - 08.08.2022</t>
  </si>
  <si>
    <t>http://mf.nnov.ru/index.php?option=com_k2&amp;view=item&amp;id=2106:konkurs-2022&amp;Itemid=675;  http://mf.nnov.ru/files/budget/Gosprogramma/Konkurs_tvor_proekt_po_predostav_byudzheta_dlya_gr/Konkurs_2022/Winners_BDG_22.pdf</t>
  </si>
  <si>
    <t>Да (07.12.2022)</t>
  </si>
  <si>
    <t>https://minfin.saratov.gov.ru/budget/proekty/byudzhetnaya-gramotnost/konkursy</t>
  </si>
  <si>
    <t>Да (29.11.2022)</t>
  </si>
  <si>
    <t>09.09 - 31.10.2022</t>
  </si>
  <si>
    <t>Конкурсная комиссия проводит оценку конкурсных проектов и утверждает итоговые результаты оценки конкурсных проектов в течение 10 (десяти) рабочих дней со дня, следующего за днем окончания приема заявок.</t>
  </si>
  <si>
    <t>Не позднее 21.11.2022</t>
  </si>
  <si>
    <t>https://minfin.saratov.gov.ru/budget/proekty/byudzhetnaya-gramotnost/konkursy;   https://minfin.saratov.gov.ru/press-tsentr/anonsy/1940-startuet-regionalnyj-konkurs-byudzhet-dlya-grazhdan-2022</t>
  </si>
  <si>
    <t>Да (03.08.2022)</t>
  </si>
  <si>
    <t>01.12 - 20.12.2022</t>
  </si>
  <si>
    <t>До 25.12.2022</t>
  </si>
  <si>
    <t>https://www.yamalfin.ru/index.php?option=com_content&amp;view=article&amp;id=4842:2022-12-01-05-10-05&amp;catid=247:2022-11-30-12-35-13&amp;Itemid=159;    https://www.yamalfin.ru/index.php?option=com_content&amp;view=article&amp;id=4831:2022-11-29-12-57-23&amp;catid=230:2021-06-21-06-27-48&amp;Itemid=152</t>
  </si>
  <si>
    <t>https://depfin.admhmao.ru/konkurs-proektov-byudzhet-dlya-grazhdan/;    https://depfin.admhmao.ru/konkurs-proektov-byudzhet-dlya-grazhdan/2022-god/7642843/protokol-o-regionalnom-etape-konkursa-proektov-po-predstavleniyu-byudzheta-dlya-grazhdan/</t>
  </si>
  <si>
    <t>Да (01.12.2022;   06.12.2022)</t>
  </si>
  <si>
    <t>Да (29.09.2022)</t>
  </si>
  <si>
    <t>Да (12.08.2022)</t>
  </si>
  <si>
    <t>https://mfnso.nso.ru/news/5234;   https://budget.ndfp.ru/</t>
  </si>
  <si>
    <t>02.12 - 16.12.2022</t>
  </si>
  <si>
    <t>Не позднее 30.12.2022</t>
  </si>
  <si>
    <t>https://budget.ndfp.ru/;   https://mfnso.nso.ru/page/5235</t>
  </si>
  <si>
    <t>https://budget.ndfp.ru/;    https://mfnso.nso.ru/page/5235</t>
  </si>
  <si>
    <t>Да (23.11.2022)</t>
  </si>
  <si>
    <t>Да (01.07.2022)</t>
  </si>
  <si>
    <t>https://primorsky.ru/authorities/executive-agencies/departments/finance/konkurs-tvorcheskikh-proektov-byudzhet-dlya-grazhdan/konkurs-tvorcheskikh-proektov-byudzhet-dlya-grazhdan-2022/;    https://ebudget.primorsky.ru/Menu/Page/1591;   https://ebudget.primorsky.ru/Show/Content/3651?ParentItemId=387</t>
  </si>
  <si>
    <t>https://ebudget.primorsky.ru/Menu/Page/1591</t>
  </si>
  <si>
    <t>https://ebudget.primorsky.ru/Menu/Page/1591;   https://ebudget.primorsky.ru/Menu/Page/1604</t>
  </si>
  <si>
    <t>https://www.zskuzbass.ru/press-czentr/novosti/novosti-parlamenta/12359;   https://www.zskuzbass.ru/press-czentr/novosti/novosti-parlamenta/12364;    https://www.zskuzbass.ru/deyatelnost-parlamenta/otkryityij-byudzhet/zakonyi-ob-oblastnom-byudzhete/na-2023-2025</t>
  </si>
  <si>
    <t>https://dfei.adm-nao.ru/obshaya-informaciya/news/30752/;      https://dfei.adm-nao.ru/obshaya-informaciya/news/30795/</t>
  </si>
  <si>
    <t>https://zs74.ru/news/zakonoproekt-ob-oblastnom-byudzhete-na-2023-god-i-na-planovyy-period-2024-i-2025-godov</t>
  </si>
  <si>
    <t>https://zs74.ru/sites/default/files/byudzhet-dlya-grazhdan_2023-2025.pdf</t>
  </si>
  <si>
    <t>Официальный сайт Законодательного собрания Челябинской области</t>
  </si>
  <si>
    <r>
      <t xml:space="preserve">Результаты оценки уровня открытости бюджетных данных субъектов Российской Федерации по разделу 6 "Бюджет для граждан" за 2022 год </t>
    </r>
    <r>
      <rPr>
        <sz val="9"/>
        <rFont val="Times New Roman"/>
        <family val="1"/>
        <charset val="204"/>
      </rPr>
      <t>(группировка по федеральным округам)</t>
    </r>
  </si>
  <si>
    <t>Не размещено по состоянию на 13.12.2022 г.</t>
  </si>
  <si>
    <t>https://ob.sev.gov.ru/byudzhet-dlya-grazhdan/analiticheskie-i-videomaterialy-posvyashchennye-byudzhetu-goroda-sevastopolya (Аналитические, графические и видеоматериалы о бюджете города Севастополя)</t>
  </si>
  <si>
    <t>Не размещено по состоянию на 12.12.2022 г.</t>
  </si>
  <si>
    <t>http://portal.minfinrd.ru/Show/Category/21?ItemId=96.</t>
  </si>
  <si>
    <t>https://mfri.ru/деятельность/открытый-бюджет/бюджет-6-6/</t>
  </si>
  <si>
    <t>http://minfin.alania.gov.ru/index.php/activity/budgetforcitizen</t>
  </si>
  <si>
    <t>http://forcitizens.ru/ob/dokumenty/byudzhet-dlya-grazhdan/2022-god</t>
  </si>
  <si>
    <t>https://www.minfinrm.ru/budget%20for%20citizens/;   https://www.e-mordovia.ru/otkrytye-dannye/byudzhet-dlya-grazhdan/</t>
  </si>
  <si>
    <t>https://minfin74.ru/minfin/activities/budget/budget-citizens.htm (новая версия сайта фин.органа);    Не открывается по состоянию на 13.12.2022:  https://oldminfin.gov74.ru/mBudget/budget-citizens/ (старая версия сайта фин.органа)</t>
  </si>
  <si>
    <t>https://open.minfin74.ru/documenty/broshura</t>
  </si>
  <si>
    <t>https://minfin.alregn.ru/books/</t>
  </si>
  <si>
    <t>http://www.eao.ru/vlast--1/deyatelnost/otkrytye-dannye/otkrytyy-byudzhet/</t>
  </si>
  <si>
    <t>https://чукотка.рф/depfin/about/struktura-i-sostav/upravlenie-finansov/napravleniya-raboty/otkrytyy-byudzhet/byudzhet-dlya-grazhdan/</t>
  </si>
  <si>
    <t>Нет (на 03.08.2022)</t>
  </si>
  <si>
    <t>Нет (на 04.08.2022)</t>
  </si>
  <si>
    <t>Нет (на 12.04.2022)</t>
  </si>
  <si>
    <t>Нет (на 11.04.2022)</t>
  </si>
  <si>
    <t>https://www.yamalfin.ru/index.php?option=com_content&amp;view=article&amp;id=4842:2022-12-01-05-10-05&amp;catid=247:2022-11-30-12-35-13&amp;Itemid=159</t>
  </si>
  <si>
    <t>Мониторинг и оценка показателя проведены в период с 1 марта по 12 апреля 2022 года.</t>
  </si>
  <si>
    <t>Примечание. * Указаны адреса, где размещен "Бюджет для граждан", сформированный на основе закона о бюджете на 2022 год и на плановый период 2023 и 2024 годов; в случае отсутствия оцениваемой информации указаны также сайты, на которых осуществлялся поиск.</t>
  </si>
  <si>
    <t>http://ob.beldepfin.ru/dokumenty/byudzhet_dlya_grazhdan</t>
  </si>
  <si>
    <t>Открытый бюджет Белгородской области</t>
  </si>
  <si>
    <t>http://portal.tverfin.ru/portal/Menu/Page/243, https://portal.tverfin.ru/Menu/Page/287</t>
  </si>
  <si>
    <t>Министерство финансов Тверской области</t>
  </si>
  <si>
    <t>https://www.tverfin.ru/</t>
  </si>
  <si>
    <t>https://budget.karelia.ru/byudzhet/byudzhet-respubliki-kareliya/osnovnye-parametry-byudzheta</t>
  </si>
  <si>
    <t>Бюджет Республики Карелия</t>
  </si>
  <si>
    <t>https://minfin.gov-murman.ru/open-budget/public_budget/</t>
  </si>
  <si>
    <t>http://portal.novkfo.ru/Menu/Page/48; http://portal.novkfo.ru/Menu/Presentation/120?ItemId=120; http://portal.novkfo.ru/Menu/Page/3</t>
  </si>
  <si>
    <t>Не указано, какой документ является источником данных.</t>
  </si>
  <si>
    <t>В разделе "Сравнение основных показателей" сведения отображаются некорректно.</t>
  </si>
  <si>
    <t>Брошюра по закону о бюджете размещена после срока надлежащей практики.</t>
  </si>
  <si>
    <t>https://volgafin.volgograd.ru/current-activity/analytics/17878/</t>
  </si>
  <si>
    <t>Комитет финансов Волгоградской области</t>
  </si>
  <si>
    <t>Не размещено</t>
  </si>
  <si>
    <t>https://finance.lenobl.ru/</t>
  </si>
  <si>
    <t>Подготовлена брошюра по проекту бюджета (вывод сделан исходя из даты размещения брошюры, а также сведений об используемых данных, указанных на последней странице).</t>
  </si>
  <si>
    <t>Не указано, какой документ является источником данных, не указаны единицы измерения в подразделе "Основные показатели".</t>
  </si>
  <si>
    <t>http://budget.lenobl.ru/budget/num/region/current/</t>
  </si>
  <si>
    <t>https://budget.sakha.gov.ru/Menu/Page/248</t>
  </si>
  <si>
    <t>https://minfin.sakha.gov.ru/uploads/87/42d0da2ca9defbf35e91685464a2a086f59b16ec.pdf</t>
  </si>
  <si>
    <t>В брошюре представлена иная информация (в части ЧС).</t>
  </si>
  <si>
    <t>Единый портал бюджетной системы Республики Саха (Якутия)</t>
  </si>
  <si>
    <t>Сведения о проведении публичных слушаний (общественных обсуждений) по состоянию на 04.08.2022 г. не обнаружены.</t>
  </si>
  <si>
    <t>Да (указан портал)</t>
  </si>
  <si>
    <t>"Бюджет для граждан" представлен в виде инфографики и таблиц.</t>
  </si>
  <si>
    <t xml:space="preserve">Участие граждан в мероприятии ограничено (см. постановлении от 26.05.2022 № 277 "Об особенностях проведения публичных слушаний по годовому отчету об исполнении бюджета за 2021 год" http://smoloblduma.ru/pravact/resolution.php?SECTION_ID=717&amp;ELEMENT_ID=56485; прямая ссылка http://smoloblduma.ru/upload/iblock/c12/c1271c54965fcbe72b9e838bdfca6f4a.pdf). Анонсирование мероприятия на сайте  законодательного органа (организатор мероприятия) реализовано в плане мероприятий работы Комитета Смоленской областной Думы по бюджету, налогам и финансам (http://smoloblduma.ru/work/kom/6B_22.php).  </t>
  </si>
  <si>
    <t>На сайте финансового органа мероприятие позиционируется как общественные обсуждения, на сайте законодательного органа - как публичные слушания.</t>
  </si>
  <si>
    <t>Анонс мероприятия по состоянию на 27.06.2022 не обнаружен. О проведении общественных обсуждений известно из хронологии рассмотрения и утверждения проекта закона.</t>
  </si>
  <si>
    <t>Дата публичных слушаний (общественных обсуждений)</t>
  </si>
  <si>
    <t>Сведения о соблюдении срока размещения анонса о проведении публичных слушаний (общественных обсуждений), ссылки в нем на "Бюджет для граждан" и собственно "Бюджета для граждан"</t>
  </si>
  <si>
    <t>Бюджет для граждан доступен на портале "Бюджет для граждан Нижегородской области". На сайте финансового органа требуются усилия для поиска, рекомендуется указывать прямую ссылку или путь.</t>
  </si>
  <si>
    <t xml:space="preserve">При переходе по ссылке из анонса в составе размещенных материалов по состоянию на 18.05.2022 "Бюджет для граждан" отсутствует. Впоследствии "Бюджет для граждан" был размещен с указанием недостоверной даты его размещения. </t>
  </si>
  <si>
    <t xml:space="preserve">Сведения о проведении публичных слушаний (общественных обсуждений) не обнаружены по состоянию на 27.06.2022 г. В хронологии рассмотрения и утверждения проекта закона об исполнении бюджета за 2021 год (https://www.yamalfin.ru/index.php?option=com_content&amp;view=article&amp;id=4580:----------2021-&amp;catid=174:2020-11-02-11-10-47&amp;Itemid=131) информация о проведении мероприятия отсутствует.   </t>
  </si>
  <si>
    <t>06-10.06.2022</t>
  </si>
  <si>
    <t>"Бюджет для граждан" использовался в ходе проведения публичных слушаний (общественных обсуждений), размещен в установленные сроки надлежащей практики</t>
  </si>
  <si>
    <t>В анонсе на сайте законодательного органа (организатор мероприятия) ссылка на "Бюджет для граждан" по состоянию на 24.06.2022 отсутствует. На сайте Администрации Губернатора и Правительства Орловской области (http://orel-region.ru/index.php?head=1&amp;op=find;  http://orel-region.ru/index.php?head=20&amp;part=25&amp;in=10) и на сайте "Открытый бюджет Орловской области" (http://depfin.orel-region.ru:8096/ebudget/Menu/Page/2) анонс не обнаружен.</t>
  </si>
  <si>
    <t>На сайте финансового органа указан путь для поиска, фактически "Бюджет для граждан" по состоянию на 12.06.2022 отсутствует. На сайте законодательного органа (организатор мероприятия) отсутствует ссылка на "Бюджет для граждан".</t>
  </si>
  <si>
    <t xml:space="preserve">На сайте финансового органа (организатор мероприятия) указан путь для поиска, фактически "Бюджет для граждан" по состоянию на 12.06.2022 отсутствует. </t>
  </si>
  <si>
    <t>На сайте законодательного органа (организатор мероприятия) ссылка на "Бюджет для граждан" по состоянию на 08.06.2022 отсутствует.</t>
  </si>
  <si>
    <t>В анонсе о проведении мероприятия ссылка на "Бюджет для граждан" по состоянию на 08.06.2022 отсутствует.</t>
  </si>
  <si>
    <t>В анонсе о проведении мероприятия ссылка на "Бюджет для граждан" по состоянию на 23.05.2022 отсутствует.</t>
  </si>
  <si>
    <t>Ссылка или указание на конкретное место размещения сведений отсутствуют, указан только портал, применен понижающий коэффициент за затрудненный поиск (К1).</t>
  </si>
  <si>
    <t>В анонсе о проведении мероприятия ссылка на "Бюджет для граждан" по состоянию на 18.05.2022 отсутствует.</t>
  </si>
  <si>
    <t>В анонсе о проведении мероприятия на сайте законодательного органа (организатор мероприятия) ссылка на размещение "Бюджета для граждан" по состоянию на 13.06.2022 отсутствует. На сайте, предназначенном для размещения бюджетных данных (http://minfin.alania.gov.ru/), анонс не обнаружен.</t>
  </si>
  <si>
    <t xml:space="preserve">В анонсе на сайте законодательного органа (организатор мероприятия) ссылка на "Бюджет для граждан" по состоянию на 13.06.2022 отсутствует. На сайте, предназначенном для размещения бюджетных данных (https://www.mfri.ru/), анонс не обнаружен. </t>
  </si>
  <si>
    <t>В анонсе на сайте законодательного органа (организатор мероприятия) ссылка на "Бюджет для граждан" по состоянию на 14.06.2022 отсутствует. На сайте финансового органа (http://minfinrd.ru/) и на Портале управления общественными финансами "Открытый бюджет" (http://portal.minfinrd.ru/Menu/Page/1) анонс не обнаружен.</t>
  </si>
  <si>
    <t>В анонсе о проведении мероприятия ссылка на "Бюджет для граждан" по состоянию на 23.05.2022 и на 14.06.2022 отсутствует. Анонс на сайте  законодательного органа (организатор мероприятия) по состоянию на 14.06.2022 удален.</t>
  </si>
  <si>
    <t xml:space="preserve">Сведения о проведении публичных слушаний (общественных обсуждений) не обнаружены по состоянию на 27.06.2022. В хронологии рассмотрения и утверждения 
проекта закона Свердловской области «Об исполнении областного бюджета за 2021 год» (https://minfin.midural.ru/document/category/21#document_list), информация о проведении мероприятия отсутствует.   </t>
  </si>
  <si>
    <t>"Бюджет для граждан" размещен на сайте финансового органа в составе документов и материалов к проекту закона "Об исполнении краевого бюджета за 2021 год".</t>
  </si>
  <si>
    <t>Нарушен установленный срок надлежащей практики для размещения анонса (размещен менее чем за пять календарных дней до проведения мероприятия), оценено с учетом даты завершения мероприятия.</t>
  </si>
  <si>
    <t xml:space="preserve">Нет </t>
  </si>
  <si>
    <t xml:space="preserve">В анонсе на сайте законодательного органа ссылка на "Бюджет для граждан" отсутствует. В анонсе на сайте финансового органа ссылка на "Бюджет для граждан" имеется, но фактически при переходе по ней по состоянию на 18.05.2022 "Бюджет для граждан" отсутствует. </t>
  </si>
  <si>
    <t>В анонсе на сайте законодательного органа (организатор мероприятия) ссылка на "Бюджет для граждан" по состоянию на 13.06.2022 отсутствует.  Анонс на сайте, предназначенном для размещения бюджетных данных (https://mari-el.gov.ru/ministries/minfin/ (новая версия сайта) и http://old.mari-el.gov.ru/minfin/Pages/main.aspx (старая версия сайта)), не обнаружен. Нарушен установленный срок надлежащей практики по размещению анонса.</t>
  </si>
  <si>
    <t>Анонс мероприятия по состоянию на 27.06.2022 не обнаружен. О дате публичных слушаний (общественных обсуждений) известно из хронологии (https://minfin-samara.ru/proekty-zakonov-ob-ispolnenii-oblastnogo-byudzheta/) и из графика проведения публичных слушаний, размещенного на сайте высшего исполнительного органа Самарской области (https://www.samregion.ru/institutions/ps/, https://www.samregion.ru/wp-content/uploads/2022/04/grafik-publichnyh-slushanij.pdf ). На портале Самарской Губернской думы (https://samgd.ru/~portal/discussions/) информация о проведении мероприятия не обнаружена.</t>
  </si>
  <si>
    <t xml:space="preserve">Размещены также брошюры на ливвиковском наречии карельского языка и на собственно карельском наречии карельского языка. </t>
  </si>
  <si>
    <t>В инфографике данные обновляются по мере внесения изменений в закон о бюджете.</t>
  </si>
  <si>
    <t>Закон о бюджете</t>
  </si>
  <si>
    <t>Открытый бюджет Санкт-Петербурга, 2021</t>
  </si>
  <si>
    <t xml:space="preserve">Министерство финансов Чеченской Республики (представленные сведения не отвечают требованиям) </t>
  </si>
  <si>
    <t>Место размещения данных *</t>
  </si>
  <si>
    <t>Примечание. * Указаны адреса, где размещен "Бюджет для граждан", сформированный на основе проекта бюджета на 2023 год и на плановый период 2024 и 2025 годов; в случае отсутствия оцениваемой информации указаны также сайты, на которых осуществлялся поиск.</t>
  </si>
  <si>
    <t xml:space="preserve">Сведения о соблюдении срока размещения анонса о проведении публичных слушаний (общественных обсуждений), ссылки в нем на "Бюджет для граждан" и собственно "Бюджета для граждан" </t>
  </si>
  <si>
    <t>27.10.2022; 26.10.2022</t>
  </si>
  <si>
    <t>07.11.2022; 02.11.2022</t>
  </si>
  <si>
    <t>20.10.2022; 21.10.2022</t>
  </si>
  <si>
    <t>31.10.2022; 01.11.2022</t>
  </si>
  <si>
    <t>31.10.2022; 03.11.2022;  нет данных</t>
  </si>
  <si>
    <t>Нет данных; 18.11.2022</t>
  </si>
  <si>
    <t>Нет данных; 31.10.2022</t>
  </si>
  <si>
    <t>03.11.2022; 11.11.2022</t>
  </si>
  <si>
    <t>25.10.2022; 31.10.2022</t>
  </si>
  <si>
    <t>нет данных; 14.11.2022</t>
  </si>
  <si>
    <t>31.10.2022; 02.11.2022</t>
  </si>
  <si>
    <t>нет данных; 13.11.2022</t>
  </si>
  <si>
    <t>21.10.2022; 28.10.2022</t>
  </si>
  <si>
    <t>01.11.2022; 09.11.2022</t>
  </si>
  <si>
    <t>02.11.2022; 10.11.2022</t>
  </si>
  <si>
    <t>03.11.2022; 07.11.2022</t>
  </si>
  <si>
    <t>10.10.2022; 13.10.2022</t>
  </si>
  <si>
    <t>04.11.2022; 07.11.2022</t>
  </si>
  <si>
    <t>09.11.2022; 14.11.2022</t>
  </si>
  <si>
    <t>31.10.2022; 10.11.2022</t>
  </si>
  <si>
    <t>14.11.2022; 15.11.2022</t>
  </si>
  <si>
    <t>11.10.2022; 12.10.2022</t>
  </si>
  <si>
    <t>Применен понижающий коэффициент в связи с затрудненным поиском (К1),  "Бюджет для граждан" размещен в составе материалов к проекту закона "О республиканском бюджете КБР на 2023 год и на плановый период 2024 и 2025 годов" (папка zip), отсутствует в специальном разделе "Бюджет для граждан" (https://minfin.kbr.ru/activity/byudzhet/).</t>
  </si>
  <si>
    <t>07.10.2022; 01.11.2022; 20.12.2022</t>
  </si>
  <si>
    <t>03.11.2022; 18.11.2022</t>
  </si>
  <si>
    <t>Применен понижающий коэффициент за затрудненный поиск (К1), так как на сайте, предназначенном для размещения бюджетных данных, "Бюджет для граждан" по состоянию на 13.12.2022 отсутствует, размещен только на сайте законодательного органа.</t>
  </si>
  <si>
    <t>Нарушен срок надлежащей практики для размещения анонса (анонс размещен в день начала общественных обсуждений), оценено с учетом даты завершения мероприятия. По состоянию на 14.06.2022 анонс с сайта законодательного органа удален. На сайте финансового органа (http://ufo.ulntc.ru/index.php) и на портале "Открытый бюджет Ульяновской области" (http://ufo.ulntc.ru:8080/dokumenty/godovoj-otchet-ob-ispolnenii-byudzheta/2021-god) анонс не обнаружен.</t>
  </si>
  <si>
    <t>Нет (нарушен срок надлежащей практики)</t>
  </si>
  <si>
    <t>В анонсе ссылка на "Бюджет для граждан" по состоянию на 23.05.2022 отсутствует. На сайте "Открытый бюджет Оренбургской области" анонс, а также "Бюджет для граждан", по состоянию на 23.05.2022 не обнаружены.</t>
  </si>
  <si>
    <t xml:space="preserve">Нарушен срок надлежащей практики для размещения анонса (анонс размещен в день начала общественных обсуждений), оценено с учетом даты завершения мероприятия. </t>
  </si>
  <si>
    <t>Да (с учетом срока завершения мероприятия)</t>
  </si>
  <si>
    <t>В анонсе ссылка на "Бюджет для граждан" по состоянию на 26.06.2022 отсутствует. Нарушен установленный срок надлежащей практики по размещению анонса.</t>
  </si>
  <si>
    <t>В анонсе ссылка на "Бюджет для граждан" по состоянию на 27.06.2022 отсутствует.</t>
  </si>
  <si>
    <t>Да (с учетом даты завершения мероприятия)</t>
  </si>
  <si>
    <t>В анонсе ссылка на "Бюджет для граждан" по состоянию на 24.05.2022 отсутствует. На Портале государственных органов Чукотского автономного округа (Баннер "Открытый бюджет Чукотского автономного округа", https://chaogov.ru/otkrytyy-byudzhet/byudzhet-dlya-grazhdan/byudzhet-dlya-grazhdan-2021-god/ispolnenie-byudzheta-za-2021-god/) после проведения мероприятия (23.05.2022) размещена презентация "Проект закона об исполнении окружного бюджета за 2021 год к публичным слушаниям", не учитывается в целях оценки показателя, так как нарушен срок надлежащей практики.</t>
  </si>
  <si>
    <t>В анонсе на сайте законодательного органа указан путь для поиска, фактически "Бюджет для граждан" по состоянию на 12.06.2022 отсутствует. На сайте финансового органа анонс не обнаружен (https://fin.tmbreg.ru/).</t>
  </si>
  <si>
    <t>наличие в составе анонса активной ссылки, при переходе по которой размещен "Бюджет для граждан"</t>
  </si>
  <si>
    <t>Нет (по факту отсутствует)</t>
  </si>
  <si>
    <t>Нет (в установленный срок надлежащей практики)</t>
  </si>
  <si>
    <t>На сайте законодательного органа используется наименование мероприятия "публичные слушания", на сайте финансового органа - "общественные слушания". Федеральным законодательством наименование "Общественные слушания" не предусмотрено.</t>
  </si>
  <si>
    <t>В анонсе по состоянию на 15.11.2022 отсутствует ссылка на "Бюджета для граждан".</t>
  </si>
  <si>
    <t>В анонсе по состоянию на 17.12.2022 отсутствует ссылка на "Бюджет для граждан".</t>
  </si>
  <si>
    <t>В анонсе по состоянию на 22.11.2022 отсутствует ссылка на "Бюджет для граждан".</t>
  </si>
  <si>
    <t>В анонсе по состоянию на 15.11.2022 отсутствует ссылка на "Бюджет для граждан".</t>
  </si>
  <si>
    <t>Анонс о проведении общественных обсуждений опубликован в день проведения мероприятия (06.12.2022, дата публикации указана на сайте). Также в регионе законодательным органом 14.12.2022 проводились публичные слушания, анонс размещен по адресу: https://zsto.ru/index.php/press-tsentr/novosti-zakonodatelnogo-sobraniya/12815-14122022-1 в день проведения мероприятия, архив с документами и материалами по ссылке не открывается.</t>
  </si>
  <si>
    <t>В анонсе по состоянию на 19.12.2022 отсутствует ссылка на "Бюджет для граждан".</t>
  </si>
  <si>
    <t xml:space="preserve">Применен понижающий коэффициент за затрудненный поиск (К1). В анонсе указано, что "с проектом закона можно ознакомиться на официальном портале органов власти Волгоградской области http://www.volgograd.ru/"; фактически проект закона, а также "Бюджет для граждан" размещены по адресу: https://volgafin.volgograd.ru/norms/acts/17873/. </t>
  </si>
  <si>
    <t>В анонсе по состоянию на 12.12.2022 отсутствует ссылка на "Бюджет для граждан". Проверены также ресурсы http://minfinrd.ru/,   http://portal.minfinrd.ru/.</t>
  </si>
  <si>
    <t xml:space="preserve">В анонсе по состоянию на 19.12.2022 отсутствует ссылка на "Бюджет для граждан". </t>
  </si>
  <si>
    <t>до 14.11.2022</t>
  </si>
  <si>
    <t>В анонсе указана только дата, до которой могут быть представлены предложения к законопроекту. В анонсе по состоянию на 19.12.2022 отсутствует ссылка на "Бюджет для граждан". Мероприятие позиционируется как "публичные слушания", но проводится в заочной форме, что не соответствует федеральному законодательству.</t>
  </si>
  <si>
    <t>В анонсе по состоянию на 08.11.2022 отсутствует ссылка на "Бюджет для граждан".</t>
  </si>
  <si>
    <t xml:space="preserve">Дата проведения мероприятия известна из хронологии рассмотрения и утверждения проекта закона Республики Татарстан «О бюджете Республики Татарстан на 2023 год и на плановый период 2024 и 2025 годов»  (https://minfin.tatarstan.ru/proekt-byudzheta-i-materiali-k-nemu-845677.htm?pub_id=3390190). Анонс о проведении мероприятия не обнаружен. </t>
  </si>
  <si>
    <t>В анонсе по состоянию на 07.11.2022 отсутствует ссылка на "Бюджет для граждан".</t>
  </si>
  <si>
    <t>В анонсе указана ссылка: http://mf.nnov.ru:8025/, фактически информация размещена по адресу: http://mf.nnov.ru:8025/primi-uchastie/publichnye-slushaniya, рекомендуется указывать более конкретную ссылку или путь. "Бюджет для граждан" представлен в виде инфографики.</t>
  </si>
  <si>
    <t>В анонсе отсутствует ссылка на "Бюджет для граждан". Публичные слушания проведены после установленного срока надлежащей практики.</t>
  </si>
  <si>
    <t>В анонсе по состоянию на 17.10.2022 отсутствует ссылка на "Бюджет для граждан".</t>
  </si>
  <si>
    <t>В анонсе по состоянию на 14.12.2022 отсутствует ссылка на "Бюджет для граждан".</t>
  </si>
  <si>
    <t>Анонсы о проведении публичных слушаний (общественных обсуждений) не обнаружены.  В качестве публичных слушаний в регионе позиционируются заседания временной согласительной комиссии Законодательного Собрания Свердловской области по вопросам, связанным с рассмотрением проекта закона «Об областном бюджете на 2023 год и плановый период 2024 и 2025 годов».</t>
  </si>
  <si>
    <t>Сведения о проведении публичных слушаний (общественных обсуждений) по состоянию на 14.12.2022 не обнаружены. Проверены ресурсы: https://zs.yanao.ru/; http://www.yamalfin.ru/; https://fea.yamalfin.ru/; https://monitoring.yanao.ru/;  https://www.yanao.ru/</t>
  </si>
  <si>
    <t xml:space="preserve">В анонсе по состоянию на 08.11.2022 отсутствует ссылка на "Бюджет для граждан". </t>
  </si>
  <si>
    <t>В анонсе по состоянию на 18.10.2022 отсутствует ссылка на "Бюджет для граждан".</t>
  </si>
  <si>
    <t>На портале "Открытый бюджет Забайкальского края" по состоянию на 18.10.2022 ссылка не активна.</t>
  </si>
  <si>
    <t>Доступен при переходе с анонса по ссылке на сайте "Открытый бюджет Магаданской области" в разделе "Бюджет для граждан"; рекомендуется указывать более конкретную ссылку или путь.</t>
  </si>
  <si>
    <t>В анонсе отсутствует ссылка на "Бюджет для граждан".</t>
  </si>
  <si>
    <t>На сайте законодательного органа (организатор мероприятия) размещена ссылка на законопроект "Бюджетный процесс 2021 год", на сайте финансового органа размещена ссылка на законопроект "Бюджетный процесс 2022 год".</t>
  </si>
  <si>
    <t>В анонсе на сайте законодательного органа ссылка на "Бюджет для граждан" по состоянию на 27.06.2022 отсутствует. В анонсе на сайте финансового органа анонс не обнаружен.</t>
  </si>
  <si>
    <t>В анонсе о проведении мероприятия ссылка на "Бюджет для граждан" по состоянию на 18.05.2022 отсутствует. На сайте, предназначенном для размещения бюджетных данных, анонс не обнаружен.</t>
  </si>
  <si>
    <t>https://minfin.rtyva.ru/events/20482/</t>
  </si>
  <si>
    <t>Нет (нарушен установленный срок надлежащей практики)</t>
  </si>
  <si>
    <t>В анонсе ссылка на "Бюджет для граждан" по состоянию на 30.05.2022 отсутствует. Ссылка размещена в новостном сообщении от 03.06.2022 на сайте финансового органа в последний день проведения общественных обсуждений, в целях оценки показателя не учитывается, так как нарушен установленный срок надлежащей практики размещения данных.</t>
  </si>
  <si>
    <t>Нарушен срок надлежащей практики, "Бюджет для граждан" размещен в день проведения мероприятия, дата размещения "Бюджета для граждан" указана на сайте. На сайте финансового органа анонс не обнаружен.</t>
  </si>
  <si>
    <t>Сайт, предназначенный для размещения бюджетных данных *</t>
  </si>
  <si>
    <t>Примечание. * - Cведения указываются при необходимости.</t>
  </si>
  <si>
    <t>Нет данных; 11.11.2022</t>
  </si>
  <si>
    <t>Нет данных; 24.10.2022</t>
  </si>
  <si>
    <t>По состоянию на 21.12.2022 г. в объявлении о проведении конкурса проектов "Бюджет для граждан" дана ссылка  на Положение и Методику Всероссийского конкурса, протокол и конкурсные работы победителей не размещены в открытом доступе. В разделе "Бюджет для граждан" опубликовано объявление о проведении всероссийского конкурса https://dtf.avo.ru/budzet-dla-grazdan.</t>
  </si>
  <si>
    <t>Опубликовано объявление о проведении всероссийского конкурса https://fin.smolensk.ru/, размещено в новостях 11.04.2022 г.</t>
  </si>
  <si>
    <t>Поиск Положения о проведении конкурса затруднен, размещено в разделе "Приказы Министерства финансов КБР по основной деятельности", https://pravitelstvo.kbr.ru/oigv/minfin/npi/prikazy.php. Рекомендуется делать ссылку на Положение в объявлении о конкурсе.</t>
  </si>
  <si>
    <t>Последний конкурс проводился в 2014 году, https://minfin.sakha.gov.ru/konkursy/regionalnyj-konkurs-po-bjudzhetu-dlja-grazhdan.</t>
  </si>
  <si>
    <t>Последний конкурс состоялся в 2020 году, http://iis.minfin.49gov.ru/ebudget/Show/Content/51?ItemId=59.</t>
  </si>
  <si>
    <t>Финансовый орган, государственное автономное учреждение Саратовской области «Центр бюджетных исследований»</t>
  </si>
  <si>
    <t>Примечание. * При оценке учитывается счетчик, в наибольшей степени соответствующий требованиям к оценке показателя.</t>
  </si>
  <si>
    <t>По состоянию на 19.07.2022 доступ к отчетам счетчика ограничен.</t>
  </si>
  <si>
    <t>По состоянию на 11.07.2022 сведения о посещаемости сайта в разрезе его отдельных страниц на новом портале отсутствуют, отображаются данные только по старому порталу (https://old-portal.avo.ru/).</t>
  </si>
  <si>
    <t>На главной странице официального портала органов власти Калужской области счетчик отсутствует, имеется счетчик "Яндекс-Метрика" на странице Минфина области.</t>
  </si>
  <si>
    <t>Да (по разделам и по годам)</t>
  </si>
  <si>
    <t xml:space="preserve">По состоянию на 20.07.2022 на портале "Открытый бюджет Орловской области" актуальные бюджеты для граждан отсутствуют. Имеется счетчик "Яндекс.Метрика", отчеты о посещаемости отдельных страниц он не формирует. На портале Орловской области  (http://orel-region.ru/index.php?head=180), где размещен бюджет для граждан по закону на 2022 год и по исполнению бюджета за 2021 год, счетчик не установлен. </t>
  </si>
  <si>
    <t>По состоянию на 21.07.2022 ограничен доступ к отчетам счетчика. "Бюджет для граждан" интегрирован с другими информационными ресурсами.</t>
  </si>
  <si>
    <t>"Бюджет для граждан" размещается отдельной ссылкой.</t>
  </si>
  <si>
    <t xml:space="preserve">По состоянию на 16.07.2022 cчетчик не установлен. </t>
  </si>
  <si>
    <t>По состоянию на 19.07.2022 на специализированном портале доступ к отчетам счетчика "Яндекс.Метрика" ограничен; актуальные данные о бюджете для граждан размещены в виде инфографики. На сайте финансового органа "бюджет для граждан" интегрирован с другими информационными ресурсами (https://volgafin.volgograd.ru/norms/acts/17581/); отчеты счетчика LiveInternet доступны только по паролю; в отчетах счетчика HotLog нет сведений о посетителях в разрезе отдельных страниц (только просмотры).</t>
  </si>
  <si>
    <t>По состоянию на 20.07.2022 счетчик отсутствует.</t>
  </si>
  <si>
    <t>По состоянию на 20.07.2022 счетчик отсутствует (только изображение счетчика, наименование которого не определяется). "Бюджет для граждан" интегрирован с другими информационными ресурсами.</t>
  </si>
  <si>
    <t>По состоянию на 19.07.2022 на главной странице сайта счетчик отсутствует, счетчик "Яндекс-Метрика" установлен на странице "Открытый бюджет". По пиктограмме счетчика, установленной на странице "Бюджет", размещена иная информация (не счетчик). Бюджет для граждан интегрирован с другими информационными ресурсами.</t>
  </si>
  <si>
    <t>По состоянию на 19.07.2022 на сайте финансового органа доступ к отчетам счетчика "Яндекс.Метрика" запрещен.</t>
  </si>
  <si>
    <t>По состоянию на 19.07.2022 на сайте финансового органа счетчик отсутствует.</t>
  </si>
  <si>
    <t>По состоянию на 19.07.2022 установлен счетчик Live internet, доступ к статистике по паролю.</t>
  </si>
  <si>
    <t>По состоянию на 19.07.2022 счетчик отсутствует.</t>
  </si>
  <si>
    <t xml:space="preserve">Счетчик посещений установлен на странице "Бюджет для граждан". </t>
  </si>
  <si>
    <t xml:space="preserve">По состоянию на 19.07.2022 ограничен доступ к отчетам счетчика. </t>
  </si>
  <si>
    <t>По состоянию на 19.07.2022 г. ограничен доступ к отчетам счетчика. На сайте финансового органа счетчик не установлен.</t>
  </si>
  <si>
    <t xml:space="preserve">Кроме "бюджетов для граждан" размещаются аналитические статьи, радио и видео программы. </t>
  </si>
  <si>
    <t>По состоянию на 11.07.2022 счетчик отсутствует.</t>
  </si>
  <si>
    <t>По состоянию на 11.07.2022 счетчик отсутствует. "Бюджет для граждан" интегрирован с другими информационными ресурсами.</t>
  </si>
  <si>
    <t>По состоянию на 20.07.2022 "Бюджет для граждан" интегрирован с другими информационными ресурсами.</t>
  </si>
  <si>
    <t>По состоянию на 18.07.2022 счетчик не установлен.</t>
  </si>
  <si>
    <t>Да (по подразделам)</t>
  </si>
  <si>
    <t xml:space="preserve">По состоянию на 20.07.2022 доступ к отчетам счетчика ограничен. </t>
  </si>
  <si>
    <t>https://df.gov35.ru/otkrytyy-byudzhet/byudzhet-dlya-grazhdan/zakon-o-byudzhete-na-tekushchiy-god-i-planovyy-period/; https://df.gov35.ru/otkrytyy-byudzhet/byudzhet-dlya-grazhdan/zakon-ob-ispolnenii-oblastnogo-byudzheta/</t>
  </si>
  <si>
    <t>Опубликовано объявление о проведении всероссийского конкурса (https://minfin.gov39.ru/press/news/7096/) от 19.04.2022 г.</t>
  </si>
  <si>
    <t>Опубликовано объявление о проведении всероссийского конкурса (https://mfri.ru/2022/05/19/всероссийский-конкурс-проектов-по-пр-2/) в новостях  от 19.05.2022 г.</t>
  </si>
  <si>
    <t>Последний конкурс был объявлен в 2016 году, https://minfin.tatarstan.ru/konkurs-proektov-po-predostavleniyu-byudzheta.htm.</t>
  </si>
  <si>
    <t>Согласно приказу Министерства финансов Мурманской области от 28.11.2022 № 117 "О внесении изменений в Положение о конкурсе творческих проектов " Бюджет для граждан" изменился срок размещения результатов конкурса с 01.12.2022 г.  на 07.12.2022 г..</t>
  </si>
  <si>
    <t>В инфографике не указано, какой документ является источником данных, что используется в этом качестве, непонятно.</t>
  </si>
  <si>
    <t>Подготовлена брошюра по проекту бюджета (источник данных не указан, вывод сделан исходя из содержания брошюры).</t>
  </si>
  <si>
    <t>Размещено на старой версии сайта в разделе "Исполнение бюджета", на новой версии сайта отсутствует (https://mari-el.gov.ru/ministries/minfin/), применен понижающий коэффициент за затрудненный поиск (К1).</t>
  </si>
  <si>
    <t>В инфографике сведений недостаточно для оценки показателя.</t>
  </si>
  <si>
    <t>Презентация размещена в составе папки "Документы и материалы к проекту закона "Об исполнении краевого бюджета за 2021 год", название: "Слайды исполнение за 2021 год".</t>
  </si>
  <si>
    <t xml:space="preserve">В анонсе ссылка на "Бюджет для граждан" отсутствует. </t>
  </si>
  <si>
    <t>Нет (сайт не работал в период с 27.06 по 06.07.2022)</t>
  </si>
  <si>
    <t>В период с 27.06.22 по 06.07.22 сайт законодательного органа (организатор мероприятия) не работал. В анонсе на сайте финансового органа информации о проведении мероприятия для оценки недостаточно (отсутствуют место и время проведения мероприятия). Анонс от 07.06.2022 г. найден на телеграм-канале законодательного органа по ссылке из стороннего источника (https://ampravda.ru/2022/06/08/0113231.html). Применен понижающий коэффициент (К1).</t>
  </si>
  <si>
    <t xml:space="preserve">Мониторинг и оценка показателя проведены в период с 1 сентября по 23 декабря 2022 года. </t>
  </si>
  <si>
    <t>Размещено после установленного срока надлежащей практики (после 30.11.2022 г.)</t>
  </si>
  <si>
    <t>Нет данных; 26.10.2022</t>
  </si>
  <si>
    <t>Сведения о проведении публичных слушаний (общественных обсуждений) не обнаружены. В период с 27.08.2022 по 21.08.2022 сайт законодательного органа не был доступен.</t>
  </si>
  <si>
    <t xml:space="preserve">Мониторинг и оценка показателя проведены в период с 1 сентября 23 декабря 2022 года.           </t>
  </si>
  <si>
    <t>Указан путь для поиска. На сайте Общественной палаты Ярославской области (организатор мероприятия) анонс не обнаружен.</t>
  </si>
  <si>
    <t>По состоянию на 26.07.2022 отчеты о посетителях в разрезе страниц отсутствуют (только просмотры). Доступ к статистике счетчика Live internet возможен только по паролю. На сайте финансового органа (https://minfin.novreg.ru/) установлен счетчик Live internet, доступ к статистике возможен только по паролю. Отсутствуют актуальные "Бюджеты для граждан".</t>
  </si>
  <si>
    <t>Мониторинг и оценка показателя проведены в период с 1 января 2022 года по 20 января 2023 года.</t>
  </si>
  <si>
    <t>Мониторинг и оценка показателей раздела проведены в период с 10 января 2022 года по 20 января 2023 года.</t>
  </si>
  <si>
    <t xml:space="preserve">Комитет по финансам Псковской области; Открытый бюджет Псковской области </t>
  </si>
  <si>
    <t>В составе информационного сообщения о проведении общественных обсуждений на сайте высшего исполнительного органа. Рекомендуется размещать информацию для граждан на портале бюджетной системы Тверской области "Открытый бюджет Тверской области". Информация не размещена по состоянию на 03.08.2022 г. на специализированном портале "Открытый бюджет Тверской области"  https://portal.tverfin.ru/Menu/Page/288 и https://portal.tverfin.ru/Menu/Page/241, а также на сайте Министерства финансов Тверской области  https://www.tverfin.ru/.</t>
  </si>
  <si>
    <t>В анонсе на сайте законодательного органа ссылка на "Бюджет для граждан" по состоянию на 08.06.2022 отсутствует. Анонс на сайте финансового органа не обнаружен. В адрес НИФИ 05.07.2022 направлено письмо, в котором сообщается о размещении "Бюджета для граждан", информация не учтена при оценке показателя, так как размещена 28.06.2022, после проведения мероприятия.</t>
  </si>
  <si>
    <t xml:space="preserve">Открытый бюджет Псковской области </t>
  </si>
  <si>
    <t xml:space="preserve">Министерство финансов Ростовской области </t>
  </si>
  <si>
    <t>Размещены брошюры "Бюджет для граждан" к проекту закона и к закону, а также 5 брошюр "Бюджет для граждан" по разным направлениям.</t>
  </si>
  <si>
    <t>По состоянию на 15.12.2022 информация о проведении мероприятия отсутствует. Проверены ресурсы: https://www.gsrm.ru/public/index-pub.php; https://www.minfinrm.ru/.</t>
  </si>
  <si>
    <t xml:space="preserve">По состоянию на 18.07.2022 счетчик отсутствует. </t>
  </si>
  <si>
    <t>По состоянию на 18.07.2022 счетчик отсутствует. "Бюджет для граждан" интегрирован с другими информационными ресурсами.</t>
  </si>
  <si>
    <t>По состоянию на 18.07.2022 г. ограничен доступ к отчетам счетчика. Бюджет для граждан интегрирован с другими информационными ресурсами.</t>
  </si>
  <si>
    <t>По состоянию на 18.07.2022 г. ограничен доступ к отчетам счетчика "Яндекс.Метрика". Счетчик Live internet не привязан к сайту. Бюджет для граждан интегрирован с другими информационными ресурсами.</t>
  </si>
  <si>
    <t>Курский филиал ФГОБУВО "Финансовый университет при Правительстве Российской Федерации", Общественный совет при комитете финансов Курской области</t>
  </si>
  <si>
    <t>Объявление о конкурсе размещено только на старой версии сайта. В объявлении о конкурсе отсутствует ссылка на Положение о проведении конкурса. По состоянию на 21.12.2022 в открытом доступе не размещены протокол и конкурсные проекты победителей. Использовалось две версии сайта финоргана: http://old.mari-el.gov.ru/minfin/Pages/allnews.aspx (старая версия) и https://mari-el.gov.ru/ministries/minfin/news/ (новая версия).</t>
  </si>
  <si>
    <t>Документ по результатам конкурса называется: "Решение министерства финансов Иркутской области по определению победителей Конкурса проектов по представлению бюджета для граждан в 2022 году".</t>
  </si>
  <si>
    <t>По состоянию на 11.07.2022 на главной странице имеется счетчик Live internet, не привязан к сайту. Имеется счетчик Рейтинг@mail.ru на странице "Бюджет для граждан", доступ к отчетам счетчика ограничен.</t>
  </si>
  <si>
    <t>Счетчик посещений Яндекс.Метрика доступен во вкладке "Меню". На специализированном портале "Открытый бюджет Санкт-Петербурга" (https://budget.gov.spb.ru/) счетчик не установлен.</t>
  </si>
  <si>
    <t>https://depfin.admhmao.ru/konkurs-proektov-byudzhet-dlya-grazhdan/2022-god/</t>
  </si>
  <si>
    <t>Итого баллов по разделу 6</t>
  </si>
  <si>
    <t xml:space="preserve">г. Санкт-Петербург </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</si>
  <si>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</si>
  <si>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</si>
  <si>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</si>
  <si>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</si>
  <si>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</si>
  <si>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</si>
  <si>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 xml:space="preserve">АНКЕТА ДЛЯ СОСТАВЛЕНИЯ РЕЙТИНГА СУБЪЕКТОВ РОССИЙСКОЙ ФЕДЕРАЦИИ ПО УРОВНЮ ОТКРЫТОСТИ БЮДЖЕТНЫХ ДАННЫХ ЗА 2022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</si>
</sst>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5">
    <font>
      <sz val="11"/>
      <color theme="1"/>
      <name val="Calibri"/>
      <family val="2"/>
      <charset val="204"/>
      <scheme val="minor"/>
    </font>
    <font>
      <sz val="11"/>
      <color indexed="8"/>
      <name val="Calibri"/>
      <family val="2"/>
      <charset val="204"/>
    </font>
    <font>
      <sz val="11"/>
      <color indexed="8"/>
      <name val="Calibri"/>
      <family val="2"/>
    </font>
    <font>
      <sz val="10"/>
      <name val="Times New Roman"/>
      <family val="1"/>
      <charset val="204"/>
    </font>
    <font>
      <sz val="10"/>
      <name val="Arial Cyr"/>
      <charset val="204"/>
    </font>
    <font>
      <sz val="10"/>
      <name val="Arial"/>
      <family val="2"/>
      <charset val="204"/>
    </font>
    <font>
      <sz val="10"/>
      <color indexed="8"/>
      <name val="Arial"/>
      <family val="2"/>
      <charset val="204"/>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9"/>
      <name val="Times New Roman"/>
      <family val="1"/>
      <charset val="204"/>
    </font>
    <font>
      <sz val="11"/>
      <color theme="1"/>
      <name val="Calibri"/>
      <family val="2"/>
      <charset val="204"/>
      <scheme val="minor"/>
    </font>
    <font>
      <b/>
      <sz val="10"/>
      <color rgb="FF000000"/>
      <name val="Arial Cyr"/>
    </font>
    <font>
      <u/>
      <sz val="11"/>
      <color theme="10"/>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sz val="9"/>
      <color rgb="FFFF0000"/>
      <name val="Times New Roman"/>
      <family val="1"/>
      <charset val="204"/>
    </font>
    <font>
      <sz val="9"/>
      <color theme="0"/>
      <name val="Times New Roman"/>
      <family val="1"/>
      <charset val="204"/>
    </font>
    <font>
      <sz val="7"/>
      <color theme="1"/>
      <name val="Times New Roman"/>
      <family val="1"/>
      <charset val="204"/>
    </font>
    <font>
      <sz val="11"/>
      <color rgb="FF000000"/>
      <name val="Times New Roman"/>
      <family val="1"/>
      <charset val="204"/>
    </font>
    <font>
      <sz val="11"/>
      <color theme="1"/>
      <name val="Times New Roman"/>
      <family val="1"/>
    </font>
    <font>
      <sz val="11"/>
      <name val="Times New Roman"/>
      <family val="1"/>
      <charset val="204"/>
    </font>
    <font>
      <b/>
      <sz val="10"/>
      <name val="Times New Roman"/>
      <family val="1"/>
      <charset val="204"/>
    </font>
    <font>
      <sz val="11"/>
      <name val="Calibri"/>
      <family val="2"/>
      <charset val="204"/>
      <scheme val="minor"/>
    </font>
    <font>
      <sz val="10"/>
      <name val="Calibri"/>
      <family val="2"/>
      <charset val="204"/>
      <scheme val="minor"/>
    </font>
    <font>
      <sz val="9"/>
      <name val="Times New Roman"/>
      <family val="1"/>
    </font>
    <font>
      <sz val="9"/>
      <color theme="1"/>
      <name val="Times New Roman"/>
      <family val="1"/>
    </font>
    <font>
      <b/>
      <sz val="9"/>
      <color theme="1"/>
      <name val="Times New Roman"/>
      <family val="1"/>
    </font>
    <font>
      <b/>
      <sz val="9"/>
      <name val="Times New Roman"/>
      <family val="1"/>
    </font>
    <font>
      <b/>
      <sz val="9"/>
      <color theme="0"/>
      <name val="Times New Roman"/>
      <family val="1"/>
    </font>
    <font>
      <sz val="9"/>
      <color theme="0"/>
      <name val="Times New Roman"/>
      <family val="1"/>
    </font>
    <font>
      <i/>
      <sz val="9"/>
      <color theme="1"/>
      <name val="Times New Roman"/>
      <family val="1"/>
    </font>
    <font>
      <sz val="9"/>
      <color indexed="8"/>
      <name val="Times New Roman"/>
      <family val="1"/>
    </font>
    <font>
      <sz val="11"/>
      <color indexed="8"/>
      <name val="Times New Roman"/>
      <family val="1"/>
    </font>
    <font>
      <i/>
      <sz val="9"/>
      <color indexed="8"/>
      <name val="Times New Roman"/>
      <family val="1"/>
    </font>
    <font>
      <sz val="9"/>
      <color theme="0" tint="-0.499984740745262"/>
      <name val="Times New Roman"/>
      <family val="1"/>
      <charset val="204"/>
    </font>
    <font>
      <sz val="8"/>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24994659260841701"/>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24994659260841701"/>
      </right>
      <top style="thin">
        <color theme="0" tint="-0.14993743705557422"/>
      </top>
      <bottom/>
      <diagonal/>
    </border>
    <border>
      <left style="thin">
        <color theme="0" tint="-0.14993743705557422"/>
      </left>
      <right style="thin">
        <color theme="0" tint="-0.24994659260841701"/>
      </right>
      <top/>
      <bottom style="thin">
        <color theme="0" tint="-0.14993743705557422"/>
      </bottom>
      <diagonal/>
    </border>
    <border>
      <left style="thin">
        <color theme="0" tint="-0.14993743705557422"/>
      </left>
      <right style="thin">
        <color theme="0" tint="-0.24994659260841701"/>
      </right>
      <top/>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diagonal/>
    </border>
  </borders>
  <cellStyleXfs count="134">
    <xf numFmtId="167" fontId="0" fillId="0" borderId="0"/>
    <xf numFmtId="167" fontId="1" fillId="2" borderId="0" applyNumberFormat="0" applyBorder="0" applyAlignment="0" applyProtection="0"/>
    <xf numFmtId="167" fontId="1" fillId="2" borderId="0" applyNumberFormat="0" applyBorder="0" applyAlignment="0" applyProtection="0"/>
    <xf numFmtId="167" fontId="1" fillId="3"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10" fillId="15" borderId="0" applyNumberFormat="0" applyBorder="0" applyAlignment="0" applyProtection="0"/>
    <xf numFmtId="165" fontId="28" fillId="24" borderId="10">
      <alignment horizontal="right" vertical="top" shrinkToFit="1"/>
    </xf>
    <xf numFmtId="167" fontId="10" fillId="16" borderId="0" applyNumberFormat="0" applyBorder="0" applyAlignment="0" applyProtection="0"/>
    <xf numFmtId="167" fontId="10" fillId="17" borderId="0" applyNumberFormat="0" applyBorder="0" applyAlignment="0" applyProtection="0"/>
    <xf numFmtId="167" fontId="10" fillId="18"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9" borderId="0" applyNumberFormat="0" applyBorder="0" applyAlignment="0" applyProtection="0"/>
    <xf numFmtId="167" fontId="11" fillId="7" borderId="1" applyNumberFormat="0" applyAlignment="0" applyProtection="0"/>
    <xf numFmtId="167" fontId="12" fillId="20" borderId="2" applyNumberFormat="0" applyAlignment="0" applyProtection="0"/>
    <xf numFmtId="167" fontId="13" fillId="20" borderId="1" applyNumberFormat="0" applyAlignment="0" applyProtection="0"/>
    <xf numFmtId="167" fontId="29" fillId="0" borderId="0" applyNumberFormat="0" applyFill="0" applyBorder="0" applyAlignment="0" applyProtection="0"/>
    <xf numFmtId="167" fontId="29" fillId="0" borderId="0" applyNumberFormat="0" applyFill="0" applyBorder="0" applyAlignment="0" applyProtection="0"/>
    <xf numFmtId="167" fontId="14" fillId="0" borderId="3" applyNumberFormat="0" applyFill="0" applyAlignment="0" applyProtection="0"/>
    <xf numFmtId="167" fontId="15" fillId="0" borderId="4" applyNumberFormat="0" applyFill="0" applyAlignment="0" applyProtection="0"/>
    <xf numFmtId="167" fontId="16" fillId="0" borderId="5" applyNumberFormat="0" applyFill="0" applyAlignment="0" applyProtection="0"/>
    <xf numFmtId="167" fontId="16" fillId="0" borderId="0" applyNumberFormat="0" applyFill="0" applyBorder="0" applyAlignment="0" applyProtection="0"/>
    <xf numFmtId="167" fontId="17" fillId="0" borderId="6" applyNumberFormat="0" applyFill="0" applyAlignment="0" applyProtection="0"/>
    <xf numFmtId="167" fontId="18" fillId="21" borderId="7" applyNumberFormat="0" applyAlignment="0" applyProtection="0"/>
    <xf numFmtId="167" fontId="19" fillId="0" borderId="0" applyNumberFormat="0" applyFill="0" applyBorder="0" applyAlignment="0" applyProtection="0"/>
    <xf numFmtId="167" fontId="20" fillId="22" borderId="0" applyNumberFormat="0" applyBorder="0" applyAlignment="0" applyProtection="0"/>
    <xf numFmtId="167" fontId="2" fillId="0" borderId="0"/>
    <xf numFmtId="167" fontId="5" fillId="0" borderId="0"/>
    <xf numFmtId="167" fontId="6" fillId="0" borderId="0"/>
    <xf numFmtId="167" fontId="1" fillId="0" borderId="0"/>
    <xf numFmtId="167" fontId="27" fillId="0" borderId="0"/>
    <xf numFmtId="167" fontId="30" fillId="0" borderId="0"/>
    <xf numFmtId="167" fontId="4" fillId="0" borderId="0"/>
    <xf numFmtId="167" fontId="21" fillId="3" borderId="0" applyNumberFormat="0" applyBorder="0" applyAlignment="0" applyProtection="0"/>
    <xf numFmtId="167" fontId="22" fillId="0" borderId="0" applyNumberFormat="0" applyFill="0" applyBorder="0" applyAlignment="0" applyProtection="0"/>
    <xf numFmtId="167" fontId="4" fillId="23" borderId="8" applyNumberFormat="0" applyFont="0" applyAlignment="0" applyProtection="0"/>
    <xf numFmtId="9" fontId="27" fillId="0" borderId="0" applyFont="0" applyFill="0" applyBorder="0" applyAlignment="0" applyProtection="0"/>
    <xf numFmtId="167" fontId="23" fillId="0" borderId="9" applyNumberFormat="0" applyFill="0" applyAlignment="0" applyProtection="0"/>
    <xf numFmtId="167" fontId="2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25" fillId="4" borderId="0" applyNumberFormat="0" applyBorder="0" applyAlignment="0" applyProtection="0"/>
    <xf numFmtId="167" fontId="27" fillId="0" borderId="0"/>
    <xf numFmtId="167" fontId="27" fillId="0" borderId="0"/>
    <xf numFmtId="167" fontId="1" fillId="2"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27" fillId="0" borderId="0"/>
    <xf numFmtId="167" fontId="27" fillId="0" borderId="0"/>
    <xf numFmtId="167" fontId="27" fillId="0" borderId="0"/>
    <xf numFmtId="167" fontId="27" fillId="0" borderId="0"/>
    <xf numFmtId="167" fontId="27" fillId="0" borderId="0"/>
    <xf numFmtId="167" fontId="1" fillId="2"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0" fontId="27" fillId="0" borderId="0"/>
    <xf numFmtId="0" fontId="29" fillId="0" borderId="0" applyNumberFormat="0" applyFill="0" applyBorder="0" applyAlignment="0" applyProtection="0"/>
    <xf numFmtId="0" fontId="29" fillId="0" borderId="0" applyNumberFormat="0" applyFill="0" applyBorder="0" applyAlignment="0" applyProtection="0"/>
    <xf numFmtId="0" fontId="4" fillId="0" borderId="0"/>
    <xf numFmtId="0" fontId="30" fillId="0" borderId="0"/>
  </cellStyleXfs>
  <cellXfs count="262">
    <xf numFmtId="167" fontId="0" fillId="0" borderId="0" xfId="0"/>
    <xf numFmtId="167" fontId="8" fillId="0" borderId="0" xfId="0" applyFont="1"/>
    <xf numFmtId="167" fontId="8" fillId="0" borderId="0" xfId="0" applyFont="1" applyAlignment="1">
      <alignment horizontal="center"/>
    </xf>
    <xf numFmtId="166" fontId="8" fillId="0" borderId="11" xfId="0" applyNumberFormat="1" applyFont="1" applyBorder="1" applyAlignment="1">
      <alignment horizontal="center" vertical="center" wrapText="1"/>
    </xf>
    <xf numFmtId="4" fontId="8" fillId="0" borderId="0" xfId="0" applyNumberFormat="1" applyFont="1" applyAlignment="1">
      <alignment horizontal="center"/>
    </xf>
    <xf numFmtId="166" fontId="7" fillId="0" borderId="0" xfId="0" applyNumberFormat="1" applyFont="1"/>
    <xf numFmtId="166" fontId="8" fillId="0" borderId="0" xfId="0" applyNumberFormat="1" applyFont="1"/>
    <xf numFmtId="167" fontId="8" fillId="0" borderId="0" xfId="0" applyFont="1" applyAlignment="1">
      <alignment horizontal="justify" vertical="center"/>
    </xf>
    <xf numFmtId="166" fontId="7" fillId="0" borderId="0" xfId="0" applyNumberFormat="1" applyFont="1" applyAlignment="1">
      <alignment horizontal="center"/>
    </xf>
    <xf numFmtId="49" fontId="0" fillId="0" borderId="0" xfId="0" applyNumberFormat="1"/>
    <xf numFmtId="167" fontId="8" fillId="0" borderId="0" xfId="0" applyFont="1" applyAlignment="1">
      <alignment vertical="center"/>
    </xf>
    <xf numFmtId="167" fontId="8" fillId="0" borderId="0" xfId="0" applyFont="1" applyAlignment="1">
      <alignment horizontal="center" vertical="center"/>
    </xf>
    <xf numFmtId="4" fontId="8" fillId="0" borderId="0" xfId="0" applyNumberFormat="1" applyFont="1"/>
    <xf numFmtId="166" fontId="8" fillId="0" borderId="0" xfId="0" applyNumberFormat="1" applyFont="1" applyAlignment="1">
      <alignment wrapText="1"/>
    </xf>
    <xf numFmtId="167" fontId="8" fillId="0" borderId="0" xfId="0" applyFont="1" applyAlignment="1">
      <alignment horizontal="left" vertical="center"/>
    </xf>
    <xf numFmtId="167" fontId="8" fillId="0" borderId="0" xfId="0" applyFont="1" applyAlignment="1">
      <alignment horizontal="center" wrapText="1"/>
    </xf>
    <xf numFmtId="167" fontId="8" fillId="0" borderId="0" xfId="0" applyFont="1" applyAlignment="1">
      <alignment wrapText="1"/>
    </xf>
    <xf numFmtId="166" fontId="7" fillId="0" borderId="0" xfId="0" applyNumberFormat="1" applyFont="1" applyAlignment="1">
      <alignment wrapText="1"/>
    </xf>
    <xf numFmtId="167" fontId="8" fillId="0" borderId="0" xfId="0" applyFont="1" applyAlignment="1">
      <alignment horizontal="left" wrapText="1"/>
    </xf>
    <xf numFmtId="167" fontId="8" fillId="0" borderId="0" xfId="0" applyFont="1" applyAlignment="1">
      <alignment horizontal="left"/>
    </xf>
    <xf numFmtId="166" fontId="8" fillId="0" borderId="11" xfId="0" applyNumberFormat="1" applyFont="1" applyBorder="1" applyAlignment="1">
      <alignment horizontal="center" vertical="center"/>
    </xf>
    <xf numFmtId="167" fontId="7" fillId="0" borderId="0" xfId="0" applyFont="1" applyAlignment="1">
      <alignment horizontal="left" vertical="center"/>
    </xf>
    <xf numFmtId="167" fontId="8" fillId="25" borderId="11" xfId="0" applyFont="1" applyFill="1" applyBorder="1" applyAlignment="1">
      <alignment horizontal="center" vertical="center" wrapText="1"/>
    </xf>
    <xf numFmtId="167" fontId="26" fillId="25" borderId="11" xfId="0" applyFont="1" applyFill="1" applyBorder="1" applyAlignment="1">
      <alignment horizontal="center" vertical="center" wrapText="1"/>
    </xf>
    <xf numFmtId="167" fontId="9" fillId="25" borderId="11" xfId="0" applyFont="1" applyFill="1" applyBorder="1" applyAlignment="1">
      <alignment horizontal="center" vertical="center" wrapText="1"/>
    </xf>
    <xf numFmtId="167" fontId="26" fillId="0" borderId="11" xfId="0" applyFont="1" applyBorder="1" applyAlignment="1">
      <alignment horizontal="center" vertical="center" wrapText="1"/>
    </xf>
    <xf numFmtId="166" fontId="26" fillId="0" borderId="11" xfId="0" applyNumberFormat="1" applyFont="1" applyBorder="1" applyAlignment="1">
      <alignment horizontal="center" vertical="center" wrapText="1"/>
    </xf>
    <xf numFmtId="167" fontId="8" fillId="0" borderId="11" xfId="0" applyFont="1" applyBorder="1" applyAlignment="1">
      <alignment horizontal="left" vertical="center"/>
    </xf>
    <xf numFmtId="166" fontId="7" fillId="0" borderId="11" xfId="0" applyNumberFormat="1" applyFont="1" applyBorder="1" applyAlignment="1">
      <alignment horizontal="center" vertical="center" wrapText="1"/>
    </xf>
    <xf numFmtId="166" fontId="8" fillId="0" borderId="11" xfId="57" applyNumberFormat="1" applyFont="1" applyBorder="1" applyAlignment="1">
      <alignment horizontal="center" vertical="center"/>
    </xf>
    <xf numFmtId="167" fontId="7" fillId="0" borderId="0" xfId="0" applyFont="1" applyAlignment="1">
      <alignment horizontal="left" vertical="center" wrapText="1"/>
    </xf>
    <xf numFmtId="167" fontId="35" fillId="0" borderId="0" xfId="0" applyFont="1"/>
    <xf numFmtId="167" fontId="8" fillId="0" borderId="0" xfId="0" applyFont="1" applyAlignment="1">
      <alignment horizontal="left" vertical="center" wrapText="1"/>
    </xf>
    <xf numFmtId="167" fontId="35" fillId="0" borderId="0" xfId="0" applyFont="1" applyAlignment="1">
      <alignment vertical="center"/>
    </xf>
    <xf numFmtId="0" fontId="8" fillId="0" borderId="0" xfId="129" applyFont="1" applyAlignment="1">
      <alignment horizontal="left" vertical="center"/>
    </xf>
    <xf numFmtId="166" fontId="8" fillId="0" borderId="12" xfId="0" applyNumberFormat="1" applyFont="1" applyBorder="1" applyAlignment="1">
      <alignment horizontal="center" vertical="center"/>
    </xf>
    <xf numFmtId="167" fontId="31" fillId="0" borderId="14" xfId="0" applyFont="1" applyBorder="1" applyAlignment="1">
      <alignment horizontal="center" vertical="center" wrapText="1"/>
    </xf>
    <xf numFmtId="167" fontId="31" fillId="0" borderId="15" xfId="0" applyFont="1" applyBorder="1" applyAlignment="1">
      <alignment horizontal="center" vertical="center" wrapText="1"/>
    </xf>
    <xf numFmtId="166" fontId="31" fillId="0" borderId="15" xfId="0" applyNumberFormat="1" applyFont="1" applyBorder="1" applyAlignment="1">
      <alignment horizontal="center" vertical="top" wrapText="1"/>
    </xf>
    <xf numFmtId="166" fontId="31" fillId="0" borderId="14" xfId="0" applyNumberFormat="1" applyFont="1" applyBorder="1" applyAlignment="1">
      <alignment horizontal="center" vertical="top" wrapText="1"/>
    </xf>
    <xf numFmtId="166" fontId="32" fillId="0" borderId="14" xfId="0" applyNumberFormat="1" applyFont="1" applyBorder="1" applyAlignment="1">
      <alignment horizontal="center" vertical="top" wrapText="1"/>
    </xf>
    <xf numFmtId="166" fontId="32" fillId="0" borderId="15" xfId="0" applyNumberFormat="1" applyFont="1" applyBorder="1" applyAlignment="1">
      <alignment horizontal="center" vertical="top" wrapText="1"/>
    </xf>
    <xf numFmtId="166" fontId="38" fillId="0" borderId="14" xfId="0" applyNumberFormat="1" applyFont="1" applyBorder="1" applyAlignment="1">
      <alignment horizontal="center" vertical="top" wrapText="1"/>
    </xf>
    <xf numFmtId="167" fontId="7" fillId="0" borderId="0" xfId="0" applyFont="1" applyAlignment="1">
      <alignment vertical="center"/>
    </xf>
    <xf numFmtId="167" fontId="7" fillId="25" borderId="11" xfId="0" applyFont="1" applyFill="1" applyBorder="1" applyAlignment="1">
      <alignment horizontal="center" vertical="center" wrapText="1"/>
    </xf>
    <xf numFmtId="49" fontId="8" fillId="25" borderId="11" xfId="0" applyNumberFormat="1" applyFont="1" applyFill="1" applyBorder="1" applyAlignment="1">
      <alignment horizontal="center" vertical="center" wrapText="1"/>
    </xf>
    <xf numFmtId="0" fontId="32" fillId="0" borderId="14" xfId="0" applyNumberFormat="1" applyFont="1" applyBorder="1" applyAlignment="1">
      <alignment horizontal="justify" vertical="top" wrapText="1"/>
    </xf>
    <xf numFmtId="0" fontId="32" fillId="0" borderId="14" xfId="0" applyNumberFormat="1" applyFont="1" applyBorder="1" applyAlignment="1">
      <alignment horizontal="justify" vertical="top"/>
    </xf>
    <xf numFmtId="0" fontId="31" fillId="0" borderId="14" xfId="0" applyNumberFormat="1" applyFont="1" applyBorder="1" applyAlignment="1">
      <alignment horizontal="justify" vertical="top"/>
    </xf>
    <xf numFmtId="0" fontId="31" fillId="0" borderId="14" xfId="0" applyNumberFormat="1" applyFont="1" applyBorder="1" applyAlignment="1">
      <alignment horizontal="justify" vertical="top" wrapText="1"/>
    </xf>
    <xf numFmtId="0" fontId="32" fillId="0" borderId="14" xfId="0" applyNumberFormat="1" applyFont="1" applyBorder="1" applyAlignment="1">
      <alignment vertical="top" wrapText="1"/>
    </xf>
    <xf numFmtId="0" fontId="0" fillId="0" borderId="0" xfId="0" applyNumberFormat="1"/>
    <xf numFmtId="0" fontId="31" fillId="0" borderId="0" xfId="0" applyNumberFormat="1" applyFont="1" applyAlignment="1">
      <alignment horizontal="justify" vertical="top"/>
    </xf>
    <xf numFmtId="0" fontId="39" fillId="0" borderId="0" xfId="47" applyNumberFormat="1" applyFont="1" applyAlignment="1">
      <alignment vertical="top" wrapText="1"/>
    </xf>
    <xf numFmtId="0" fontId="7" fillId="0" borderId="0" xfId="0" applyNumberFormat="1" applyFont="1" applyAlignment="1">
      <alignment horizontal="left" vertical="center"/>
    </xf>
    <xf numFmtId="0" fontId="7" fillId="0" borderId="0" xfId="0" applyNumberFormat="1" applyFont="1"/>
    <xf numFmtId="0" fontId="8" fillId="0" borderId="0" xfId="0" applyNumberFormat="1" applyFont="1" applyAlignment="1">
      <alignment wrapText="1"/>
    </xf>
    <xf numFmtId="0" fontId="7" fillId="0" borderId="0" xfId="129" applyFont="1" applyAlignment="1">
      <alignment horizontal="left" vertical="center"/>
    </xf>
    <xf numFmtId="0" fontId="8" fillId="0" borderId="0" xfId="129" applyFont="1"/>
    <xf numFmtId="0" fontId="8" fillId="0" borderId="0" xfId="129" applyFont="1" applyAlignment="1">
      <alignment vertical="center"/>
    </xf>
    <xf numFmtId="0" fontId="8" fillId="0" borderId="0" xfId="129" applyFont="1" applyAlignment="1">
      <alignment vertical="top"/>
    </xf>
    <xf numFmtId="0" fontId="8" fillId="0" borderId="0" xfId="129" applyFont="1" applyAlignment="1">
      <alignment horizontal="left"/>
    </xf>
    <xf numFmtId="166" fontId="8" fillId="0" borderId="0" xfId="129" applyNumberFormat="1" applyFont="1"/>
    <xf numFmtId="0" fontId="8" fillId="0" borderId="0" xfId="0" applyNumberFormat="1" applyFont="1"/>
    <xf numFmtId="0" fontId="8" fillId="0" borderId="0" xfId="0" applyNumberFormat="1" applyFont="1" applyAlignment="1">
      <alignment horizontal="left" vertical="center"/>
    </xf>
    <xf numFmtId="166" fontId="9" fillId="0" borderId="11" xfId="0" applyNumberFormat="1" applyFont="1" applyBorder="1" applyAlignment="1">
      <alignment horizontal="center" vertical="center" wrapText="1"/>
    </xf>
    <xf numFmtId="167" fontId="40" fillId="0" borderId="0" xfId="0" applyFont="1" applyAlignment="1">
      <alignment horizontal="left" vertical="center"/>
    </xf>
    <xf numFmtId="167" fontId="41" fillId="0" borderId="0" xfId="0" applyFont="1" applyAlignment="1">
      <alignment horizontal="left"/>
    </xf>
    <xf numFmtId="167" fontId="42" fillId="0" borderId="0" xfId="0" applyFont="1" applyAlignment="1">
      <alignment horizontal="left" vertical="center"/>
    </xf>
    <xf numFmtId="167" fontId="40" fillId="0" borderId="0" xfId="0" applyFont="1" applyAlignment="1">
      <alignment horizontal="center" vertical="center"/>
    </xf>
    <xf numFmtId="167" fontId="41" fillId="0" borderId="0" xfId="0" applyFont="1"/>
    <xf numFmtId="167" fontId="9" fillId="0" borderId="11" xfId="0" applyFont="1" applyBorder="1" applyAlignment="1">
      <alignment horizontal="center" vertical="center"/>
    </xf>
    <xf numFmtId="167" fontId="42" fillId="0" borderId="0" xfId="0" applyFont="1" applyAlignment="1">
      <alignment wrapText="1"/>
    </xf>
    <xf numFmtId="166" fontId="41" fillId="0" borderId="0" xfId="0" applyNumberFormat="1" applyFont="1"/>
    <xf numFmtId="2" fontId="41" fillId="0" borderId="0" xfId="0" applyNumberFormat="1" applyFont="1"/>
    <xf numFmtId="0" fontId="32" fillId="0" borderId="0" xfId="0" applyNumberFormat="1" applyFont="1" applyAlignment="1">
      <alignment horizontal="justify" vertical="top"/>
    </xf>
    <xf numFmtId="167" fontId="32" fillId="0" borderId="0" xfId="0" applyFont="1" applyAlignment="1">
      <alignment horizontal="justify" vertical="top"/>
    </xf>
    <xf numFmtId="167" fontId="31" fillId="0" borderId="0" xfId="0" applyFont="1" applyAlignment="1">
      <alignment horizontal="justify" vertical="top"/>
    </xf>
    <xf numFmtId="0" fontId="31" fillId="0" borderId="0" xfId="0" applyNumberFormat="1" applyFont="1" applyAlignment="1">
      <alignment vertical="top" wrapText="1"/>
    </xf>
    <xf numFmtId="0" fontId="37" fillId="0" borderId="0" xfId="0" applyNumberFormat="1" applyFont="1" applyAlignment="1">
      <alignment horizontal="center" vertical="top"/>
    </xf>
    <xf numFmtId="0" fontId="33" fillId="0" borderId="14" xfId="0" applyNumberFormat="1" applyFont="1" applyBorder="1" applyAlignment="1">
      <alignment horizontal="left" vertical="top" wrapText="1" indent="2"/>
    </xf>
    <xf numFmtId="167" fontId="35" fillId="0" borderId="22" xfId="0" applyFont="1" applyBorder="1" applyAlignment="1">
      <alignment vertical="center"/>
    </xf>
    <xf numFmtId="167" fontId="35" fillId="0" borderId="23" xfId="0" applyFont="1" applyBorder="1" applyAlignment="1">
      <alignment vertical="center"/>
    </xf>
    <xf numFmtId="167" fontId="35" fillId="0" borderId="24" xfId="0" applyFont="1" applyBorder="1" applyAlignment="1">
      <alignment vertical="center"/>
    </xf>
    <xf numFmtId="167" fontId="34" fillId="0" borderId="0" xfId="0" applyFont="1" applyAlignment="1">
      <alignment vertical="center"/>
    </xf>
    <xf numFmtId="166" fontId="35" fillId="0" borderId="12" xfId="0" applyNumberFormat="1" applyFont="1" applyBorder="1" applyAlignment="1">
      <alignment horizontal="center" vertical="center"/>
    </xf>
    <xf numFmtId="0" fontId="8" fillId="0" borderId="0" xfId="0" applyNumberFormat="1" applyFont="1" applyAlignment="1">
      <alignment horizontal="left"/>
    </xf>
    <xf numFmtId="167" fontId="43" fillId="0" borderId="0" xfId="0" applyFont="1" applyAlignment="1">
      <alignment horizontal="left" vertical="center"/>
    </xf>
    <xf numFmtId="166" fontId="43" fillId="0" borderId="0" xfId="0" applyNumberFormat="1" applyFont="1"/>
    <xf numFmtId="167" fontId="43" fillId="0" borderId="0" xfId="0" applyFont="1"/>
    <xf numFmtId="0" fontId="35" fillId="0" borderId="0" xfId="0" applyNumberFormat="1" applyFont="1" applyAlignment="1">
      <alignment vertical="center"/>
    </xf>
    <xf numFmtId="0" fontId="44" fillId="0" borderId="0" xfId="0" applyNumberFormat="1" applyFont="1" applyAlignment="1">
      <alignment vertical="center"/>
    </xf>
    <xf numFmtId="167" fontId="46" fillId="0" borderId="0" xfId="0" applyFont="1" applyAlignment="1">
      <alignment horizontal="left" vertical="center"/>
    </xf>
    <xf numFmtId="167" fontId="46" fillId="0" borderId="0" xfId="0" applyFont="1"/>
    <xf numFmtId="166" fontId="46" fillId="0" borderId="0" xfId="0" applyNumberFormat="1" applyFont="1"/>
    <xf numFmtId="167" fontId="47" fillId="0" borderId="0" xfId="0" applyFont="1" applyAlignment="1">
      <alignment horizontal="left" vertical="center"/>
    </xf>
    <xf numFmtId="167" fontId="48" fillId="0" borderId="0" xfId="0" applyFont="1"/>
    <xf numFmtId="167" fontId="48" fillId="0" borderId="0" xfId="0" applyFont="1" applyAlignment="1">
      <alignment vertical="center"/>
    </xf>
    <xf numFmtId="167" fontId="35" fillId="0" borderId="0" xfId="47" applyFont="1" applyFill="1" applyAlignment="1">
      <alignment vertical="center"/>
    </xf>
    <xf numFmtId="167" fontId="44" fillId="0" borderId="0" xfId="0" applyFont="1" applyAlignment="1">
      <alignment horizontal="left" vertical="center"/>
    </xf>
    <xf numFmtId="167" fontId="44" fillId="0" borderId="0" xfId="0" applyFont="1" applyAlignment="1">
      <alignment horizontal="center" vertical="center"/>
    </xf>
    <xf numFmtId="166" fontId="44" fillId="0" borderId="0" xfId="0" applyNumberFormat="1" applyFont="1" applyAlignment="1">
      <alignment vertical="center"/>
    </xf>
    <xf numFmtId="166" fontId="45" fillId="0" borderId="0" xfId="0" applyNumberFormat="1" applyFont="1" applyAlignment="1">
      <alignment vertical="center"/>
    </xf>
    <xf numFmtId="167" fontId="44" fillId="0" borderId="0" xfId="0" applyFont="1" applyAlignment="1">
      <alignment vertical="center"/>
    </xf>
    <xf numFmtId="0" fontId="44" fillId="0" borderId="0" xfId="0" applyNumberFormat="1" applyFont="1" applyAlignment="1">
      <alignment horizontal="left" vertical="center"/>
    </xf>
    <xf numFmtId="167" fontId="45" fillId="0" borderId="0" xfId="0" applyFont="1" applyAlignment="1">
      <alignment horizontal="left" vertical="center"/>
    </xf>
    <xf numFmtId="4" fontId="44" fillId="0" borderId="0" xfId="0" applyNumberFormat="1" applyFont="1" applyAlignment="1">
      <alignment vertical="center"/>
    </xf>
    <xf numFmtId="4" fontId="44" fillId="0" borderId="0" xfId="0" applyNumberFormat="1" applyFont="1" applyAlignment="1">
      <alignment horizontal="center" vertical="center"/>
    </xf>
    <xf numFmtId="167" fontId="45" fillId="0" borderId="0" xfId="0" applyFont="1" applyAlignment="1">
      <alignment vertical="center"/>
    </xf>
    <xf numFmtId="0" fontId="44" fillId="0" borderId="0" xfId="129" applyFont="1" applyAlignment="1">
      <alignment horizontal="left" vertical="center"/>
    </xf>
    <xf numFmtId="0" fontId="44" fillId="0" borderId="0" xfId="129" applyFont="1" applyAlignment="1">
      <alignment horizontal="center" vertical="center"/>
    </xf>
    <xf numFmtId="166" fontId="45" fillId="0" borderId="0" xfId="129" applyNumberFormat="1" applyFont="1" applyAlignment="1">
      <alignment horizontal="center" vertical="center"/>
    </xf>
    <xf numFmtId="0" fontId="44" fillId="0" borderId="0" xfId="129" applyFont="1" applyAlignment="1">
      <alignment vertical="center"/>
    </xf>
    <xf numFmtId="0" fontId="35" fillId="0" borderId="0" xfId="129" applyFont="1"/>
    <xf numFmtId="0" fontId="35" fillId="0" borderId="0" xfId="129" applyFont="1" applyAlignment="1">
      <alignment vertical="center"/>
    </xf>
    <xf numFmtId="0" fontId="35" fillId="0" borderId="0" xfId="129" applyFont="1" applyAlignment="1">
      <alignment vertical="top"/>
    </xf>
    <xf numFmtId="49" fontId="51" fillId="0" borderId="13" xfId="0" applyNumberFormat="1" applyFont="1" applyBorder="1" applyAlignment="1">
      <alignment horizontal="center" vertical="top" wrapText="1"/>
    </xf>
    <xf numFmtId="167" fontId="50" fillId="25" borderId="11" xfId="0" applyFont="1" applyFill="1" applyBorder="1" applyAlignment="1">
      <alignment horizontal="center" vertical="center" wrapText="1"/>
    </xf>
    <xf numFmtId="167" fontId="52" fillId="25" borderId="11" xfId="0" applyFont="1" applyFill="1" applyBorder="1" applyAlignment="1">
      <alignment horizontal="left" vertical="center"/>
    </xf>
    <xf numFmtId="167" fontId="52" fillId="0" borderId="11" xfId="0" applyFont="1" applyBorder="1" applyAlignment="1">
      <alignment horizontal="left" vertical="center"/>
    </xf>
    <xf numFmtId="167" fontId="53" fillId="0" borderId="0" xfId="0" applyFont="1"/>
    <xf numFmtId="167" fontId="7" fillId="26" borderId="11" xfId="0" applyFont="1" applyFill="1" applyBorder="1" applyAlignment="1">
      <alignment vertical="center" wrapText="1"/>
    </xf>
    <xf numFmtId="166" fontId="7" fillId="26" borderId="11" xfId="0" applyNumberFormat="1" applyFont="1" applyFill="1" applyBorder="1" applyAlignment="1">
      <alignment vertical="center" wrapText="1"/>
    </xf>
    <xf numFmtId="165" fontId="7" fillId="26" borderId="11" xfId="0" applyNumberFormat="1" applyFont="1" applyFill="1" applyBorder="1" applyAlignment="1">
      <alignment horizontal="center" vertical="center"/>
    </xf>
    <xf numFmtId="166" fontId="7" fillId="26" borderId="11" xfId="0" applyNumberFormat="1"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166" fontId="8" fillId="26" borderId="11" xfId="0" applyNumberFormat="1" applyFont="1" applyFill="1" applyBorder="1" applyAlignment="1">
      <alignment horizontal="center" vertical="center"/>
    </xf>
    <xf numFmtId="166" fontId="8" fillId="26" borderId="11" xfId="57" applyNumberFormat="1" applyFont="1" applyFill="1" applyBorder="1" applyAlignment="1">
      <alignment horizontal="center" vertical="center"/>
    </xf>
    <xf numFmtId="167" fontId="45" fillId="25" borderId="11" xfId="0" applyFont="1" applyFill="1" applyBorder="1" applyAlignment="1">
      <alignment horizontal="center" vertical="center" wrapText="1"/>
    </xf>
    <xf numFmtId="167" fontId="49" fillId="25" borderId="11" xfId="0" applyFont="1" applyFill="1" applyBorder="1" applyAlignment="1">
      <alignment horizontal="left" vertical="center" wrapText="1"/>
    </xf>
    <xf numFmtId="167" fontId="45" fillId="26" borderId="11" xfId="0" applyFont="1" applyFill="1" applyBorder="1" applyAlignment="1">
      <alignment horizontal="left" vertical="center"/>
    </xf>
    <xf numFmtId="166" fontId="44" fillId="26" borderId="11" xfId="0" applyNumberFormat="1" applyFont="1" applyFill="1" applyBorder="1" applyAlignment="1">
      <alignment vertical="center"/>
    </xf>
    <xf numFmtId="166" fontId="45" fillId="26" borderId="11" xfId="0" applyNumberFormat="1" applyFont="1" applyFill="1" applyBorder="1" applyAlignment="1">
      <alignment vertical="center"/>
    </xf>
    <xf numFmtId="166" fontId="45" fillId="26" borderId="11" xfId="0" applyNumberFormat="1" applyFont="1" applyFill="1" applyBorder="1" applyAlignment="1">
      <alignment horizontal="center" vertical="center"/>
    </xf>
    <xf numFmtId="167" fontId="44" fillId="0" borderId="11" xfId="0" applyFont="1" applyBorder="1" applyAlignment="1">
      <alignment horizontal="left" vertical="center"/>
    </xf>
    <xf numFmtId="167" fontId="44" fillId="25" borderId="11" xfId="0" applyFont="1" applyFill="1" applyBorder="1" applyAlignment="1">
      <alignment horizontal="left" vertical="center"/>
    </xf>
    <xf numFmtId="166" fontId="44" fillId="0" borderId="11" xfId="0" applyNumberFormat="1" applyFont="1" applyBorder="1" applyAlignment="1">
      <alignment horizontal="center" vertical="center"/>
    </xf>
    <xf numFmtId="2" fontId="44" fillId="0" borderId="11" xfId="0" applyNumberFormat="1" applyFont="1" applyBorder="1" applyAlignment="1">
      <alignment horizontal="center" vertical="center"/>
    </xf>
    <xf numFmtId="166" fontId="45" fillId="0" borderId="11" xfId="0" applyNumberFormat="1" applyFont="1" applyBorder="1" applyAlignment="1">
      <alignment horizontal="center" vertical="center"/>
    </xf>
    <xf numFmtId="0" fontId="44" fillId="0" borderId="11" xfId="0" applyNumberFormat="1" applyFont="1" applyBorder="1" applyAlignment="1">
      <alignment vertical="center"/>
    </xf>
    <xf numFmtId="14" fontId="44" fillId="0" borderId="11" xfId="0" applyNumberFormat="1" applyFont="1" applyBorder="1" applyAlignment="1">
      <alignment horizontal="left" vertical="center"/>
    </xf>
    <xf numFmtId="0" fontId="44" fillId="0" borderId="11" xfId="0" applyNumberFormat="1" applyFont="1" applyBorder="1" applyAlignment="1">
      <alignment horizontal="left" vertical="center"/>
    </xf>
    <xf numFmtId="167" fontId="44" fillId="0" borderId="11" xfId="0" applyFont="1" applyBorder="1" applyAlignment="1">
      <alignment horizontal="center" vertical="center"/>
    </xf>
    <xf numFmtId="167" fontId="45" fillId="0" borderId="11" xfId="0" applyFont="1" applyBorder="1" applyAlignment="1">
      <alignment horizontal="center" vertical="center"/>
    </xf>
    <xf numFmtId="166" fontId="45" fillId="25" borderId="11" xfId="0" applyNumberFormat="1" applyFont="1" applyFill="1" applyBorder="1" applyAlignment="1">
      <alignment horizontal="center" vertical="center"/>
    </xf>
    <xf numFmtId="0" fontId="44" fillId="0" borderId="11" xfId="47" applyNumberFormat="1" applyFont="1" applyBorder="1" applyAlignment="1">
      <alignment vertical="center"/>
    </xf>
    <xf numFmtId="0" fontId="44" fillId="0" borderId="11" xfId="47" applyNumberFormat="1" applyFont="1" applyFill="1" applyBorder="1" applyAlignment="1">
      <alignment horizontal="left" vertical="center"/>
    </xf>
    <xf numFmtId="14" fontId="44" fillId="25" borderId="11" xfId="0" applyNumberFormat="1" applyFont="1" applyFill="1" applyBorder="1" applyAlignment="1">
      <alignment horizontal="left" vertical="center"/>
    </xf>
    <xf numFmtId="0" fontId="44" fillId="0" borderId="11" xfId="47" applyNumberFormat="1" applyFont="1" applyBorder="1" applyAlignment="1">
      <alignment horizontal="left" vertical="center"/>
    </xf>
    <xf numFmtId="0" fontId="44" fillId="25" borderId="11" xfId="0" applyNumberFormat="1" applyFont="1" applyFill="1" applyBorder="1" applyAlignment="1">
      <alignment vertical="center"/>
    </xf>
    <xf numFmtId="167" fontId="44" fillId="0" borderId="11" xfId="0" applyFont="1" applyBorder="1" applyAlignment="1">
      <alignment vertical="center"/>
    </xf>
    <xf numFmtId="0" fontId="44" fillId="25" borderId="11" xfId="47" applyNumberFormat="1" applyFont="1" applyFill="1" applyBorder="1" applyAlignment="1">
      <alignment vertical="center"/>
    </xf>
    <xf numFmtId="166" fontId="44" fillId="26" borderId="11" xfId="0" applyNumberFormat="1" applyFont="1" applyFill="1" applyBorder="1" applyAlignment="1">
      <alignment horizontal="center" vertical="center"/>
    </xf>
    <xf numFmtId="0" fontId="44" fillId="26" borderId="11" xfId="0" applyNumberFormat="1" applyFont="1" applyFill="1" applyBorder="1" applyAlignment="1">
      <alignment vertical="center"/>
    </xf>
    <xf numFmtId="167" fontId="44" fillId="26" borderId="11" xfId="0" applyFont="1" applyFill="1" applyBorder="1" applyAlignment="1">
      <alignment horizontal="left" vertical="center"/>
    </xf>
    <xf numFmtId="0" fontId="44" fillId="26" borderId="11" xfId="0" applyNumberFormat="1" applyFont="1" applyFill="1" applyBorder="1" applyAlignment="1">
      <alignment horizontal="left" vertical="center"/>
    </xf>
    <xf numFmtId="0" fontId="44" fillId="0" borderId="11" xfId="47" applyNumberFormat="1" applyFont="1" applyFill="1" applyBorder="1" applyAlignment="1">
      <alignment vertical="center"/>
    </xf>
    <xf numFmtId="0" fontId="44" fillId="25" borderId="11" xfId="0" applyNumberFormat="1" applyFont="1" applyFill="1" applyBorder="1" applyAlignment="1">
      <alignment horizontal="left" vertical="center"/>
    </xf>
    <xf numFmtId="0" fontId="44" fillId="25" borderId="11" xfId="47" applyNumberFormat="1" applyFont="1" applyFill="1" applyBorder="1" applyAlignment="1">
      <alignment horizontal="left" vertical="center"/>
    </xf>
    <xf numFmtId="167" fontId="44" fillId="25" borderId="11" xfId="0" applyFont="1" applyFill="1" applyBorder="1" applyAlignment="1">
      <alignment vertical="center"/>
    </xf>
    <xf numFmtId="0" fontId="44" fillId="26" borderId="11" xfId="0" applyNumberFormat="1" applyFont="1" applyFill="1" applyBorder="1" applyAlignment="1">
      <alignment horizontal="center" vertical="center"/>
    </xf>
    <xf numFmtId="167" fontId="45" fillId="0" borderId="11" xfId="0" applyFont="1" applyBorder="1" applyAlignment="1">
      <alignment horizontal="left" vertical="center"/>
    </xf>
    <xf numFmtId="167" fontId="45" fillId="26" borderId="11" xfId="0" applyFont="1" applyFill="1" applyBorder="1" applyAlignment="1">
      <alignment vertical="center"/>
    </xf>
    <xf numFmtId="167" fontId="45" fillId="26" borderId="11" xfId="0" applyFont="1" applyFill="1" applyBorder="1" applyAlignment="1">
      <alignment horizontal="center" vertical="center"/>
    </xf>
    <xf numFmtId="0" fontId="45" fillId="26" borderId="11" xfId="0" applyNumberFormat="1" applyFont="1" applyFill="1" applyBorder="1" applyAlignment="1">
      <alignment vertical="center"/>
    </xf>
    <xf numFmtId="0" fontId="44" fillId="0" borderId="11" xfId="0" applyNumberFormat="1" applyFont="1" applyBorder="1" applyAlignment="1">
      <alignment horizontal="center" vertical="center"/>
    </xf>
    <xf numFmtId="14" fontId="44" fillId="0" borderId="11" xfId="0" applyNumberFormat="1" applyFont="1" applyBorder="1" applyAlignment="1">
      <alignment vertical="center"/>
    </xf>
    <xf numFmtId="0" fontId="45" fillId="26" borderId="11" xfId="0" applyNumberFormat="1" applyFont="1" applyFill="1" applyBorder="1" applyAlignment="1">
      <alignment horizontal="left" vertical="center"/>
    </xf>
    <xf numFmtId="167" fontId="44" fillId="0" borderId="11" xfId="47" applyNumberFormat="1" applyFont="1" applyFill="1" applyBorder="1" applyAlignment="1">
      <alignment horizontal="left" vertical="center"/>
    </xf>
    <xf numFmtId="14" fontId="44" fillId="26" borderId="11" xfId="0" applyNumberFormat="1" applyFont="1" applyFill="1" applyBorder="1" applyAlignment="1">
      <alignment horizontal="left" vertical="center"/>
    </xf>
    <xf numFmtId="14" fontId="44" fillId="0" borderId="11" xfId="47" applyNumberFormat="1" applyFont="1" applyFill="1" applyBorder="1" applyAlignment="1">
      <alignment horizontal="left" vertical="center"/>
    </xf>
    <xf numFmtId="0" fontId="44" fillId="0" borderId="11" xfId="131" applyNumberFormat="1" applyFont="1" applyBorder="1" applyAlignment="1">
      <alignment horizontal="left" vertical="center"/>
    </xf>
    <xf numFmtId="0" fontId="44" fillId="0" borderId="11" xfId="131" applyNumberFormat="1" applyFont="1" applyFill="1" applyBorder="1" applyAlignment="1">
      <alignment horizontal="left" vertical="center"/>
    </xf>
    <xf numFmtId="14" fontId="44" fillId="0" borderId="11" xfId="131" applyNumberFormat="1" applyFont="1" applyFill="1" applyBorder="1" applyAlignment="1">
      <alignment horizontal="left" vertical="center"/>
    </xf>
    <xf numFmtId="167" fontId="49" fillId="25" borderId="11" xfId="0" applyFont="1" applyFill="1" applyBorder="1" applyAlignment="1">
      <alignment horizontal="left" vertical="top" wrapText="1"/>
    </xf>
    <xf numFmtId="167" fontId="45" fillId="26" borderId="11" xfId="0" applyFont="1" applyFill="1" applyBorder="1" applyAlignment="1">
      <alignment horizontal="center" vertical="center" wrapText="1"/>
    </xf>
    <xf numFmtId="166" fontId="44" fillId="26" borderId="11" xfId="0" applyNumberFormat="1" applyFont="1" applyFill="1" applyBorder="1" applyAlignment="1">
      <alignment vertical="center" wrapText="1"/>
    </xf>
    <xf numFmtId="166" fontId="45" fillId="26" borderId="11" xfId="0" applyNumberFormat="1" applyFont="1" applyFill="1" applyBorder="1" applyAlignment="1">
      <alignment vertical="center" wrapText="1"/>
    </xf>
    <xf numFmtId="166" fontId="44" fillId="0" borderId="11" xfId="61" applyNumberFormat="1" applyFont="1" applyBorder="1" applyAlignment="1">
      <alignment horizontal="center" vertical="center"/>
    </xf>
    <xf numFmtId="0" fontId="44" fillId="0" borderId="11" xfId="61" applyNumberFormat="1" applyFont="1" applyBorder="1" applyAlignment="1">
      <alignment horizontal="left" vertical="center"/>
    </xf>
    <xf numFmtId="0" fontId="45" fillId="26" borderId="11" xfId="0" applyNumberFormat="1" applyFont="1" applyFill="1" applyBorder="1" applyAlignment="1">
      <alignment horizontal="center" vertical="center"/>
    </xf>
    <xf numFmtId="167" fontId="45" fillId="25" borderId="11" xfId="0" applyFont="1" applyFill="1" applyBorder="1" applyAlignment="1">
      <alignment horizontal="center" vertical="top" wrapText="1"/>
    </xf>
    <xf numFmtId="167" fontId="44" fillId="26" borderId="11" xfId="0" applyFont="1" applyFill="1" applyBorder="1" applyAlignment="1">
      <alignment horizontal="left" wrapText="1"/>
    </xf>
    <xf numFmtId="166" fontId="44" fillId="26" borderId="11" xfId="0" applyNumberFormat="1" applyFont="1" applyFill="1" applyBorder="1" applyAlignment="1">
      <alignment horizontal="center"/>
    </xf>
    <xf numFmtId="165" fontId="44" fillId="26" borderId="11" xfId="47" applyNumberFormat="1" applyFont="1" applyFill="1" applyBorder="1" applyAlignment="1">
      <alignment horizontal="left" vertical="center"/>
    </xf>
    <xf numFmtId="165" fontId="45" fillId="26" borderId="11" xfId="47" applyNumberFormat="1" applyFont="1" applyFill="1" applyBorder="1" applyAlignment="1">
      <alignment horizontal="left" vertical="center"/>
    </xf>
    <xf numFmtId="167" fontId="45" fillId="26" borderId="11" xfId="47" applyNumberFormat="1" applyFont="1" applyFill="1" applyBorder="1" applyAlignment="1">
      <alignment horizontal="left" vertical="center"/>
    </xf>
    <xf numFmtId="165" fontId="45" fillId="26" borderId="11" xfId="47" applyNumberFormat="1" applyFont="1" applyFill="1" applyBorder="1" applyAlignment="1">
      <alignment horizontal="center" vertical="center"/>
    </xf>
    <xf numFmtId="167" fontId="45" fillId="26" borderId="11" xfId="47" applyFont="1" applyFill="1" applyBorder="1" applyAlignment="1">
      <alignment horizontal="left" vertical="center"/>
    </xf>
    <xf numFmtId="165" fontId="44" fillId="26" borderId="11" xfId="0" applyNumberFormat="1" applyFont="1" applyFill="1" applyBorder="1" applyAlignment="1">
      <alignment horizontal="center" vertical="center"/>
    </xf>
    <xf numFmtId="0" fontId="44" fillId="25" borderId="11" xfId="78" applyNumberFormat="1" applyFont="1" applyFill="1" applyBorder="1" applyAlignment="1">
      <alignment horizontal="left" vertical="center"/>
    </xf>
    <xf numFmtId="14" fontId="44" fillId="25" borderId="11" xfId="78" applyNumberFormat="1" applyFont="1" applyFill="1" applyBorder="1" applyAlignment="1">
      <alignment horizontal="left" vertical="center"/>
    </xf>
    <xf numFmtId="14" fontId="44" fillId="25" borderId="11" xfId="0" applyNumberFormat="1" applyFont="1" applyFill="1" applyBorder="1" applyAlignment="1">
      <alignment vertical="center"/>
    </xf>
    <xf numFmtId="0" fontId="44" fillId="25" borderId="11" xfId="129" applyFont="1" applyFill="1" applyBorder="1" applyAlignment="1">
      <alignment horizontal="left" vertical="center" wrapText="1"/>
    </xf>
    <xf numFmtId="0" fontId="45" fillId="26" borderId="11" xfId="129" applyFont="1" applyFill="1" applyBorder="1" applyAlignment="1">
      <alignment horizontal="left" vertical="center"/>
    </xf>
    <xf numFmtId="0" fontId="45" fillId="26" borderId="11" xfId="129" applyFont="1" applyFill="1" applyBorder="1" applyAlignment="1">
      <alignment horizontal="center" vertical="center"/>
    </xf>
    <xf numFmtId="166" fontId="45" fillId="26" borderId="11" xfId="129" applyNumberFormat="1" applyFont="1" applyFill="1" applyBorder="1" applyAlignment="1">
      <alignment horizontal="left" vertical="center"/>
    </xf>
    <xf numFmtId="0" fontId="44" fillId="0" borderId="11" xfId="129" applyFont="1" applyBorder="1" applyAlignment="1">
      <alignment horizontal="left" vertical="center"/>
    </xf>
    <xf numFmtId="166" fontId="45" fillId="0" borderId="11" xfId="129" applyNumberFormat="1" applyFont="1" applyBorder="1" applyAlignment="1">
      <alignment horizontal="center" vertical="center"/>
    </xf>
    <xf numFmtId="0" fontId="44" fillId="25" borderId="11" xfId="131" applyNumberFormat="1" applyFont="1" applyFill="1" applyBorder="1" applyAlignment="1">
      <alignment horizontal="left" vertical="center"/>
    </xf>
    <xf numFmtId="0" fontId="44" fillId="0" borderId="11" xfId="130" applyNumberFormat="1" applyFont="1" applyFill="1" applyBorder="1" applyAlignment="1">
      <alignment vertical="center"/>
    </xf>
    <xf numFmtId="0" fontId="44" fillId="0" borderId="11" xfId="130" applyNumberFormat="1" applyFont="1" applyFill="1" applyBorder="1" applyAlignment="1">
      <alignment horizontal="left" vertical="center"/>
    </xf>
    <xf numFmtId="0" fontId="44" fillId="0" borderId="11" xfId="133" applyFont="1" applyBorder="1" applyAlignment="1">
      <alignment vertical="center"/>
    </xf>
    <xf numFmtId="167" fontId="45" fillId="0" borderId="11" xfId="0" applyFont="1" applyBorder="1" applyAlignment="1">
      <alignment horizontal="center" vertical="center" wrapText="1"/>
    </xf>
    <xf numFmtId="166" fontId="45" fillId="0" borderId="11" xfId="0" applyNumberFormat="1" applyFont="1" applyBorder="1" applyAlignment="1">
      <alignment horizontal="center" vertical="center" wrapText="1"/>
    </xf>
    <xf numFmtId="165" fontId="45" fillId="26" borderId="11" xfId="0" applyNumberFormat="1" applyFont="1" applyFill="1" applyBorder="1" applyAlignment="1">
      <alignment horizontal="left" vertical="center"/>
    </xf>
    <xf numFmtId="165" fontId="45" fillId="26" borderId="11" xfId="0" applyNumberFormat="1" applyFont="1" applyFill="1" applyBorder="1" applyAlignment="1">
      <alignment vertical="center"/>
    </xf>
    <xf numFmtId="2" fontId="44" fillId="0" borderId="11" xfId="0" applyNumberFormat="1" applyFont="1" applyBorder="1" applyAlignment="1">
      <alignment horizontal="left" vertical="center"/>
    </xf>
    <xf numFmtId="16" fontId="44" fillId="0" borderId="11" xfId="0" applyNumberFormat="1" applyFont="1" applyBorder="1" applyAlignment="1">
      <alignment horizontal="left" vertical="center"/>
    </xf>
    <xf numFmtId="14" fontId="45" fillId="26" borderId="11" xfId="0" applyNumberFormat="1" applyFont="1" applyFill="1" applyBorder="1" applyAlignment="1">
      <alignment horizontal="left" vertical="center"/>
    </xf>
    <xf numFmtId="165" fontId="45" fillId="26" borderId="12" xfId="0" applyNumberFormat="1" applyFont="1" applyFill="1" applyBorder="1" applyAlignment="1">
      <alignment horizontal="left" vertical="center"/>
    </xf>
    <xf numFmtId="167" fontId="44" fillId="0" borderId="12" xfId="0" applyFont="1" applyBorder="1" applyAlignment="1">
      <alignment vertical="center"/>
    </xf>
    <xf numFmtId="167" fontId="7" fillId="0" borderId="11" xfId="0" applyFont="1" applyBorder="1" applyAlignment="1">
      <alignment horizontal="left" vertical="center"/>
    </xf>
    <xf numFmtId="167" fontId="7" fillId="0" borderId="11" xfId="0" applyFont="1" applyBorder="1" applyAlignment="1">
      <alignment vertical="center"/>
    </xf>
    <xf numFmtId="167" fontId="46" fillId="0" borderId="11" xfId="0" applyFont="1" applyBorder="1" applyAlignment="1">
      <alignment vertical="center"/>
    </xf>
    <xf numFmtId="49" fontId="32" fillId="0" borderId="13" xfId="0" applyNumberFormat="1" applyFont="1" applyBorder="1" applyAlignment="1">
      <alignment horizontal="center" vertical="top" wrapText="1"/>
    </xf>
    <xf numFmtId="166" fontId="32" fillId="0" borderId="16" xfId="0" applyNumberFormat="1" applyFont="1" applyBorder="1" applyAlignment="1">
      <alignment horizontal="center" vertical="top" wrapText="1"/>
    </xf>
    <xf numFmtId="166" fontId="32" fillId="0" borderId="17" xfId="0" applyNumberFormat="1" applyFont="1" applyBorder="1" applyAlignment="1">
      <alignment horizontal="center" vertical="top" wrapText="1"/>
    </xf>
    <xf numFmtId="166" fontId="32" fillId="0" borderId="18" xfId="0" applyNumberFormat="1" applyFont="1" applyBorder="1" applyAlignment="1">
      <alignment horizontal="center" vertical="top" wrapText="1"/>
    </xf>
    <xf numFmtId="166" fontId="32" fillId="0" borderId="19" xfId="0" applyNumberFormat="1" applyFont="1" applyBorder="1" applyAlignment="1">
      <alignment horizontal="center" vertical="top" wrapText="1"/>
    </xf>
    <xf numFmtId="166" fontId="32" fillId="0" borderId="21" xfId="0" applyNumberFormat="1" applyFont="1" applyBorder="1" applyAlignment="1">
      <alignment horizontal="center" vertical="top" wrapText="1"/>
    </xf>
    <xf numFmtId="166" fontId="32" fillId="0" borderId="20" xfId="0" applyNumberFormat="1" applyFont="1" applyBorder="1" applyAlignment="1">
      <alignment horizontal="center" vertical="top" wrapText="1"/>
    </xf>
    <xf numFmtId="166" fontId="32" fillId="0" borderId="14" xfId="0" applyNumberFormat="1" applyFont="1" applyBorder="1" applyAlignment="1">
      <alignment horizontal="center" vertical="top" wrapText="1"/>
    </xf>
    <xf numFmtId="166" fontId="32" fillId="0" borderId="15" xfId="0" applyNumberFormat="1" applyFont="1" applyBorder="1" applyAlignment="1">
      <alignment horizontal="center" vertical="top" wrapText="1"/>
    </xf>
    <xf numFmtId="166" fontId="31" fillId="0" borderId="16" xfId="0" applyNumberFormat="1" applyFont="1" applyBorder="1" applyAlignment="1">
      <alignment horizontal="center" vertical="top" wrapText="1"/>
    </xf>
    <xf numFmtId="166" fontId="31" fillId="0" borderId="17" xfId="0" applyNumberFormat="1" applyFont="1" applyBorder="1" applyAlignment="1">
      <alignment horizontal="center" vertical="top" wrapText="1"/>
    </xf>
    <xf numFmtId="166" fontId="31" fillId="0" borderId="18" xfId="0" applyNumberFormat="1" applyFont="1" applyBorder="1" applyAlignment="1">
      <alignment horizontal="center" vertical="top" wrapText="1"/>
    </xf>
    <xf numFmtId="49" fontId="51" fillId="0" borderId="13" xfId="0" applyNumberFormat="1" applyFont="1" applyBorder="1" applyAlignment="1">
      <alignment horizontal="center" vertical="top" wrapText="1"/>
    </xf>
    <xf numFmtId="166" fontId="31" fillId="0" borderId="14" xfId="0" applyNumberFormat="1" applyFont="1" applyBorder="1" applyAlignment="1">
      <alignment horizontal="center" vertical="top" wrapText="1"/>
    </xf>
    <xf numFmtId="167" fontId="32" fillId="0" borderId="0" xfId="0" applyFont="1" applyAlignment="1">
      <alignment horizontal="center" vertical="center"/>
    </xf>
    <xf numFmtId="49" fontId="31" fillId="0" borderId="13"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167" fontId="31" fillId="0" borderId="14" xfId="0" applyFont="1" applyBorder="1" applyAlignment="1">
      <alignment horizontal="center" vertical="center" wrapText="1"/>
    </xf>
    <xf numFmtId="167" fontId="31" fillId="0" borderId="15" xfId="0" applyFont="1" applyBorder="1" applyAlignment="1">
      <alignment horizontal="center" vertical="center" wrapText="1"/>
    </xf>
    <xf numFmtId="166" fontId="44" fillId="25" borderId="11" xfId="0" applyNumberFormat="1" applyFont="1" applyFill="1" applyBorder="1" applyAlignment="1">
      <alignment horizontal="center" vertical="center" wrapText="1"/>
    </xf>
    <xf numFmtId="167" fontId="44" fillId="0" borderId="11" xfId="0" applyFont="1" applyBorder="1" applyAlignment="1">
      <alignment horizontal="center" vertical="center" wrapText="1"/>
    </xf>
    <xf numFmtId="166" fontId="45" fillId="25" borderId="11" xfId="0" applyNumberFormat="1" applyFont="1" applyFill="1" applyBorder="1" applyAlignment="1">
      <alignment horizontal="center" vertical="center" wrapText="1"/>
    </xf>
    <xf numFmtId="166" fontId="44" fillId="0" borderId="11" xfId="0" applyNumberFormat="1" applyFont="1" applyBorder="1" applyAlignment="1">
      <alignment horizontal="center" vertical="center" wrapText="1"/>
    </xf>
    <xf numFmtId="167" fontId="50" fillId="25" borderId="11" xfId="0" applyFont="1" applyFill="1" applyBorder="1" applyAlignment="1">
      <alignment horizontal="center" vertical="center" wrapText="1"/>
    </xf>
    <xf numFmtId="0" fontId="44" fillId="25" borderId="11" xfId="0" applyNumberFormat="1" applyFont="1" applyFill="1" applyBorder="1" applyAlignment="1">
      <alignment horizontal="center" vertical="center" wrapText="1"/>
    </xf>
    <xf numFmtId="0" fontId="7" fillId="0" borderId="0" xfId="0" applyNumberFormat="1" applyFont="1" applyAlignment="1">
      <alignment horizontal="left" vertical="center" wrapText="1"/>
    </xf>
    <xf numFmtId="167" fontId="0" fillId="0" borderId="0" xfId="0" applyAlignment="1">
      <alignment horizontal="left" vertical="center" wrapText="1"/>
    </xf>
    <xf numFmtId="0" fontId="8" fillId="0" borderId="0" xfId="0" applyNumberFormat="1" applyFont="1" applyAlignment="1">
      <alignment horizontal="left" vertical="center" wrapText="1"/>
    </xf>
    <xf numFmtId="0" fontId="8" fillId="0" borderId="0" xfId="0" applyNumberFormat="1" applyFont="1" applyAlignment="1">
      <alignment wrapText="1"/>
    </xf>
    <xf numFmtId="167" fontId="44" fillId="25" borderId="11" xfId="0" applyFont="1" applyFill="1" applyBorder="1" applyAlignment="1">
      <alignment horizontal="center" vertical="center" wrapText="1"/>
    </xf>
    <xf numFmtId="0" fontId="44" fillId="0" borderId="11" xfId="0" applyNumberFormat="1" applyFont="1" applyBorder="1" applyAlignment="1">
      <alignment horizontal="center" vertical="center" wrapText="1"/>
    </xf>
    <xf numFmtId="167" fontId="44" fillId="0" borderId="11" xfId="0" applyFont="1" applyBorder="1" applyAlignment="1">
      <alignment horizontal="center" vertical="center"/>
    </xf>
    <xf numFmtId="167" fontId="45" fillId="25" borderId="11" xfId="0" applyFont="1" applyFill="1" applyBorder="1" applyAlignment="1">
      <alignment horizontal="center" vertical="center" wrapText="1"/>
    </xf>
    <xf numFmtId="0" fontId="44" fillId="0" borderId="11" xfId="129" applyFont="1" applyBorder="1" applyAlignment="1">
      <alignment horizontal="center" vertical="center" wrapText="1"/>
    </xf>
    <xf numFmtId="0" fontId="44" fillId="0" borderId="11" xfId="129" applyFont="1" applyBorder="1"/>
    <xf numFmtId="0" fontId="44" fillId="25" borderId="11" xfId="129" applyFont="1" applyFill="1" applyBorder="1" applyAlignment="1">
      <alignment horizontal="center" vertical="center" wrapText="1"/>
    </xf>
    <xf numFmtId="166" fontId="44" fillId="0" borderId="11" xfId="129" applyNumberFormat="1" applyFont="1" applyBorder="1" applyAlignment="1">
      <alignment horizontal="center" vertical="top" wrapText="1"/>
    </xf>
    <xf numFmtId="0" fontId="44" fillId="0" borderId="11" xfId="129" applyFont="1" applyBorder="1" applyAlignment="1">
      <alignment horizontal="center" vertical="top" wrapText="1"/>
    </xf>
    <xf numFmtId="166" fontId="44" fillId="25" borderId="11" xfId="129" applyNumberFormat="1" applyFont="1" applyFill="1" applyBorder="1" applyAlignment="1">
      <alignment horizontal="center" vertical="center" wrapText="1"/>
    </xf>
    <xf numFmtId="166" fontId="44" fillId="0" borderId="11" xfId="129" applyNumberFormat="1" applyFont="1" applyBorder="1" applyAlignment="1">
      <alignment horizontal="center" vertical="center" wrapText="1"/>
    </xf>
    <xf numFmtId="0" fontId="45" fillId="0" borderId="11" xfId="129" applyFont="1" applyBorder="1" applyAlignment="1">
      <alignment horizontal="center" vertical="center" wrapText="1"/>
    </xf>
    <xf numFmtId="0" fontId="45" fillId="0" borderId="11" xfId="129" applyFont="1" applyBorder="1" applyAlignment="1">
      <alignment horizontal="center" vertical="center"/>
    </xf>
    <xf numFmtId="0" fontId="44" fillId="0" borderId="11" xfId="129" applyFont="1" applyBorder="1" applyAlignment="1">
      <alignment horizontal="center" vertical="center"/>
    </xf>
    <xf numFmtId="166" fontId="49" fillId="0" borderId="11" xfId="0" applyNumberFormat="1" applyFont="1" applyBorder="1" applyAlignment="1">
      <alignment horizontal="center" vertical="center" wrapText="1"/>
    </xf>
    <xf numFmtId="166" fontId="45" fillId="0" borderId="11" xfId="0" applyNumberFormat="1" applyFont="1" applyBorder="1" applyAlignment="1">
      <alignment horizontal="center" vertical="center" wrapText="1"/>
    </xf>
    <xf numFmtId="167" fontId="44" fillId="0" borderId="11" xfId="0" applyFont="1" applyBorder="1" applyAlignment="1">
      <alignment horizontal="center" vertical="top" wrapText="1"/>
    </xf>
  </cellXfs>
  <cellStyles count="134">
    <cellStyle name="20% - Акцент1" xfId="1" xr:uid="{00000000-0005-0000-0000-000000000000}"/>
    <cellStyle name="20% - Акцент1 2" xfId="2" xr:uid="{00000000-0005-0000-0000-000001000000}"/>
    <cellStyle name="20% - Акцент1 3" xfId="79" xr:uid="{00000000-0005-0000-0000-000002000000}"/>
    <cellStyle name="20% - Акцент1 4" xfId="102" xr:uid="{00000000-0005-0000-0000-000003000000}"/>
    <cellStyle name="20% - Акцент2" xfId="3" xr:uid="{00000000-0005-0000-0000-000004000000}"/>
    <cellStyle name="20% - Акцент2 2" xfId="4" xr:uid="{00000000-0005-0000-0000-000005000000}"/>
    <cellStyle name="20% - Акцент2 3" xfId="80" xr:uid="{00000000-0005-0000-0000-000006000000}"/>
    <cellStyle name="20% - Акцент2 4" xfId="103" xr:uid="{00000000-0005-0000-0000-000007000000}"/>
    <cellStyle name="20% - Акцент3" xfId="5" xr:uid="{00000000-0005-0000-0000-000008000000}"/>
    <cellStyle name="20% - Акцент3 2" xfId="6" xr:uid="{00000000-0005-0000-0000-000009000000}"/>
    <cellStyle name="20% - Акцент3 3" xfId="81" xr:uid="{00000000-0005-0000-0000-00000A000000}"/>
    <cellStyle name="20% - Акцент3 4" xfId="104" xr:uid="{00000000-0005-0000-0000-00000B000000}"/>
    <cellStyle name="20% - Акцент4" xfId="7" xr:uid="{00000000-0005-0000-0000-00000C000000}"/>
    <cellStyle name="20% - Акцент4 2" xfId="8" xr:uid="{00000000-0005-0000-0000-00000D000000}"/>
    <cellStyle name="20% - Акцент4 3" xfId="82" xr:uid="{00000000-0005-0000-0000-00000E000000}"/>
    <cellStyle name="20% - Акцент4 4" xfId="105" xr:uid="{00000000-0005-0000-0000-00000F000000}"/>
    <cellStyle name="20% - Акцент5" xfId="9" xr:uid="{00000000-0005-0000-0000-000010000000}"/>
    <cellStyle name="20% - Акцент5 2" xfId="10" xr:uid="{00000000-0005-0000-0000-000011000000}"/>
    <cellStyle name="20% - Акцент5 3" xfId="83" xr:uid="{00000000-0005-0000-0000-000012000000}"/>
    <cellStyle name="20% - Акцент5 4" xfId="106" xr:uid="{00000000-0005-0000-0000-000013000000}"/>
    <cellStyle name="20% - Акцент6" xfId="11" xr:uid="{00000000-0005-0000-0000-000014000000}"/>
    <cellStyle name="20% - Акцент6 2" xfId="12" xr:uid="{00000000-0005-0000-0000-000015000000}"/>
    <cellStyle name="20% - Акцент6 3" xfId="84" xr:uid="{00000000-0005-0000-0000-000016000000}"/>
    <cellStyle name="20% - Акцент6 4" xfId="107" xr:uid="{00000000-0005-0000-0000-000017000000}"/>
    <cellStyle name="40% - Акцент1" xfId="13" xr:uid="{00000000-0005-0000-0000-000018000000}"/>
    <cellStyle name="40% - Акцент1 2" xfId="14" xr:uid="{00000000-0005-0000-0000-000019000000}"/>
    <cellStyle name="40% - Акцент1 3" xfId="85" xr:uid="{00000000-0005-0000-0000-00001A000000}"/>
    <cellStyle name="40% - Акцент1 4" xfId="108" xr:uid="{00000000-0005-0000-0000-00001B000000}"/>
    <cellStyle name="40% - Акцент2" xfId="15" xr:uid="{00000000-0005-0000-0000-00001C000000}"/>
    <cellStyle name="40% - Акцент2 2" xfId="16" xr:uid="{00000000-0005-0000-0000-00001D000000}"/>
    <cellStyle name="40% - Акцент2 3" xfId="86" xr:uid="{00000000-0005-0000-0000-00001E000000}"/>
    <cellStyle name="40% - Акцент2 4" xfId="109" xr:uid="{00000000-0005-0000-0000-00001F000000}"/>
    <cellStyle name="40% - Акцент3" xfId="17" xr:uid="{00000000-0005-0000-0000-000020000000}"/>
    <cellStyle name="40% - Акцент3 2" xfId="18" xr:uid="{00000000-0005-0000-0000-000021000000}"/>
    <cellStyle name="40% - Акцент3 3" xfId="87" xr:uid="{00000000-0005-0000-0000-000022000000}"/>
    <cellStyle name="40% - Акцент3 4" xfId="110" xr:uid="{00000000-0005-0000-0000-000023000000}"/>
    <cellStyle name="40% - Акцент4" xfId="19" xr:uid="{00000000-0005-0000-0000-000024000000}"/>
    <cellStyle name="40% - Акцент4 2" xfId="20" xr:uid="{00000000-0005-0000-0000-000025000000}"/>
    <cellStyle name="40% - Акцент4 3" xfId="88" xr:uid="{00000000-0005-0000-0000-000026000000}"/>
    <cellStyle name="40% - Акцент4 4" xfId="111" xr:uid="{00000000-0005-0000-0000-000027000000}"/>
    <cellStyle name="40% - Акцент5" xfId="21" xr:uid="{00000000-0005-0000-0000-000028000000}"/>
    <cellStyle name="40% - Акцент5 2" xfId="22" xr:uid="{00000000-0005-0000-0000-000029000000}"/>
    <cellStyle name="40% - Акцент5 3" xfId="89" xr:uid="{00000000-0005-0000-0000-00002A000000}"/>
    <cellStyle name="40% - Акцент5 4" xfId="112" xr:uid="{00000000-0005-0000-0000-00002B000000}"/>
    <cellStyle name="40% - Акцент6" xfId="23" xr:uid="{00000000-0005-0000-0000-00002C000000}"/>
    <cellStyle name="40% - Акцент6 2" xfId="24" xr:uid="{00000000-0005-0000-0000-00002D000000}"/>
    <cellStyle name="40% - Акцент6 3" xfId="90" xr:uid="{00000000-0005-0000-0000-00002E000000}"/>
    <cellStyle name="40% - Акцент6 4" xfId="113" xr:uid="{00000000-0005-0000-0000-00002F000000}"/>
    <cellStyle name="60% - Акцент1" xfId="25" xr:uid="{00000000-0005-0000-0000-000030000000}"/>
    <cellStyle name="60% - Акцент1 2" xfId="26" xr:uid="{00000000-0005-0000-0000-000031000000}"/>
    <cellStyle name="60% - Акцент1 3" xfId="91" xr:uid="{00000000-0005-0000-0000-000032000000}"/>
    <cellStyle name="60% - Акцент1 4" xfId="114" xr:uid="{00000000-0005-0000-0000-000033000000}"/>
    <cellStyle name="60% - Акцент2" xfId="27" xr:uid="{00000000-0005-0000-0000-000034000000}"/>
    <cellStyle name="60% - Акцент2 2" xfId="28" xr:uid="{00000000-0005-0000-0000-000035000000}"/>
    <cellStyle name="60% - Акцент2 3" xfId="92" xr:uid="{00000000-0005-0000-0000-000036000000}"/>
    <cellStyle name="60% - Акцент2 4" xfId="115" xr:uid="{00000000-0005-0000-0000-000037000000}"/>
    <cellStyle name="60% - Акцент3" xfId="29" xr:uid="{00000000-0005-0000-0000-000038000000}"/>
    <cellStyle name="60% - Акцент3 2" xfId="30" xr:uid="{00000000-0005-0000-0000-000039000000}"/>
    <cellStyle name="60% - Акцент3 3" xfId="93" xr:uid="{00000000-0005-0000-0000-00003A000000}"/>
    <cellStyle name="60% - Акцент3 4" xfId="116" xr:uid="{00000000-0005-0000-0000-00003B000000}"/>
    <cellStyle name="60% - Акцент4" xfId="31" xr:uid="{00000000-0005-0000-0000-00003C000000}"/>
    <cellStyle name="60% - Акцент4 2" xfId="32" xr:uid="{00000000-0005-0000-0000-00003D000000}"/>
    <cellStyle name="60% - Акцент4 3" xfId="94" xr:uid="{00000000-0005-0000-0000-00003E000000}"/>
    <cellStyle name="60% - Акцент4 4" xfId="117" xr:uid="{00000000-0005-0000-0000-00003F000000}"/>
    <cellStyle name="60% - Акцент5" xfId="33" xr:uid="{00000000-0005-0000-0000-000040000000}"/>
    <cellStyle name="60% - Акцент5 2" xfId="34" xr:uid="{00000000-0005-0000-0000-000041000000}"/>
    <cellStyle name="60% - Акцент5 3" xfId="95" xr:uid="{00000000-0005-0000-0000-000042000000}"/>
    <cellStyle name="60% - Акцент5 4" xfId="118" xr:uid="{00000000-0005-0000-0000-000043000000}"/>
    <cellStyle name="60% - Акцент6" xfId="35" xr:uid="{00000000-0005-0000-0000-000044000000}"/>
    <cellStyle name="60% - Акцент6 2" xfId="36" xr:uid="{00000000-0005-0000-0000-000045000000}"/>
    <cellStyle name="60% - Акцент6 3" xfId="96" xr:uid="{00000000-0005-0000-0000-000046000000}"/>
    <cellStyle name="60% - Акцент6 4" xfId="119" xr:uid="{00000000-0005-0000-0000-000047000000}"/>
    <cellStyle name="Акцент1 2" xfId="38" xr:uid="{00000000-0005-0000-0000-000049000000}"/>
    <cellStyle name="Акцент2 2" xfId="39" xr:uid="{00000000-0005-0000-0000-00004A000000}"/>
    <cellStyle name="Акцент3 2" xfId="40" xr:uid="{00000000-0005-0000-0000-00004B000000}"/>
    <cellStyle name="Акцент4 2" xfId="41" xr:uid="{00000000-0005-0000-0000-00004C000000}"/>
    <cellStyle name="Акцент5 2" xfId="42" xr:uid="{00000000-0005-0000-0000-00004D000000}"/>
    <cellStyle name="Акцент6 2" xfId="43" xr:uid="{00000000-0005-0000-0000-00004E000000}"/>
    <cellStyle name="Ввод  2" xfId="44" xr:uid="{00000000-0005-0000-0000-00004F000000}"/>
    <cellStyle name="Вывод 2" xfId="45" xr:uid="{00000000-0005-0000-0000-000050000000}"/>
    <cellStyle name="Вычисление 2" xfId="46" xr:uid="{00000000-0005-0000-0000-000051000000}"/>
    <cellStyle name="Гиперссылка" xfId="47" builtinId="8"/>
    <cellStyle name="Гиперссылка 2" xfId="48" xr:uid="{00000000-0005-0000-0000-000053000000}"/>
    <cellStyle name="Гиперссылка 2 2" xfId="131" xr:uid="{00000000-0005-0000-0000-000054000000}"/>
    <cellStyle name="Гиперссылка 3" xfId="130" xr:uid="{00000000-0005-0000-0000-000055000000}"/>
    <cellStyle name="Заголовок 1 2" xfId="49" xr:uid="{00000000-0005-0000-0000-000056000000}"/>
    <cellStyle name="Заголовок 2 2" xfId="50" xr:uid="{00000000-0005-0000-0000-000057000000}"/>
    <cellStyle name="Заголовок 3 2" xfId="51" xr:uid="{00000000-0005-0000-0000-000058000000}"/>
    <cellStyle name="Заголовок 4 2" xfId="52" xr:uid="{00000000-0005-0000-0000-000059000000}"/>
    <cellStyle name="Итог 2" xfId="53" xr:uid="{00000000-0005-0000-0000-00005A000000}"/>
    <cellStyle name="Контрольная ячейка 2" xfId="54" xr:uid="{00000000-0005-0000-0000-00005B000000}"/>
    <cellStyle name="Название 2" xfId="55" xr:uid="{00000000-0005-0000-0000-00005C000000}"/>
    <cellStyle name="Нейтральный 2" xfId="56" xr:uid="{00000000-0005-0000-0000-00005D000000}"/>
    <cellStyle name="Обычный" xfId="0" builtinId="0"/>
    <cellStyle name="Обычный 10" xfId="121" xr:uid="{00000000-0005-0000-0000-00005F000000}"/>
    <cellStyle name="Обычный 11" xfId="124" xr:uid="{00000000-0005-0000-0000-000060000000}"/>
    <cellStyle name="Обычный 12" xfId="122" xr:uid="{00000000-0005-0000-0000-000061000000}"/>
    <cellStyle name="Обычный 13" xfId="123" xr:uid="{00000000-0005-0000-0000-000062000000}"/>
    <cellStyle name="Обычный 14" xfId="100" xr:uid="{00000000-0005-0000-0000-000063000000}"/>
    <cellStyle name="Обычный 15" xfId="120" xr:uid="{00000000-0005-0000-0000-000064000000}"/>
    <cellStyle name="Обычный 2" xfId="57" xr:uid="{00000000-0005-0000-0000-000065000000}"/>
    <cellStyle name="Обычный 2 2" xfId="58" xr:uid="{00000000-0005-0000-0000-000066000000}"/>
    <cellStyle name="Обычный 2 3" xfId="59" xr:uid="{00000000-0005-0000-0000-000067000000}"/>
    <cellStyle name="Обычный 2 4" xfId="60" xr:uid="{00000000-0005-0000-0000-000068000000}"/>
    <cellStyle name="Обычный 2 5" xfId="61" xr:uid="{00000000-0005-0000-0000-000069000000}"/>
    <cellStyle name="Обычный 2 5 2" xfId="129" xr:uid="{00000000-0005-0000-0000-00006A000000}"/>
    <cellStyle name="Обычный 3" xfId="62" xr:uid="{00000000-0005-0000-0000-00006B000000}"/>
    <cellStyle name="Обычный 3 2" xfId="63" xr:uid="{00000000-0005-0000-0000-00006C000000}"/>
    <cellStyle name="Обычный 3 2 2" xfId="132" xr:uid="{00000000-0005-0000-0000-00006D000000}"/>
    <cellStyle name="Обычный 3 3" xfId="133" xr:uid="{00000000-0005-0000-0000-00006E000000}"/>
    <cellStyle name="Обычный 4" xfId="78" xr:uid="{00000000-0005-0000-0000-00006F000000}"/>
    <cellStyle name="Обычный 5" xfId="77" xr:uid="{00000000-0005-0000-0000-000070000000}"/>
    <cellStyle name="Обычный 5 2" xfId="125" xr:uid="{00000000-0005-0000-0000-000071000000}"/>
    <cellStyle name="Обычный 6" xfId="97" xr:uid="{00000000-0005-0000-0000-000072000000}"/>
    <cellStyle name="Обычный 6 2" xfId="126" xr:uid="{00000000-0005-0000-0000-000073000000}"/>
    <cellStyle name="Обычный 7" xfId="98" xr:uid="{00000000-0005-0000-0000-000074000000}"/>
    <cellStyle name="Обычный 7 2" xfId="127" xr:uid="{00000000-0005-0000-0000-000075000000}"/>
    <cellStyle name="Обычный 8" xfId="99" xr:uid="{00000000-0005-0000-0000-000076000000}"/>
    <cellStyle name="Обычный 8 2" xfId="128" xr:uid="{00000000-0005-0000-0000-000077000000}"/>
    <cellStyle name="Обычный 9" xfId="101" xr:uid="{00000000-0005-0000-0000-000078000000}"/>
    <cellStyle name="Плохой 2" xfId="64" xr:uid="{00000000-0005-0000-0000-000079000000}"/>
    <cellStyle name="Пояснение 2" xfId="65" xr:uid="{00000000-0005-0000-0000-00007A000000}"/>
    <cellStyle name="Примечание 2" xfId="66" xr:uid="{00000000-0005-0000-0000-00007B000000}"/>
    <cellStyle name="Процентный 2" xfId="67" xr:uid="{00000000-0005-0000-0000-00007C000000}"/>
    <cellStyle name="Связанная ячейка 2" xfId="68" xr:uid="{00000000-0005-0000-0000-00007D000000}"/>
    <cellStyle name="Текст предупреждения 2" xfId="69" xr:uid="{00000000-0005-0000-0000-00007E000000}"/>
    <cellStyle name="Финансовый 2" xfId="70" xr:uid="{00000000-0005-0000-0000-00007F000000}"/>
    <cellStyle name="Финансовый 2 2" xfId="71" xr:uid="{00000000-0005-0000-0000-000080000000}"/>
    <cellStyle name="Финансовый 3" xfId="72" xr:uid="{00000000-0005-0000-0000-000081000000}"/>
    <cellStyle name="Финансовый 3 2" xfId="73" xr:uid="{00000000-0005-0000-0000-000082000000}"/>
    <cellStyle name="Финансовый 4" xfId="74" xr:uid="{00000000-0005-0000-0000-000083000000}"/>
    <cellStyle name="Финансовый 4 2" xfId="75" xr:uid="{00000000-0005-0000-0000-000084000000}"/>
    <cellStyle name="Хороший 2" xfId="76" xr:uid="{00000000-0005-0000-0000-000085000000}"/>
    <cellStyle name="xl35" xfId="37" xr:uid="{00000000-0005-0000-0000-000048000000}"/>
  </cellStyles>
  <dxfs count="0"/>
  <tableStyles count="0" defaultTableStyle="TableStyleMedium2" defaultPivotStyle="PivotStyleLight16"/>
  <colors>
    <mruColors>
      <color rgb="FFFFC653"/>
      <color rgb="FFF0F2F4"/>
      <color rgb="FFF4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yamalfin.ru/index.php?option=com_content&amp;view=article&amp;id=4358:2021-11-29-04-34-11&amp;catid=82:2013-12-25-04-30-29" TargetMode="External"/><Relationship Id="rId2" Type="http://schemas.openxmlformats.org/officeDocument/2006/relationships/hyperlink" Target="https://www.mfur.ru/budget%20for%20citizens/2022-god.php" TargetMode="External"/><Relationship Id="rId1" Type="http://schemas.openxmlformats.org/officeDocument/2006/relationships/hyperlink" Target="http://beldepfin.ru/deyatelnost/byudzhet-dlya-grazhdan/" TargetMode="External"/><Relationship Id="rId5" Type="http://schemas.openxmlformats.org/officeDocument/2006/relationships/printerSettings" Target="../printerSettings/printerSettings4.bin"/><Relationship Id="rId4" Type="http://schemas.openxmlformats.org/officeDocument/2006/relationships/hyperlink" Target="https://fea.yamalfin.ru/bdg/zakon-o-byudzhete/osnovnye-kharakteristiki-byudzhet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amalfin.ru/index.php?option=com_content&amp;view=article&amp;id=4581:2022-04-29-04-23-04&amp;catid=82:2013-12-25-04-30-29" TargetMode="External"/><Relationship Id="rId2" Type="http://schemas.openxmlformats.org/officeDocument/2006/relationships/hyperlink" Target="https://ebudget.primorsky.ru/Menu/Page/348" TargetMode="External"/><Relationship Id="rId1" Type="http://schemas.openxmlformats.org/officeDocument/2006/relationships/hyperlink" Target="https://minfin.ryazangov.ru/activities/budget/budget_open/otkrytyy-byudzhet/"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df.ivanovoobl.ru/regionalnye-finansy/publichnye-slushaniya/informatsiya-o-provedenii-publichnykh-slushaniy/" TargetMode="External"/><Relationship Id="rId18" Type="http://schemas.openxmlformats.org/officeDocument/2006/relationships/hyperlink" Target="http://df.ivanovoobl.ru/regionalnye-finansy/publichnye-slushaniya/informatsiya-o-provedenii-publichnykh-slushaniy/" TargetMode="External"/><Relationship Id="rId26" Type="http://schemas.openxmlformats.org/officeDocument/2006/relationships/hyperlink" Target="http://df.ivanovoobl.ru/regionalnye-finansy/publichnye-slushaniya/informatsiya-o-provedenii-publichnykh-slushaniy/" TargetMode="External"/><Relationship Id="rId39" Type="http://schemas.openxmlformats.org/officeDocument/2006/relationships/hyperlink" Target="http://df.ivanovoobl.ru/regionalnye-finansy/publichnye-slushaniya/informatsiya-o-provedenii-publichnykh-slushaniy/" TargetMode="External"/><Relationship Id="rId21" Type="http://schemas.openxmlformats.org/officeDocument/2006/relationships/hyperlink" Target="http://df.ivanovoobl.ru/regionalnye-finansy/publichnye-slushaniya/informatsiya-o-provedenii-publichnykh-slushaniy/" TargetMode="External"/><Relationship Id="rId34" Type="http://schemas.openxmlformats.org/officeDocument/2006/relationships/hyperlink" Target="http://df.ivanovoobl.ru/regionalnye-finansy/publichnye-slushaniya/informatsiya-o-provedenii-publichnykh-slushaniy/" TargetMode="External"/><Relationship Id="rId42" Type="http://schemas.openxmlformats.org/officeDocument/2006/relationships/hyperlink" Target="http://df.ivanovoobl.ru/regionalnye-finansy/publichnye-slushaniya/informatsiya-o-provedenii-publichnykh-slushaniy/" TargetMode="External"/><Relationship Id="rId47" Type="http://schemas.openxmlformats.org/officeDocument/2006/relationships/hyperlink" Target="http://df.ivanovoobl.ru/regionalnye-finansy/publichnye-slushaniya/informatsiya-o-provedenii-publichnykh-slushaniy/" TargetMode="External"/><Relationship Id="rId50" Type="http://schemas.openxmlformats.org/officeDocument/2006/relationships/hyperlink" Target="http://df.ivanovoobl.ru/regionalnye-finansy/publichnye-slushaniya/informatsiya-o-provedenii-publichnykh-slushaniy/" TargetMode="External"/><Relationship Id="rId55" Type="http://schemas.openxmlformats.org/officeDocument/2006/relationships/hyperlink" Target="http://df.ivanovoobl.ru/regionalnye-finansy/publichnye-slushaniya/informatsiya-o-provedenii-publichnykh-slushaniy/" TargetMode="External"/><Relationship Id="rId7" Type="http://schemas.openxmlformats.org/officeDocument/2006/relationships/hyperlink" Target="http://df.ivanovoobl.ru/regionalnye-finansy/publichnye-slushaniya/informatsiya-o-provedenii-publichnykh-slushaniy/" TargetMode="External"/><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mari-el.gov.ru/minfin/Pages/allnews.aspx" TargetMode="External"/><Relationship Id="rId29" Type="http://schemas.openxmlformats.org/officeDocument/2006/relationships/hyperlink" Target="http://df.ivanovoobl.ru/regionalnye-finansy/publichnye-slushaniya/informatsiya-o-provedenii-publichnykh-slushaniy/" TargetMode="External"/><Relationship Id="rId11" Type="http://schemas.openxmlformats.org/officeDocument/2006/relationships/hyperlink" Target="http://df.ivanovoobl.ru/regionalnye-finansy/publichnye-slushaniya/informatsiya-o-provedenii-publichnykh-slushaniy/" TargetMode="External"/><Relationship Id="rId24" Type="http://schemas.openxmlformats.org/officeDocument/2006/relationships/hyperlink" Target="http://df.ivanovoobl.ru/regionalnye-finansy/publichnye-slushaniya/informatsiya-o-provedenii-publichnykh-slushaniy/" TargetMode="External"/><Relationship Id="rId32" Type="http://schemas.openxmlformats.org/officeDocument/2006/relationships/hyperlink" Target="http://df.ivanovoobl.ru/regionalnye-finansy/publichnye-slushaniya/informatsiya-o-provedenii-publichnykh-slushaniy/" TargetMode="External"/><Relationship Id="rId37" Type="http://schemas.openxmlformats.org/officeDocument/2006/relationships/hyperlink" Target="http://df.ivanovoobl.ru/regionalnye-finansy/publichnye-slushaniya/informatsiya-o-provedenii-publichnykh-slushaniy/" TargetMode="External"/><Relationship Id="rId40" Type="http://schemas.openxmlformats.org/officeDocument/2006/relationships/hyperlink" Target="http://df.ivanovoobl.ru/regionalnye-finansy/publichnye-slushaniya/informatsiya-o-provedenii-publichnykh-slushaniy/" TargetMode="External"/><Relationship Id="rId45" Type="http://schemas.openxmlformats.org/officeDocument/2006/relationships/hyperlink" Target="http://df.ivanovoobl.ru/regionalnye-finansy/publichnye-slushaniya/informatsiya-o-provedenii-publichnykh-slushaniy/" TargetMode="External"/><Relationship Id="rId53" Type="http://schemas.openxmlformats.org/officeDocument/2006/relationships/hyperlink" Target="http://df.ivanovoobl.ru/regionalnye-finansy/publichnye-slushaniya/informatsiya-o-provedenii-publichnykh-slushaniy/" TargetMode="External"/><Relationship Id="rId58" Type="http://schemas.openxmlformats.org/officeDocument/2006/relationships/hyperlink" Target="http://df.ivanovoobl.ru/regionalnye-finansy/publichnye-slushaniya/informatsiya-o-provedenii-publichnykh-slushaniy/" TargetMode="External"/><Relationship Id="rId5" Type="http://schemas.openxmlformats.org/officeDocument/2006/relationships/hyperlink" Target="http://df.ivanovoobl.ru/regionalnye-finansy/publichnye-slushaniya/informatsiya-o-provedenii-publichnykh-slushaniy/" TargetMode="External"/><Relationship Id="rId19" Type="http://schemas.openxmlformats.org/officeDocument/2006/relationships/hyperlink" Target="http://df.ivanovoobl.ru/regionalnye-finansy/publichnye-slushaniya/informatsiya-o-provedenii-publichnykh-slushaniy/"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df.ivanovoobl.ru/regionalnye-finansy/publichnye-slushaniya/informatsiya-o-provedenii-publichnykh-slushaniy/" TargetMode="External"/><Relationship Id="rId14" Type="http://schemas.openxmlformats.org/officeDocument/2006/relationships/hyperlink" Target="http://df.ivanovoobl.ru/regionalnye-finansy/publichnye-slushaniya/informatsiya-o-provedenii-publichnykh-slushaniy/" TargetMode="External"/><Relationship Id="rId22" Type="http://schemas.openxmlformats.org/officeDocument/2006/relationships/hyperlink" Target="http://df.ivanovoobl.ru/regionalnye-finansy/publichnye-slushaniya/informatsiya-o-provedenii-publichnykh-slushaniy/" TargetMode="External"/><Relationship Id="rId27" Type="http://schemas.openxmlformats.org/officeDocument/2006/relationships/hyperlink" Target="http://df.ivanovoobl.ru/regionalnye-finansy/publichnye-slushaniya/informatsiya-o-provedenii-publichnykh-slushaniy/" TargetMode="External"/><Relationship Id="rId30" Type="http://schemas.openxmlformats.org/officeDocument/2006/relationships/hyperlink" Target="http://df.ivanovoobl.ru/regionalnye-finansy/publichnye-slushaniya/informatsiya-o-provedenii-publichnykh-slushaniy/" TargetMode="External"/><Relationship Id="rId35" Type="http://schemas.openxmlformats.org/officeDocument/2006/relationships/hyperlink" Target="http://df.ivanovoobl.ru/regionalnye-finansy/publichnye-slushaniya/informatsiya-o-provedenii-publichnykh-slushaniy/" TargetMode="External"/><Relationship Id="rId43" Type="http://schemas.openxmlformats.org/officeDocument/2006/relationships/hyperlink" Target="http://df.ivanovoobl.ru/regionalnye-finansy/publichnye-slushaniya/informatsiya-o-provedenii-publichnykh-slushaniy/" TargetMode="External"/><Relationship Id="rId48" Type="http://schemas.openxmlformats.org/officeDocument/2006/relationships/hyperlink" Target="http://df.ivanovoobl.ru/regionalnye-finansy/publichnye-slushaniya/informatsiya-o-provedenii-publichnykh-slushaniy/" TargetMode="External"/><Relationship Id="rId56" Type="http://schemas.openxmlformats.org/officeDocument/2006/relationships/hyperlink" Target="http://www.zaksobr-chita.ru/news/8889" TargetMode="External"/><Relationship Id="rId8" Type="http://schemas.openxmlformats.org/officeDocument/2006/relationships/hyperlink" Target="http://df.ivanovoobl.ru/regionalnye-finansy/publichnye-slushaniya/informatsiya-o-provedenii-publichnykh-slushaniy/" TargetMode="External"/><Relationship Id="rId51" Type="http://schemas.openxmlformats.org/officeDocument/2006/relationships/hyperlink" Target="http://df.ivanovoobl.ru/regionalnye-finansy/publichnye-slushaniya/informatsiya-o-provedenii-publichnykh-slushaniy/" TargetMode="External"/><Relationship Id="rId3"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df.ivanovoobl.ru/regionalnye-finansy/publichnye-slushaniya/informatsiya-o-provedenii-publichnykh-slushaniy/" TargetMode="External"/><Relationship Id="rId17" Type="http://schemas.openxmlformats.org/officeDocument/2006/relationships/hyperlink" Target="http://df.ivanovoobl.ru/regionalnye-finansy/publichnye-slushaniya/informatsiya-o-provedenii-publichnykh-slushaniy/" TargetMode="External"/><Relationship Id="rId25" Type="http://schemas.openxmlformats.org/officeDocument/2006/relationships/hyperlink" Target="http://df.ivanovoobl.ru/regionalnye-finansy/publichnye-slushaniya/informatsiya-o-provedenii-publichnykh-slushaniy/" TargetMode="External"/><Relationship Id="rId33" Type="http://schemas.openxmlformats.org/officeDocument/2006/relationships/hyperlink" Target="http://df.ivanovoobl.ru/regionalnye-finansy/publichnye-slushaniya/informatsiya-o-provedenii-publichnykh-slushaniy/" TargetMode="External"/><Relationship Id="rId38" Type="http://schemas.openxmlformats.org/officeDocument/2006/relationships/hyperlink" Target="http://df.ivanovoobl.ru/regionalnye-finansy/publichnye-slushaniya/informatsiya-o-provedenii-publichnykh-slushaniy/" TargetMode="External"/><Relationship Id="rId46" Type="http://schemas.openxmlformats.org/officeDocument/2006/relationships/hyperlink" Target="http://df.ivanovoobl.ru/regionalnye-finansy/publichnye-slushaniya/informatsiya-o-provedenii-publichnykh-slushaniy/" TargetMode="External"/><Relationship Id="rId59" Type="http://schemas.openxmlformats.org/officeDocument/2006/relationships/printerSettings" Target="../printerSettings/printerSettings6.bin"/><Relationship Id="rId20" Type="http://schemas.openxmlformats.org/officeDocument/2006/relationships/hyperlink" Target="https://depfin.admtyumen.ru/OIGV/depfin/actions/blog.htm" TargetMode="External"/><Relationship Id="rId41" Type="http://schemas.openxmlformats.org/officeDocument/2006/relationships/hyperlink" Target="http://df.ivanovoobl.ru/regionalnye-finansy/publichnye-slushaniya/informatsiya-o-provedenii-publichnykh-slushaniy/" TargetMode="External"/><Relationship Id="rId54" Type="http://schemas.openxmlformats.org/officeDocument/2006/relationships/hyperlink" Target="http://df.ivanovoobl.ru/regionalnye-finansy/publichnye-slushaniya/informatsiya-o-provedenii-publichnykh-slushaniy/"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df.ivanovoobl.ru/regionalnye-finansy/publichnye-slushaniya/informatsiya-o-provedenii-publichnykh-slushaniy/" TargetMode="External"/><Relationship Id="rId15" Type="http://schemas.openxmlformats.org/officeDocument/2006/relationships/hyperlink" Target="http://df.ivanovoobl.ru/regionalnye-finansy/publichnye-slushaniya/informatsiya-o-provedenii-publichnykh-slushaniy/" TargetMode="External"/><Relationship Id="rId23" Type="http://schemas.openxmlformats.org/officeDocument/2006/relationships/hyperlink" Target="http://df.ivanovoobl.ru/regionalnye-finansy/publichnye-slushaniya/informatsiya-o-provedenii-publichnykh-slushaniy/" TargetMode="External"/><Relationship Id="rId28" Type="http://schemas.openxmlformats.org/officeDocument/2006/relationships/hyperlink" Target="http://df.ivanovoobl.ru/regionalnye-finansy/publichnye-slushaniya/informatsiya-o-provedenii-publichnykh-slushaniy/" TargetMode="External"/><Relationship Id="rId36" Type="http://schemas.openxmlformats.org/officeDocument/2006/relationships/hyperlink" Target="http://df.ivanovoobl.ru/regionalnye-finansy/publichnye-slushaniya/informatsiya-o-provedenii-publichnykh-slushaniy/" TargetMode="External"/><Relationship Id="rId49" Type="http://schemas.openxmlformats.org/officeDocument/2006/relationships/hyperlink" Target="http://df.ivanovoobl.ru/regionalnye-finansy/publichnye-slushaniya/informatsiya-o-provedenii-publichnykh-slushaniy/" TargetMode="External"/><Relationship Id="rId57" Type="http://schemas.openxmlformats.org/officeDocument/2006/relationships/hyperlink" Target="https://gsrb.ru/ru/lawmaking/ispolneniye-budjeta_2021/" TargetMode="External"/><Relationship Id="rId10" Type="http://schemas.openxmlformats.org/officeDocument/2006/relationships/hyperlink" Target="http://df.ivanovoobl.ru/regionalnye-finansy/publichnye-slushaniya/informatsiya-o-provedenii-publichnykh-slushaniy/" TargetMode="External"/><Relationship Id="rId31" Type="http://schemas.openxmlformats.org/officeDocument/2006/relationships/hyperlink" Target="http://df.ivanovoobl.ru/regionalnye-finansy/publichnye-slushaniya/informatsiya-o-provedenii-publichnykh-slushaniy/" TargetMode="External"/><Relationship Id="rId44" Type="http://schemas.openxmlformats.org/officeDocument/2006/relationships/hyperlink" Target="http://mari-el.gov.ru/minfin/Pages/allnews.aspx" TargetMode="External"/><Relationship Id="rId52" Type="http://schemas.openxmlformats.org/officeDocument/2006/relationships/hyperlink" Target="http://df.ivanovoobl.ru/regionalnye-finansy/publichnye-slushaniya/informatsiya-o-provedenii-publichnykh-slushani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minfinrd.ru/byudzhet-dlya-grazhdan" TargetMode="External"/><Relationship Id="rId7" Type="http://schemas.openxmlformats.org/officeDocument/2006/relationships/printerSettings" Target="../printerSettings/printerSettings7.bin"/><Relationship Id="rId2" Type="http://schemas.openxmlformats.org/officeDocument/2006/relationships/hyperlink" Target="https://ob.sev.gov.ru/byudzhet-dlya-grazhdan/budget-g-sevastopol/osnovnye-parametry-byudzheta" TargetMode="External"/><Relationship Id="rId1" Type="http://schemas.openxmlformats.org/officeDocument/2006/relationships/hyperlink" Target="https://ob.sev.gov.ru/byudzhet-dlya-grazhdan/analiticheskie-i-videomaterialy-posvyashchennye-byudzhetu-goroda-sevastopolya%20(&#1040;&#1085;&#1072;&#1083;&#1080;&#1090;&#1080;&#1095;&#1077;&#1089;&#1082;&#1080;&#1077;,%20&#1075;&#1088;&#1072;&#1092;&#1080;&#1095;&#1077;&#1089;&#1082;&#1080;&#1077;%20&#1080;%20&#1074;&#1080;&#1076;&#1077;&#1086;&#1084;&#1072;&#1090;&#1077;&#1088;&#1080;&#1072;&#1083;&#1099;%20&#1086;%20&#1073;&#1102;&#1076;&#1078;&#1077;&#1090;&#1077;%20&#1075;&#1086;&#1088;&#1086;&#1076;&#1072;%20&#1057;&#1077;&#1074;&#1072;&#1089;&#1090;&#1086;&#1087;&#1086;&#1083;&#1103;)" TargetMode="External"/><Relationship Id="rId6" Type="http://schemas.openxmlformats.org/officeDocument/2006/relationships/hyperlink" Target="https://minfin.alregn.ru/books/" TargetMode="External"/><Relationship Id="rId5" Type="http://schemas.openxmlformats.org/officeDocument/2006/relationships/hyperlink" Target="https://mfri.ru/&#1076;&#1077;&#1103;&#1090;&#1077;&#1083;&#1100;&#1085;&#1086;&#1089;&#1090;&#1100;/&#1086;&#1090;&#1082;&#1088;&#1099;&#1090;&#1099;&#1081;-&#1073;&#1102;&#1076;&#1078;&#1077;&#1090;/&#1073;&#1102;&#1076;&#1078;&#1077;&#1090;-6-6/" TargetMode="External"/><Relationship Id="rId4" Type="http://schemas.openxmlformats.org/officeDocument/2006/relationships/hyperlink" Target="http://portal.minfinrd.ru/Show/Category/21?ItemId=9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df.ivanovoobl.ru/regionalnye-finansy/publichnye-slushaniya/informatsiya-o-provedenii-publichnykh-slushaniy/" TargetMode="External"/><Relationship Id="rId2" Type="http://schemas.openxmlformats.org/officeDocument/2006/relationships/hyperlink" Target="http://df.ivanovoobl.ru/regionalnye-finansy/publichnye-slushaniya/informatsiya-o-provedenii-publichnykh-slushaniy/"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printerSettings" Target="../printerSettings/printerSettings8.bin"/><Relationship Id="rId5" Type="http://schemas.openxmlformats.org/officeDocument/2006/relationships/hyperlink" Target="http://df.ivanovoobl.ru/regionalnye-finansy/publichnye-slushaniya/informatsiya-o-provedenii-publichnykh-slushaniy/" TargetMode="External"/><Relationship Id="rId4" Type="http://schemas.openxmlformats.org/officeDocument/2006/relationships/hyperlink" Target="http://df.ivanovoobl.ru/regionalnye-finansy/publichnye-slushaniya/informatsiya-o-provedenii-publichnykh-slushani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feaweb.yamalfin.ru/" TargetMode="External"/><Relationship Id="rId2" Type="http://schemas.openxmlformats.org/officeDocument/2006/relationships/hyperlink" Target="mailto:&#1056;&#1077;&#1081;&#1090;&#1080;&#1085;&#1075;@mail.ru" TargetMode="External"/><Relationship Id="rId1" Type="http://schemas.openxmlformats.org/officeDocument/2006/relationships/hyperlink" Target="http://minfin.khabkrai.ru/portal/Menu/Page/67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309E9-C62E-554B-923B-088DD9804447}">
  <dimension ref="A1:J97"/>
  <sheetViews>
    <sheetView tabSelected="1" zoomScaleNormal="100" workbookViewId="0">
      <pane ySplit="5" topLeftCell="A6" activePane="bottomLeft" state="frozen"/>
      <selection activeCell="R30" sqref="R30"/>
      <selection pane="bottomLeft"/>
    </sheetView>
  </sheetViews>
  <sheetFormatPr baseColWidth="10" defaultColWidth="9.1640625" defaultRowHeight="15"/>
  <cols>
    <col min="1" max="1" width="24.5" style="70" customWidth="1"/>
    <col min="2" max="2" width="12.5" style="70" customWidth="1"/>
    <col min="3" max="3" width="9.5" style="70" customWidth="1"/>
    <col min="4" max="4" width="14.83203125" style="70" customWidth="1"/>
    <col min="5" max="5" width="17.1640625" style="70" customWidth="1"/>
    <col min="6" max="7" width="14.83203125" style="70" customWidth="1"/>
    <col min="8" max="8" width="16.5" style="70" customWidth="1"/>
    <col min="9" max="9" width="24" style="70" customWidth="1"/>
    <col min="10" max="10" width="17" style="70" customWidth="1"/>
    <col min="11" max="16384" width="9.1640625" style="70"/>
  </cols>
  <sheetData>
    <row r="1" spans="1:10" s="67" customFormat="1" ht="20" customHeight="1">
      <c r="A1" s="21" t="s">
        <v>1264</v>
      </c>
      <c r="B1" s="66"/>
      <c r="C1" s="66"/>
      <c r="D1" s="66"/>
      <c r="E1" s="66"/>
      <c r="F1" s="66"/>
      <c r="G1" s="66"/>
      <c r="H1" s="66"/>
      <c r="I1" s="66"/>
      <c r="J1" s="66"/>
    </row>
    <row r="2" spans="1:10" ht="15" customHeight="1">
      <c r="A2" s="14" t="s">
        <v>1836</v>
      </c>
      <c r="B2" s="21"/>
      <c r="C2" s="68"/>
      <c r="D2" s="68"/>
      <c r="E2" s="69"/>
      <c r="F2" s="69"/>
      <c r="G2" s="69"/>
      <c r="H2" s="69"/>
      <c r="I2" s="69"/>
      <c r="J2" s="69"/>
    </row>
    <row r="3" spans="1:10" ht="148" customHeight="1">
      <c r="A3" s="117" t="s">
        <v>106</v>
      </c>
      <c r="B3" s="44" t="s">
        <v>108</v>
      </c>
      <c r="C3" s="44" t="s">
        <v>1854</v>
      </c>
      <c r="D3" s="45" t="s">
        <v>1266</v>
      </c>
      <c r="E3" s="22" t="s">
        <v>1265</v>
      </c>
      <c r="F3" s="45" t="s">
        <v>1267</v>
      </c>
      <c r="G3" s="45" t="s">
        <v>1268</v>
      </c>
      <c r="H3" s="45" t="s">
        <v>1269</v>
      </c>
      <c r="I3" s="45" t="s">
        <v>1270</v>
      </c>
      <c r="J3" s="22" t="s">
        <v>1271</v>
      </c>
    </row>
    <row r="4" spans="1:10" ht="16" customHeight="1">
      <c r="A4" s="118" t="s">
        <v>84</v>
      </c>
      <c r="B4" s="23" t="s">
        <v>107</v>
      </c>
      <c r="C4" s="23" t="s">
        <v>85</v>
      </c>
      <c r="D4" s="24" t="s">
        <v>85</v>
      </c>
      <c r="E4" s="71" t="s">
        <v>85</v>
      </c>
      <c r="F4" s="71" t="s">
        <v>85</v>
      </c>
      <c r="G4" s="24" t="s">
        <v>85</v>
      </c>
      <c r="H4" s="24" t="s">
        <v>85</v>
      </c>
      <c r="I4" s="24" t="s">
        <v>85</v>
      </c>
      <c r="J4" s="71" t="s">
        <v>85</v>
      </c>
    </row>
    <row r="5" spans="1:10" s="72" customFormat="1" ht="15" customHeight="1">
      <c r="A5" s="119" t="s">
        <v>92</v>
      </c>
      <c r="B5" s="25"/>
      <c r="C5" s="26">
        <f>SUM(D5:J5)</f>
        <v>9</v>
      </c>
      <c r="D5" s="65">
        <v>1</v>
      </c>
      <c r="E5" s="65">
        <v>1</v>
      </c>
      <c r="F5" s="65">
        <v>1</v>
      </c>
      <c r="G5" s="65">
        <v>1</v>
      </c>
      <c r="H5" s="65">
        <v>1</v>
      </c>
      <c r="I5" s="65">
        <v>2</v>
      </c>
      <c r="J5" s="65">
        <v>2</v>
      </c>
    </row>
    <row r="6" spans="1:10" s="72" customFormat="1" ht="15" customHeight="1">
      <c r="A6" s="212" t="s">
        <v>611</v>
      </c>
      <c r="B6" s="25"/>
      <c r="C6" s="26"/>
      <c r="D6" s="65"/>
      <c r="E6" s="65"/>
      <c r="F6" s="65"/>
      <c r="G6" s="65"/>
      <c r="H6" s="65"/>
      <c r="I6" s="65"/>
      <c r="J6" s="65"/>
    </row>
    <row r="7" spans="1:10" ht="16" customHeight="1">
      <c r="A7" s="27" t="s">
        <v>1</v>
      </c>
      <c r="B7" s="28">
        <f t="shared" ref="B7:B37" si="0">C7/$C$5*100</f>
        <v>100</v>
      </c>
      <c r="C7" s="28">
        <f t="shared" ref="C7:C37" si="1">SUM(D7:J7)</f>
        <v>9</v>
      </c>
      <c r="D7" s="3">
        <f>'6.1'!F7</f>
        <v>1</v>
      </c>
      <c r="E7" s="3">
        <f>'6.2'!F7</f>
        <v>1</v>
      </c>
      <c r="F7" s="3">
        <f>'6.3'!E7</f>
        <v>1</v>
      </c>
      <c r="G7" s="3">
        <f>'6.4'!F7</f>
        <v>1</v>
      </c>
      <c r="H7" s="20">
        <f>'6.5'!E7</f>
        <v>1</v>
      </c>
      <c r="I7" s="20">
        <f>'6.6'!C8</f>
        <v>2</v>
      </c>
      <c r="J7" s="29">
        <f>'6.7'!C8</f>
        <v>2</v>
      </c>
    </row>
    <row r="8" spans="1:10" ht="16" customHeight="1">
      <c r="A8" s="27" t="s">
        <v>10</v>
      </c>
      <c r="B8" s="28">
        <f t="shared" si="0"/>
        <v>100</v>
      </c>
      <c r="C8" s="28">
        <f t="shared" si="1"/>
        <v>9</v>
      </c>
      <c r="D8" s="3">
        <f>'6.1'!F19</f>
        <v>1</v>
      </c>
      <c r="E8" s="3">
        <f>'6.2'!F17</f>
        <v>1</v>
      </c>
      <c r="F8" s="3">
        <f>'6.3'!E16</f>
        <v>1</v>
      </c>
      <c r="G8" s="3">
        <f>'6.4'!F16</f>
        <v>1</v>
      </c>
      <c r="H8" s="20">
        <f>'6.5'!E16</f>
        <v>1</v>
      </c>
      <c r="I8" s="20">
        <f>'6.6'!C17</f>
        <v>2</v>
      </c>
      <c r="J8" s="29">
        <f>'6.7'!C17</f>
        <v>2</v>
      </c>
    </row>
    <row r="9" spans="1:10" ht="16" customHeight="1">
      <c r="A9" s="27" t="s">
        <v>17</v>
      </c>
      <c r="B9" s="28">
        <f t="shared" si="0"/>
        <v>100</v>
      </c>
      <c r="C9" s="28">
        <f t="shared" si="1"/>
        <v>9</v>
      </c>
      <c r="D9" s="3">
        <f>'6.1'!F30</f>
        <v>1</v>
      </c>
      <c r="E9" s="3">
        <f>'6.2'!F24</f>
        <v>1</v>
      </c>
      <c r="F9" s="3">
        <f>'6.3'!E23</f>
        <v>1</v>
      </c>
      <c r="G9" s="3">
        <f>'6.4'!F26</f>
        <v>1</v>
      </c>
      <c r="H9" s="20">
        <f>'6.5'!E23</f>
        <v>1</v>
      </c>
      <c r="I9" s="20">
        <f>'6.6'!C24</f>
        <v>2</v>
      </c>
      <c r="J9" s="29">
        <f>'6.7'!C24</f>
        <v>2</v>
      </c>
    </row>
    <row r="10" spans="1:10" ht="16" customHeight="1">
      <c r="A10" s="27" t="s">
        <v>22</v>
      </c>
      <c r="B10" s="28">
        <f t="shared" si="0"/>
        <v>100</v>
      </c>
      <c r="C10" s="28">
        <f t="shared" si="1"/>
        <v>9</v>
      </c>
      <c r="D10" s="3">
        <f>'6.1'!F39</f>
        <v>1</v>
      </c>
      <c r="E10" s="3">
        <f>'6.2'!F33</f>
        <v>1</v>
      </c>
      <c r="F10" s="3">
        <f>'6.3'!E29</f>
        <v>1</v>
      </c>
      <c r="G10" s="3">
        <f>'6.4'!F34</f>
        <v>1</v>
      </c>
      <c r="H10" s="20">
        <f>'6.5'!E29</f>
        <v>1</v>
      </c>
      <c r="I10" s="20">
        <f>'6.6'!C30</f>
        <v>2</v>
      </c>
      <c r="J10" s="29">
        <f>'6.7'!C30</f>
        <v>2</v>
      </c>
    </row>
    <row r="11" spans="1:10" ht="16" customHeight="1">
      <c r="A11" s="27" t="s">
        <v>25</v>
      </c>
      <c r="B11" s="28">
        <f t="shared" si="0"/>
        <v>100</v>
      </c>
      <c r="C11" s="28">
        <f t="shared" si="1"/>
        <v>9</v>
      </c>
      <c r="D11" s="3">
        <f>'6.1'!F44</f>
        <v>1</v>
      </c>
      <c r="E11" s="3">
        <f>'6.2'!F38</f>
        <v>1</v>
      </c>
      <c r="F11" s="3">
        <f>'6.3'!E32</f>
        <v>1</v>
      </c>
      <c r="G11" s="3">
        <f>'6.4'!F38</f>
        <v>1</v>
      </c>
      <c r="H11" s="20">
        <f>'6.5'!E32</f>
        <v>1</v>
      </c>
      <c r="I11" s="20">
        <f>'6.6'!C33</f>
        <v>2</v>
      </c>
      <c r="J11" s="29">
        <f>'6.7'!C33</f>
        <v>2</v>
      </c>
    </row>
    <row r="12" spans="1:10" ht="16" customHeight="1">
      <c r="A12" s="27" t="s">
        <v>420</v>
      </c>
      <c r="B12" s="28">
        <f t="shared" si="0"/>
        <v>100</v>
      </c>
      <c r="C12" s="28">
        <f t="shared" si="1"/>
        <v>9</v>
      </c>
      <c r="D12" s="3">
        <f>'6.1'!F50</f>
        <v>1</v>
      </c>
      <c r="E12" s="3">
        <f>'6.2'!F42</f>
        <v>1</v>
      </c>
      <c r="F12" s="3">
        <f>'6.3'!E35</f>
        <v>1</v>
      </c>
      <c r="G12" s="3">
        <f>'6.4'!F42</f>
        <v>1</v>
      </c>
      <c r="H12" s="20">
        <f>'6.5'!E35</f>
        <v>1</v>
      </c>
      <c r="I12" s="20">
        <f>'6.6'!C36</f>
        <v>2</v>
      </c>
      <c r="J12" s="29">
        <f>'6.7'!C36</f>
        <v>2</v>
      </c>
    </row>
    <row r="13" spans="1:10" ht="16" customHeight="1">
      <c r="A13" s="27" t="s">
        <v>28</v>
      </c>
      <c r="B13" s="28">
        <f t="shared" si="0"/>
        <v>100</v>
      </c>
      <c r="C13" s="28">
        <f t="shared" si="1"/>
        <v>9</v>
      </c>
      <c r="D13" s="3">
        <f>'6.1'!F52</f>
        <v>1</v>
      </c>
      <c r="E13" s="3">
        <f>'6.2'!F44</f>
        <v>1</v>
      </c>
      <c r="F13" s="3">
        <f>'6.3'!E36</f>
        <v>1</v>
      </c>
      <c r="G13" s="3">
        <f>'6.4'!F46</f>
        <v>1</v>
      </c>
      <c r="H13" s="20">
        <f>'6.5'!E36</f>
        <v>1</v>
      </c>
      <c r="I13" s="20">
        <f>'6.6'!C37</f>
        <v>2</v>
      </c>
      <c r="J13" s="29">
        <f>'6.7'!C37</f>
        <v>2</v>
      </c>
    </row>
    <row r="14" spans="1:10" ht="16" customHeight="1">
      <c r="A14" s="27" t="s">
        <v>88</v>
      </c>
      <c r="B14" s="28">
        <f t="shared" si="0"/>
        <v>100</v>
      </c>
      <c r="C14" s="28">
        <f t="shared" si="1"/>
        <v>9</v>
      </c>
      <c r="D14" s="3">
        <f>'6.1'!F56</f>
        <v>1</v>
      </c>
      <c r="E14" s="3">
        <f>'6.2'!F49</f>
        <v>1</v>
      </c>
      <c r="F14" s="3">
        <f>'6.3'!E40</f>
        <v>1</v>
      </c>
      <c r="G14" s="3">
        <f>'6.4'!F50</f>
        <v>1</v>
      </c>
      <c r="H14" s="20">
        <f>'6.5'!E40</f>
        <v>1</v>
      </c>
      <c r="I14" s="20">
        <f>'6.6'!C41</f>
        <v>2</v>
      </c>
      <c r="J14" s="29">
        <f>'6.7'!C41</f>
        <v>2</v>
      </c>
    </row>
    <row r="15" spans="1:10" ht="16" customHeight="1">
      <c r="A15" s="27" t="s">
        <v>32</v>
      </c>
      <c r="B15" s="28">
        <f t="shared" si="0"/>
        <v>100</v>
      </c>
      <c r="C15" s="28">
        <f t="shared" si="1"/>
        <v>9</v>
      </c>
      <c r="D15" s="3">
        <f>'6.1'!F57</f>
        <v>1</v>
      </c>
      <c r="E15" s="3">
        <f>'6.2'!F52</f>
        <v>1</v>
      </c>
      <c r="F15" s="3">
        <f>'6.3'!E41</f>
        <v>1</v>
      </c>
      <c r="G15" s="3">
        <f>'6.4'!F52</f>
        <v>1</v>
      </c>
      <c r="H15" s="20">
        <f>'6.5'!E41</f>
        <v>1</v>
      </c>
      <c r="I15" s="20">
        <f>'6.6'!C42</f>
        <v>2</v>
      </c>
      <c r="J15" s="29">
        <f>'6.7'!C42</f>
        <v>2</v>
      </c>
    </row>
    <row r="16" spans="1:10" ht="16" customHeight="1">
      <c r="A16" s="27" t="s">
        <v>42</v>
      </c>
      <c r="B16" s="28">
        <f t="shared" si="0"/>
        <v>100</v>
      </c>
      <c r="C16" s="28">
        <f t="shared" si="1"/>
        <v>9</v>
      </c>
      <c r="D16" s="3">
        <f>'6.1'!F72</f>
        <v>1</v>
      </c>
      <c r="E16" s="3">
        <f>'6.2'!F69</f>
        <v>1</v>
      </c>
      <c r="F16" s="3">
        <f>'6.3'!E53</f>
        <v>1</v>
      </c>
      <c r="G16" s="3">
        <f>'6.4'!F69</f>
        <v>1</v>
      </c>
      <c r="H16" s="20">
        <f>'6.5'!E53</f>
        <v>1</v>
      </c>
      <c r="I16" s="20">
        <f>'6.6'!C54</f>
        <v>2</v>
      </c>
      <c r="J16" s="29">
        <f>'6.7'!C54</f>
        <v>2</v>
      </c>
    </row>
    <row r="17" spans="1:10" ht="16" customHeight="1">
      <c r="A17" s="27" t="s">
        <v>44</v>
      </c>
      <c r="B17" s="28">
        <f t="shared" si="0"/>
        <v>100</v>
      </c>
      <c r="C17" s="28">
        <f t="shared" si="1"/>
        <v>9</v>
      </c>
      <c r="D17" s="3">
        <f>'6.1'!F74</f>
        <v>1</v>
      </c>
      <c r="E17" s="3">
        <f>'6.2'!F71</f>
        <v>1</v>
      </c>
      <c r="F17" s="3">
        <f>'6.3'!E55</f>
        <v>1</v>
      </c>
      <c r="G17" s="3">
        <f>'6.4'!F71</f>
        <v>1</v>
      </c>
      <c r="H17" s="20">
        <f>'6.5'!E55</f>
        <v>1</v>
      </c>
      <c r="I17" s="20">
        <f>'6.6'!C56</f>
        <v>2</v>
      </c>
      <c r="J17" s="29">
        <f>'6.7'!C56</f>
        <v>2</v>
      </c>
    </row>
    <row r="18" spans="1:10" ht="16" customHeight="1">
      <c r="A18" s="27" t="s">
        <v>47</v>
      </c>
      <c r="B18" s="28">
        <f t="shared" si="0"/>
        <v>100</v>
      </c>
      <c r="C18" s="28">
        <f t="shared" si="1"/>
        <v>9</v>
      </c>
      <c r="D18" s="3">
        <f>'6.1'!F78</f>
        <v>1</v>
      </c>
      <c r="E18" s="3">
        <f>'6.2'!F75</f>
        <v>1</v>
      </c>
      <c r="F18" s="3">
        <f>'6.3'!E59</f>
        <v>1</v>
      </c>
      <c r="G18" s="3">
        <f>'6.4'!F75</f>
        <v>1</v>
      </c>
      <c r="H18" s="20">
        <f>'6.5'!E59</f>
        <v>1</v>
      </c>
      <c r="I18" s="20">
        <f>'6.6'!C60</f>
        <v>2</v>
      </c>
      <c r="J18" s="29">
        <f>'6.7'!C60</f>
        <v>2</v>
      </c>
    </row>
    <row r="19" spans="1:10" ht="16" customHeight="1">
      <c r="A19" s="27" t="s">
        <v>1858</v>
      </c>
      <c r="B19" s="28">
        <f t="shared" si="0"/>
        <v>100</v>
      </c>
      <c r="C19" s="28">
        <f t="shared" si="1"/>
        <v>9</v>
      </c>
      <c r="D19" s="3">
        <f>'6.1'!F79</f>
        <v>1</v>
      </c>
      <c r="E19" s="3">
        <f>'6.2'!F76</f>
        <v>1</v>
      </c>
      <c r="F19" s="3">
        <f>'6.3'!E60</f>
        <v>1</v>
      </c>
      <c r="G19" s="3">
        <f>'6.4'!F76</f>
        <v>1</v>
      </c>
      <c r="H19" s="20">
        <f>'6.5'!E60</f>
        <v>1</v>
      </c>
      <c r="I19" s="20">
        <f>'6.6'!C61</f>
        <v>2</v>
      </c>
      <c r="J19" s="29">
        <f>'6.7'!C61</f>
        <v>2</v>
      </c>
    </row>
    <row r="20" spans="1:10" ht="16" customHeight="1">
      <c r="A20" s="27" t="s">
        <v>50</v>
      </c>
      <c r="B20" s="28">
        <f t="shared" si="0"/>
        <v>100</v>
      </c>
      <c r="C20" s="28">
        <f t="shared" si="1"/>
        <v>9</v>
      </c>
      <c r="D20" s="3">
        <f>'6.1'!F83</f>
        <v>1</v>
      </c>
      <c r="E20" s="3">
        <f>'6.2'!F79</f>
        <v>1</v>
      </c>
      <c r="F20" s="3">
        <f>'6.3'!E63</f>
        <v>1</v>
      </c>
      <c r="G20" s="3">
        <f>'6.4'!F81</f>
        <v>1</v>
      </c>
      <c r="H20" s="20">
        <f>'6.5'!E63</f>
        <v>1</v>
      </c>
      <c r="I20" s="20">
        <f>'6.6'!C64</f>
        <v>2</v>
      </c>
      <c r="J20" s="29">
        <f>'6.7'!C64</f>
        <v>2</v>
      </c>
    </row>
    <row r="21" spans="1:10" ht="16" customHeight="1">
      <c r="A21" s="27" t="s">
        <v>55</v>
      </c>
      <c r="B21" s="28">
        <f t="shared" si="0"/>
        <v>100</v>
      </c>
      <c r="C21" s="28">
        <f t="shared" si="1"/>
        <v>9</v>
      </c>
      <c r="D21" s="3">
        <f>'6.1'!F92</f>
        <v>1</v>
      </c>
      <c r="E21" s="3">
        <f>'6.2'!F86</f>
        <v>1</v>
      </c>
      <c r="F21" s="3">
        <f>'6.3'!E68</f>
        <v>1</v>
      </c>
      <c r="G21" s="3">
        <f>'6.4'!F87</f>
        <v>1</v>
      </c>
      <c r="H21" s="20">
        <f>'6.5'!E68</f>
        <v>1</v>
      </c>
      <c r="I21" s="20">
        <f>'6.6'!C69</f>
        <v>2</v>
      </c>
      <c r="J21" s="29">
        <f>'6.7'!C69</f>
        <v>2</v>
      </c>
    </row>
    <row r="22" spans="1:10" ht="16" customHeight="1">
      <c r="A22" s="27" t="s">
        <v>1860</v>
      </c>
      <c r="B22" s="28">
        <f t="shared" si="0"/>
        <v>100</v>
      </c>
      <c r="C22" s="28">
        <f t="shared" si="1"/>
        <v>9</v>
      </c>
      <c r="D22" s="3">
        <f>'6.1'!F99</f>
        <v>1</v>
      </c>
      <c r="E22" s="3">
        <f>'6.2'!F94</f>
        <v>1</v>
      </c>
      <c r="F22" s="3">
        <f>'6.3'!E74</f>
        <v>1</v>
      </c>
      <c r="G22" s="3">
        <f>'6.4'!F96</f>
        <v>1</v>
      </c>
      <c r="H22" s="20">
        <f>'6.5'!E74</f>
        <v>1</v>
      </c>
      <c r="I22" s="20">
        <f>'6.6'!C75</f>
        <v>2</v>
      </c>
      <c r="J22" s="29">
        <f>'6.7'!C75</f>
        <v>2</v>
      </c>
    </row>
    <row r="23" spans="1:10" ht="16" customHeight="1">
      <c r="A23" s="27" t="s">
        <v>63</v>
      </c>
      <c r="B23" s="28">
        <f t="shared" si="0"/>
        <v>100</v>
      </c>
      <c r="C23" s="28">
        <f t="shared" si="1"/>
        <v>9</v>
      </c>
      <c r="D23" s="3">
        <f>'6.1'!F103</f>
        <v>1</v>
      </c>
      <c r="E23" s="3">
        <f>'6.2'!F97</f>
        <v>1</v>
      </c>
      <c r="F23" s="3">
        <f>'6.3'!E77</f>
        <v>1</v>
      </c>
      <c r="G23" s="3">
        <f>'6.4'!F99</f>
        <v>1</v>
      </c>
      <c r="H23" s="20">
        <f>'6.5'!E77</f>
        <v>1</v>
      </c>
      <c r="I23" s="20">
        <f>'6.6'!C78</f>
        <v>2</v>
      </c>
      <c r="J23" s="29">
        <f>'6.7'!C78</f>
        <v>2</v>
      </c>
    </row>
    <row r="24" spans="1:10" ht="16" customHeight="1">
      <c r="A24" s="27" t="s">
        <v>69</v>
      </c>
      <c r="B24" s="28">
        <f t="shared" si="0"/>
        <v>100</v>
      </c>
      <c r="C24" s="28">
        <f t="shared" si="1"/>
        <v>9</v>
      </c>
      <c r="D24" s="3">
        <f>'6.1'!F108</f>
        <v>1</v>
      </c>
      <c r="E24" s="3">
        <f>'6.2'!F101</f>
        <v>1</v>
      </c>
      <c r="F24" s="3">
        <f>'6.3'!E81</f>
        <v>1</v>
      </c>
      <c r="G24" s="3">
        <f>'6.4'!F103</f>
        <v>1</v>
      </c>
      <c r="H24" s="20">
        <f>'6.5'!E81</f>
        <v>1</v>
      </c>
      <c r="I24" s="20">
        <f>'6.6'!C82</f>
        <v>2</v>
      </c>
      <c r="J24" s="29">
        <f>'6.7'!C82</f>
        <v>2</v>
      </c>
    </row>
    <row r="25" spans="1:10" ht="16" customHeight="1">
      <c r="A25" s="27" t="s">
        <v>70</v>
      </c>
      <c r="B25" s="28">
        <f t="shared" si="0"/>
        <v>100</v>
      </c>
      <c r="C25" s="28">
        <f t="shared" si="1"/>
        <v>9</v>
      </c>
      <c r="D25" s="3">
        <f>'6.1'!F109</f>
        <v>1</v>
      </c>
      <c r="E25" s="3">
        <f>'6.2'!F102</f>
        <v>1</v>
      </c>
      <c r="F25" s="3">
        <f>'6.3'!E82</f>
        <v>1</v>
      </c>
      <c r="G25" s="3">
        <f>'6.4'!F105</f>
        <v>1</v>
      </c>
      <c r="H25" s="20">
        <f>'6.5'!E82</f>
        <v>1</v>
      </c>
      <c r="I25" s="20">
        <f>'6.6'!C83</f>
        <v>2</v>
      </c>
      <c r="J25" s="29">
        <f>'6.7'!C83</f>
        <v>2</v>
      </c>
    </row>
    <row r="26" spans="1:10" ht="16" customHeight="1">
      <c r="A26" s="27" t="s">
        <v>72</v>
      </c>
      <c r="B26" s="28">
        <f t="shared" si="0"/>
        <v>100</v>
      </c>
      <c r="C26" s="28">
        <f t="shared" si="1"/>
        <v>9</v>
      </c>
      <c r="D26" s="3">
        <f>'6.1'!F115</f>
        <v>1</v>
      </c>
      <c r="E26" s="3">
        <f>'6.2'!F109</f>
        <v>1</v>
      </c>
      <c r="F26" s="3">
        <f>'6.3'!E85</f>
        <v>1</v>
      </c>
      <c r="G26" s="3">
        <f>'6.4'!F110</f>
        <v>1</v>
      </c>
      <c r="H26" s="20">
        <f>'6.5'!E85</f>
        <v>1</v>
      </c>
      <c r="I26" s="20">
        <f>'6.6'!C86</f>
        <v>2</v>
      </c>
      <c r="J26" s="29">
        <f>'6.7'!C86</f>
        <v>2</v>
      </c>
    </row>
    <row r="27" spans="1:10" ht="16" customHeight="1">
      <c r="A27" s="27" t="s">
        <v>77</v>
      </c>
      <c r="B27" s="28">
        <f t="shared" si="0"/>
        <v>100</v>
      </c>
      <c r="C27" s="28">
        <f t="shared" si="1"/>
        <v>9</v>
      </c>
      <c r="D27" s="3">
        <f>'6.1'!F127</f>
        <v>1</v>
      </c>
      <c r="E27" s="3">
        <f>'6.2'!F121</f>
        <v>1</v>
      </c>
      <c r="F27" s="3">
        <f>'6.3'!E92</f>
        <v>1</v>
      </c>
      <c r="G27" s="3">
        <f>'6.4'!F120</f>
        <v>1</v>
      </c>
      <c r="H27" s="20">
        <f>'6.5'!E92</f>
        <v>1</v>
      </c>
      <c r="I27" s="20">
        <f>'6.6'!C93</f>
        <v>2</v>
      </c>
      <c r="J27" s="29">
        <f>'6.7'!C93</f>
        <v>2</v>
      </c>
    </row>
    <row r="28" spans="1:10" ht="16" customHeight="1">
      <c r="A28" s="27" t="s">
        <v>78</v>
      </c>
      <c r="B28" s="28">
        <f t="shared" si="0"/>
        <v>100</v>
      </c>
      <c r="C28" s="28">
        <f t="shared" si="1"/>
        <v>9</v>
      </c>
      <c r="D28" s="3">
        <f>'6.1'!F128</f>
        <v>1</v>
      </c>
      <c r="E28" s="3">
        <f>'6.2'!F123</f>
        <v>1</v>
      </c>
      <c r="F28" s="3">
        <f>'6.3'!E93</f>
        <v>1</v>
      </c>
      <c r="G28" s="3">
        <f>'6.4'!F121</f>
        <v>1</v>
      </c>
      <c r="H28" s="20">
        <f>'6.5'!E93</f>
        <v>1</v>
      </c>
      <c r="I28" s="20">
        <f>'6.6'!C94</f>
        <v>2</v>
      </c>
      <c r="J28" s="29">
        <f>'6.7'!C94</f>
        <v>2</v>
      </c>
    </row>
    <row r="29" spans="1:10" ht="16" customHeight="1">
      <c r="A29" s="27" t="s">
        <v>81</v>
      </c>
      <c r="B29" s="28">
        <f t="shared" si="0"/>
        <v>100</v>
      </c>
      <c r="C29" s="28">
        <f t="shared" si="1"/>
        <v>9</v>
      </c>
      <c r="D29" s="3">
        <f>'6.1'!F132</f>
        <v>1</v>
      </c>
      <c r="E29" s="3">
        <f>'6.2'!F128</f>
        <v>1</v>
      </c>
      <c r="F29" s="3">
        <f>'6.3'!E96</f>
        <v>1</v>
      </c>
      <c r="G29" s="3">
        <f>'6.4'!F125</f>
        <v>1</v>
      </c>
      <c r="H29" s="20">
        <f>'6.5'!E96</f>
        <v>1</v>
      </c>
      <c r="I29" s="20">
        <f>'6.6'!C97</f>
        <v>2</v>
      </c>
      <c r="J29" s="29">
        <f>'6.7'!C97</f>
        <v>2</v>
      </c>
    </row>
    <row r="30" spans="1:10" ht="16" customHeight="1">
      <c r="A30" s="27" t="s">
        <v>79</v>
      </c>
      <c r="B30" s="28">
        <f t="shared" si="0"/>
        <v>94.444444444444443</v>
      </c>
      <c r="C30" s="28">
        <f t="shared" si="1"/>
        <v>8.5</v>
      </c>
      <c r="D30" s="3">
        <f>'6.1'!F129</f>
        <v>1</v>
      </c>
      <c r="E30" s="3">
        <f>'6.2'!F124</f>
        <v>1</v>
      </c>
      <c r="F30" s="3">
        <f>'6.3'!E94</f>
        <v>0.5</v>
      </c>
      <c r="G30" s="3">
        <f>'6.4'!F122</f>
        <v>1</v>
      </c>
      <c r="H30" s="20">
        <f>'6.5'!E94</f>
        <v>1</v>
      </c>
      <c r="I30" s="20">
        <f>'6.6'!C95</f>
        <v>2</v>
      </c>
      <c r="J30" s="29">
        <f>'6.7'!C95</f>
        <v>2</v>
      </c>
    </row>
    <row r="31" spans="1:10" ht="16" customHeight="1">
      <c r="A31" s="27" t="s">
        <v>6</v>
      </c>
      <c r="B31" s="28">
        <f t="shared" si="0"/>
        <v>88.888888888888886</v>
      </c>
      <c r="C31" s="28">
        <f t="shared" si="1"/>
        <v>8</v>
      </c>
      <c r="D31" s="3">
        <f>'6.1'!F15</f>
        <v>1</v>
      </c>
      <c r="E31" s="3">
        <f>'6.2'!F13</f>
        <v>1</v>
      </c>
      <c r="F31" s="3">
        <f>'6.3'!E12</f>
        <v>1</v>
      </c>
      <c r="G31" s="3">
        <f>'6.4'!F12</f>
        <v>1</v>
      </c>
      <c r="H31" s="20">
        <f>'6.5'!E12</f>
        <v>1</v>
      </c>
      <c r="I31" s="20">
        <f>'6.6'!C13</f>
        <v>2</v>
      </c>
      <c r="J31" s="29">
        <f>'6.7'!C13</f>
        <v>1</v>
      </c>
    </row>
    <row r="32" spans="1:10" ht="16" customHeight="1">
      <c r="A32" s="27" t="s">
        <v>419</v>
      </c>
      <c r="B32" s="28">
        <f t="shared" si="0"/>
        <v>88.888888888888886</v>
      </c>
      <c r="C32" s="28">
        <f t="shared" si="1"/>
        <v>8</v>
      </c>
      <c r="D32" s="3">
        <f>'6.1'!F32</f>
        <v>1</v>
      </c>
      <c r="E32" s="3">
        <f>'6.2'!F27</f>
        <v>1</v>
      </c>
      <c r="F32" s="3">
        <f>'6.3'!E24</f>
        <v>0</v>
      </c>
      <c r="G32" s="3">
        <f>'6.4'!F28</f>
        <v>1</v>
      </c>
      <c r="H32" s="20">
        <f>'6.5'!E24</f>
        <v>1</v>
      </c>
      <c r="I32" s="20">
        <f>'6.6'!C25</f>
        <v>2</v>
      </c>
      <c r="J32" s="29">
        <f>'6.7'!C25</f>
        <v>2</v>
      </c>
    </row>
    <row r="33" spans="1:10" ht="16" customHeight="1">
      <c r="A33" s="27" t="s">
        <v>19</v>
      </c>
      <c r="B33" s="28">
        <f t="shared" si="0"/>
        <v>88.888888888888886</v>
      </c>
      <c r="C33" s="28">
        <f t="shared" si="1"/>
        <v>8</v>
      </c>
      <c r="D33" s="3">
        <f>'6.1'!F35</f>
        <v>1</v>
      </c>
      <c r="E33" s="3">
        <f>'6.2'!F29</f>
        <v>1</v>
      </c>
      <c r="F33" s="3">
        <f>'6.3'!E26</f>
        <v>0</v>
      </c>
      <c r="G33" s="3">
        <f>'6.4'!F31</f>
        <v>1</v>
      </c>
      <c r="H33" s="20">
        <f>'6.5'!E26</f>
        <v>1</v>
      </c>
      <c r="I33" s="20">
        <f>'6.6'!C27</f>
        <v>2</v>
      </c>
      <c r="J33" s="29">
        <f>'6.7'!C27</f>
        <v>2</v>
      </c>
    </row>
    <row r="34" spans="1:10" ht="16" customHeight="1">
      <c r="A34" s="27" t="s">
        <v>20</v>
      </c>
      <c r="B34" s="28">
        <f t="shared" si="0"/>
        <v>88.888888888888886</v>
      </c>
      <c r="C34" s="28">
        <f t="shared" si="1"/>
        <v>8</v>
      </c>
      <c r="D34" s="3">
        <f>'6.1'!F37</f>
        <v>1</v>
      </c>
      <c r="E34" s="3">
        <f>'6.2'!F31</f>
        <v>1</v>
      </c>
      <c r="F34" s="3">
        <f>'6.3'!E27</f>
        <v>0</v>
      </c>
      <c r="G34" s="3">
        <f>'6.4'!F32</f>
        <v>1</v>
      </c>
      <c r="H34" s="20">
        <f>'6.5'!E27</f>
        <v>1</v>
      </c>
      <c r="I34" s="20">
        <f>'6.6'!C28</f>
        <v>2</v>
      </c>
      <c r="J34" s="29">
        <f>'6.7'!C28</f>
        <v>2</v>
      </c>
    </row>
    <row r="35" spans="1:10" ht="16" customHeight="1">
      <c r="A35" s="27" t="s">
        <v>24</v>
      </c>
      <c r="B35" s="28">
        <f t="shared" si="0"/>
        <v>88.888888888888886</v>
      </c>
      <c r="C35" s="28">
        <f t="shared" si="1"/>
        <v>8</v>
      </c>
      <c r="D35" s="3">
        <f>'6.1'!F41</f>
        <v>0</v>
      </c>
      <c r="E35" s="3">
        <f>'6.2'!F36</f>
        <v>1</v>
      </c>
      <c r="F35" s="3">
        <f>'6.3'!E31</f>
        <v>1</v>
      </c>
      <c r="G35" s="3">
        <f>'6.4'!F36</f>
        <v>1</v>
      </c>
      <c r="H35" s="20">
        <f>'6.5'!E31</f>
        <v>1</v>
      </c>
      <c r="I35" s="20">
        <f>'6.6'!C32</f>
        <v>2</v>
      </c>
      <c r="J35" s="29">
        <f>'6.7'!C32</f>
        <v>2</v>
      </c>
    </row>
    <row r="36" spans="1:10" ht="16" customHeight="1">
      <c r="A36" s="27" t="s">
        <v>51</v>
      </c>
      <c r="B36" s="28">
        <f t="shared" si="0"/>
        <v>88.888888888888886</v>
      </c>
      <c r="C36" s="28">
        <f t="shared" si="1"/>
        <v>8</v>
      </c>
      <c r="D36" s="3">
        <f>'6.1'!F86</f>
        <v>1</v>
      </c>
      <c r="E36" s="3">
        <f>'6.2'!F81</f>
        <v>1</v>
      </c>
      <c r="F36" s="3">
        <f>'6.3'!E64</f>
        <v>0</v>
      </c>
      <c r="G36" s="3">
        <f>'6.4'!F83</f>
        <v>1</v>
      </c>
      <c r="H36" s="20">
        <f>'6.5'!E64</f>
        <v>1</v>
      </c>
      <c r="I36" s="20">
        <f>'6.6'!C65</f>
        <v>2</v>
      </c>
      <c r="J36" s="29">
        <f>'6.7'!C65</f>
        <v>2</v>
      </c>
    </row>
    <row r="37" spans="1:10" ht="16" customHeight="1">
      <c r="A37" s="27" t="s">
        <v>71</v>
      </c>
      <c r="B37" s="28">
        <f t="shared" si="0"/>
        <v>88.888888888888886</v>
      </c>
      <c r="C37" s="28">
        <f t="shared" si="1"/>
        <v>8</v>
      </c>
      <c r="D37" s="3">
        <f>'6.1'!F112</f>
        <v>1</v>
      </c>
      <c r="E37" s="3">
        <f>'6.2'!F106</f>
        <v>1</v>
      </c>
      <c r="F37" s="3">
        <f>'6.3'!E84</f>
        <v>0</v>
      </c>
      <c r="G37" s="3">
        <f>'6.4'!F108</f>
        <v>1</v>
      </c>
      <c r="H37" s="20">
        <f>'6.5'!E84</f>
        <v>1</v>
      </c>
      <c r="I37" s="20">
        <f>'6.6'!C85</f>
        <v>2</v>
      </c>
      <c r="J37" s="29">
        <f>'6.7'!C85</f>
        <v>2</v>
      </c>
    </row>
    <row r="38" spans="1:10" ht="16" customHeight="1">
      <c r="A38" s="213" t="s">
        <v>612</v>
      </c>
      <c r="B38" s="28"/>
      <c r="C38" s="28"/>
      <c r="D38" s="3"/>
      <c r="E38" s="3"/>
      <c r="F38" s="3"/>
      <c r="G38" s="3"/>
      <c r="H38" s="20"/>
      <c r="I38" s="20"/>
      <c r="J38" s="29"/>
    </row>
    <row r="39" spans="1:10" ht="16" customHeight="1">
      <c r="A39" s="27" t="s">
        <v>2</v>
      </c>
      <c r="B39" s="28">
        <f t="shared" ref="B39:B59" si="2">C39/$C$5*100</f>
        <v>77.777777777777786</v>
      </c>
      <c r="C39" s="28">
        <f t="shared" ref="C39:C59" si="3">SUM(D39:J39)</f>
        <v>7</v>
      </c>
      <c r="D39" s="3">
        <f>'6.1'!F9</f>
        <v>1</v>
      </c>
      <c r="E39" s="3">
        <f>'6.2'!F8</f>
        <v>1</v>
      </c>
      <c r="F39" s="3">
        <f>'6.3'!E8</f>
        <v>1</v>
      </c>
      <c r="G39" s="3">
        <f>'6.4'!F8</f>
        <v>1</v>
      </c>
      <c r="H39" s="20">
        <f>'6.5'!E8</f>
        <v>1</v>
      </c>
      <c r="I39" s="20">
        <f>'6.6'!C9</f>
        <v>2</v>
      </c>
      <c r="J39" s="29">
        <f>'6.7'!C9</f>
        <v>0</v>
      </c>
    </row>
    <row r="40" spans="1:10" ht="16" customHeight="1">
      <c r="A40" s="27" t="s">
        <v>5</v>
      </c>
      <c r="B40" s="28">
        <f t="shared" si="2"/>
        <v>77.777777777777786</v>
      </c>
      <c r="C40" s="28">
        <f t="shared" si="3"/>
        <v>7</v>
      </c>
      <c r="D40" s="3">
        <f>'6.1'!F14</f>
        <v>1</v>
      </c>
      <c r="E40" s="3">
        <f>'6.2'!F12</f>
        <v>1</v>
      </c>
      <c r="F40" s="3">
        <f>'6.3'!E11</f>
        <v>1</v>
      </c>
      <c r="G40" s="3">
        <f>'6.4'!F11</f>
        <v>1</v>
      </c>
      <c r="H40" s="20">
        <f>'6.5'!E11</f>
        <v>1</v>
      </c>
      <c r="I40" s="20">
        <f>'6.6'!C12</f>
        <v>2</v>
      </c>
      <c r="J40" s="29">
        <f>'6.7'!C12</f>
        <v>0</v>
      </c>
    </row>
    <row r="41" spans="1:10" ht="16" customHeight="1">
      <c r="A41" s="27" t="s">
        <v>8</v>
      </c>
      <c r="B41" s="28">
        <f t="shared" si="2"/>
        <v>77.777777777777786</v>
      </c>
      <c r="C41" s="28">
        <f t="shared" si="3"/>
        <v>7</v>
      </c>
      <c r="D41" s="3">
        <f>'6.1'!F17</f>
        <v>1</v>
      </c>
      <c r="E41" s="3">
        <f>'6.2'!F15</f>
        <v>1</v>
      </c>
      <c r="F41" s="3">
        <f>'6.3'!E14</f>
        <v>1</v>
      </c>
      <c r="G41" s="3">
        <f>'6.4'!F14</f>
        <v>1</v>
      </c>
      <c r="H41" s="20">
        <f>'6.5'!E14</f>
        <v>1</v>
      </c>
      <c r="I41" s="20">
        <f>'6.6'!C15</f>
        <v>0</v>
      </c>
      <c r="J41" s="29">
        <f>'6.7'!C15</f>
        <v>2</v>
      </c>
    </row>
    <row r="42" spans="1:10" ht="16" customHeight="1">
      <c r="A42" s="27" t="s">
        <v>12</v>
      </c>
      <c r="B42" s="28">
        <f t="shared" si="2"/>
        <v>77.777777777777786</v>
      </c>
      <c r="C42" s="28">
        <f t="shared" si="3"/>
        <v>7</v>
      </c>
      <c r="D42" s="3">
        <f>'6.1'!F21</f>
        <v>1</v>
      </c>
      <c r="E42" s="3">
        <f>'6.2'!F19</f>
        <v>1</v>
      </c>
      <c r="F42" s="3">
        <f>'6.3'!E18</f>
        <v>1</v>
      </c>
      <c r="G42" s="3">
        <f>'6.4'!F18</f>
        <v>1</v>
      </c>
      <c r="H42" s="20">
        <f>'6.5'!E18</f>
        <v>1</v>
      </c>
      <c r="I42" s="20">
        <f>'6.6'!C19</f>
        <v>2</v>
      </c>
      <c r="J42" s="29">
        <f>'6.7'!C19</f>
        <v>0</v>
      </c>
    </row>
    <row r="43" spans="1:10" ht="16" customHeight="1">
      <c r="A43" s="27" t="s">
        <v>16</v>
      </c>
      <c r="B43" s="28">
        <f t="shared" si="2"/>
        <v>77.777777777777786</v>
      </c>
      <c r="C43" s="28">
        <f t="shared" si="3"/>
        <v>7</v>
      </c>
      <c r="D43" s="3">
        <f>'6.1'!F28</f>
        <v>1</v>
      </c>
      <c r="E43" s="3">
        <f>'6.2'!F23</f>
        <v>1</v>
      </c>
      <c r="F43" s="3">
        <f>'6.3'!E22</f>
        <v>1</v>
      </c>
      <c r="G43" s="3">
        <f>'6.4'!F25</f>
        <v>1</v>
      </c>
      <c r="H43" s="20">
        <f>'6.5'!E22</f>
        <v>1</v>
      </c>
      <c r="I43" s="20">
        <f>'6.6'!C23</f>
        <v>2</v>
      </c>
      <c r="J43" s="29">
        <f>'6.7'!C23</f>
        <v>0</v>
      </c>
    </row>
    <row r="44" spans="1:10" ht="16" customHeight="1">
      <c r="A44" s="27" t="s">
        <v>21</v>
      </c>
      <c r="B44" s="28">
        <f t="shared" si="2"/>
        <v>77.777777777777786</v>
      </c>
      <c r="C44" s="28">
        <f t="shared" si="3"/>
        <v>7</v>
      </c>
      <c r="D44" s="3">
        <f>'6.1'!F38</f>
        <v>1</v>
      </c>
      <c r="E44" s="3">
        <f>'6.2'!F32</f>
        <v>1</v>
      </c>
      <c r="F44" s="3">
        <f>'6.3'!E28</f>
        <v>1</v>
      </c>
      <c r="G44" s="3">
        <f>'6.4'!F33</f>
        <v>1</v>
      </c>
      <c r="H44" s="20">
        <f>'6.5'!E28</f>
        <v>1</v>
      </c>
      <c r="I44" s="20">
        <f>'6.6'!C29</f>
        <v>0</v>
      </c>
      <c r="J44" s="29">
        <f>'6.7'!C29</f>
        <v>2</v>
      </c>
    </row>
    <row r="45" spans="1:10" ht="16" customHeight="1">
      <c r="A45" s="27" t="s">
        <v>30</v>
      </c>
      <c r="B45" s="28">
        <f t="shared" si="2"/>
        <v>77.777777777777786</v>
      </c>
      <c r="C45" s="28">
        <f t="shared" si="3"/>
        <v>7</v>
      </c>
      <c r="D45" s="3">
        <f>'6.1'!F54</f>
        <v>1</v>
      </c>
      <c r="E45" s="3">
        <f>'6.2'!F46</f>
        <v>1</v>
      </c>
      <c r="F45" s="3">
        <f>'6.3'!E38</f>
        <v>1</v>
      </c>
      <c r="G45" s="3">
        <f>'6.4'!F48</f>
        <v>1</v>
      </c>
      <c r="H45" s="20">
        <f>'6.5'!E38</f>
        <v>1</v>
      </c>
      <c r="I45" s="20">
        <f>'6.6'!C39</f>
        <v>2</v>
      </c>
      <c r="J45" s="29">
        <f>'6.7'!C39</f>
        <v>0</v>
      </c>
    </row>
    <row r="46" spans="1:10" ht="16" customHeight="1">
      <c r="A46" s="27" t="s">
        <v>35</v>
      </c>
      <c r="B46" s="28">
        <f t="shared" si="2"/>
        <v>77.777777777777786</v>
      </c>
      <c r="C46" s="28">
        <f t="shared" si="3"/>
        <v>7</v>
      </c>
      <c r="D46" s="3">
        <f>'6.1'!F62</f>
        <v>1</v>
      </c>
      <c r="E46" s="3">
        <f>'6.2'!F58</f>
        <v>1</v>
      </c>
      <c r="F46" s="3">
        <f>'6.3'!E44</f>
        <v>1</v>
      </c>
      <c r="G46" s="3">
        <f>'6.4'!F56</f>
        <v>1</v>
      </c>
      <c r="H46" s="20">
        <f>'6.5'!E44</f>
        <v>1</v>
      </c>
      <c r="I46" s="20">
        <f>'6.6'!C45</f>
        <v>2</v>
      </c>
      <c r="J46" s="29">
        <f>'6.7'!C45</f>
        <v>0</v>
      </c>
    </row>
    <row r="47" spans="1:10" ht="16" customHeight="1">
      <c r="A47" s="27" t="s">
        <v>40</v>
      </c>
      <c r="B47" s="28">
        <f t="shared" si="2"/>
        <v>77.777777777777786</v>
      </c>
      <c r="C47" s="28">
        <f t="shared" si="3"/>
        <v>7</v>
      </c>
      <c r="D47" s="3">
        <f>'6.1'!F68</f>
        <v>1</v>
      </c>
      <c r="E47" s="3">
        <f>'6.2'!F65</f>
        <v>1</v>
      </c>
      <c r="F47" s="3">
        <f>'6.3'!E50</f>
        <v>1</v>
      </c>
      <c r="G47" s="3">
        <f>'6.4'!F64</f>
        <v>1</v>
      </c>
      <c r="H47" s="20">
        <f>'6.5'!E50</f>
        <v>1</v>
      </c>
      <c r="I47" s="20">
        <f>'6.6'!C51</f>
        <v>2</v>
      </c>
      <c r="J47" s="29">
        <f>'6.7'!C51</f>
        <v>0</v>
      </c>
    </row>
    <row r="48" spans="1:10" ht="16" customHeight="1">
      <c r="A48" s="27" t="s">
        <v>54</v>
      </c>
      <c r="B48" s="28">
        <f t="shared" si="2"/>
        <v>77.777777777777786</v>
      </c>
      <c r="C48" s="28">
        <f t="shared" si="3"/>
        <v>7</v>
      </c>
      <c r="D48" s="3">
        <f>'6.1'!F90</f>
        <v>1</v>
      </c>
      <c r="E48" s="3">
        <f>'6.2'!F85</f>
        <v>1</v>
      </c>
      <c r="F48" s="3">
        <f>'6.3'!E67</f>
        <v>0</v>
      </c>
      <c r="G48" s="3">
        <f>'6.4'!F86</f>
        <v>1</v>
      </c>
      <c r="H48" s="20">
        <f>'6.5'!E67</f>
        <v>0</v>
      </c>
      <c r="I48" s="20">
        <f>'6.6'!C68</f>
        <v>2</v>
      </c>
      <c r="J48" s="29">
        <f>'6.7'!C68</f>
        <v>2</v>
      </c>
    </row>
    <row r="49" spans="1:10" ht="16" customHeight="1">
      <c r="A49" s="27" t="s">
        <v>58</v>
      </c>
      <c r="B49" s="28">
        <f t="shared" si="2"/>
        <v>77.777777777777786</v>
      </c>
      <c r="C49" s="28">
        <f t="shared" si="3"/>
        <v>7</v>
      </c>
      <c r="D49" s="3">
        <f>'6.1'!F96</f>
        <v>1</v>
      </c>
      <c r="E49" s="3">
        <f>'6.2'!F90</f>
        <v>1</v>
      </c>
      <c r="F49" s="3">
        <f>'6.3'!E71</f>
        <v>0</v>
      </c>
      <c r="G49" s="3">
        <f>'6.4'!F91</f>
        <v>1</v>
      </c>
      <c r="H49" s="20">
        <f>'6.5'!E71</f>
        <v>0</v>
      </c>
      <c r="I49" s="20">
        <f>'6.6'!C72</f>
        <v>2</v>
      </c>
      <c r="J49" s="29">
        <f>'6.7'!C72</f>
        <v>2</v>
      </c>
    </row>
    <row r="50" spans="1:10" ht="16" customHeight="1">
      <c r="A50" s="27" t="s">
        <v>59</v>
      </c>
      <c r="B50" s="28">
        <f t="shared" si="2"/>
        <v>77.777777777777786</v>
      </c>
      <c r="C50" s="28">
        <f t="shared" si="3"/>
        <v>7</v>
      </c>
      <c r="D50" s="3">
        <f>'6.1'!F97</f>
        <v>1</v>
      </c>
      <c r="E50" s="3">
        <f>'6.2'!F91</f>
        <v>1</v>
      </c>
      <c r="F50" s="3">
        <f>'6.3'!E72</f>
        <v>1</v>
      </c>
      <c r="G50" s="3">
        <f>'6.4'!F92</f>
        <v>1</v>
      </c>
      <c r="H50" s="20">
        <f>'6.5'!E72</f>
        <v>1</v>
      </c>
      <c r="I50" s="20">
        <f>'6.6'!C73</f>
        <v>2</v>
      </c>
      <c r="J50" s="29">
        <f>'6.7'!C73</f>
        <v>0</v>
      </c>
    </row>
    <row r="51" spans="1:10" ht="16" customHeight="1">
      <c r="A51" s="27" t="s">
        <v>61</v>
      </c>
      <c r="B51" s="28">
        <f t="shared" si="2"/>
        <v>77.777777777777786</v>
      </c>
      <c r="C51" s="28">
        <f t="shared" si="3"/>
        <v>7</v>
      </c>
      <c r="D51" s="3">
        <f>'6.1'!F100</f>
        <v>1</v>
      </c>
      <c r="E51" s="3">
        <f>'6.2'!F95</f>
        <v>1</v>
      </c>
      <c r="F51" s="3">
        <f>'6.3'!E75</f>
        <v>0</v>
      </c>
      <c r="G51" s="3">
        <f>'6.4'!F97</f>
        <v>1</v>
      </c>
      <c r="H51" s="20">
        <f>'6.5'!E75</f>
        <v>0</v>
      </c>
      <c r="I51" s="20">
        <f>'6.6'!C76</f>
        <v>2</v>
      </c>
      <c r="J51" s="29">
        <f>'6.7'!C76</f>
        <v>2</v>
      </c>
    </row>
    <row r="52" spans="1:10" ht="16" customHeight="1">
      <c r="A52" s="27" t="s">
        <v>1861</v>
      </c>
      <c r="B52" s="28">
        <f t="shared" si="2"/>
        <v>77.777777777777786</v>
      </c>
      <c r="C52" s="28">
        <f t="shared" si="3"/>
        <v>7</v>
      </c>
      <c r="D52" s="3">
        <f>'6.1'!F111</f>
        <v>1</v>
      </c>
      <c r="E52" s="3">
        <f>'6.2'!F105</f>
        <v>1</v>
      </c>
      <c r="F52" s="3">
        <f>'6.3'!E83</f>
        <v>1</v>
      </c>
      <c r="G52" s="3">
        <f>'6.4'!F107</f>
        <v>1</v>
      </c>
      <c r="H52" s="20">
        <f>'6.5'!E83</f>
        <v>1</v>
      </c>
      <c r="I52" s="20">
        <f>'6.6'!C84</f>
        <v>2</v>
      </c>
      <c r="J52" s="29">
        <f>'6.7'!C84</f>
        <v>0</v>
      </c>
    </row>
    <row r="53" spans="1:10" ht="16" customHeight="1">
      <c r="A53" s="27" t="s">
        <v>68</v>
      </c>
      <c r="B53" s="28">
        <f t="shared" si="2"/>
        <v>77.777777777777786</v>
      </c>
      <c r="C53" s="28">
        <f t="shared" si="3"/>
        <v>7</v>
      </c>
      <c r="D53" s="3">
        <f>'6.1'!F123</f>
        <v>1</v>
      </c>
      <c r="E53" s="3">
        <f>'6.2'!F117</f>
        <v>1</v>
      </c>
      <c r="F53" s="3">
        <f>'6.3'!E90</f>
        <v>1</v>
      </c>
      <c r="G53" s="3">
        <f>'6.4'!F117</f>
        <v>1</v>
      </c>
      <c r="H53" s="20">
        <f>'6.5'!E90</f>
        <v>1</v>
      </c>
      <c r="I53" s="20">
        <f>'6.6'!C91</f>
        <v>2</v>
      </c>
      <c r="J53" s="29">
        <f>'6.7'!C91</f>
        <v>0</v>
      </c>
    </row>
    <row r="54" spans="1:10" ht="16" customHeight="1">
      <c r="A54" s="27" t="s">
        <v>80</v>
      </c>
      <c r="B54" s="28">
        <f t="shared" si="2"/>
        <v>77.777777777777786</v>
      </c>
      <c r="C54" s="28">
        <f t="shared" si="3"/>
        <v>7</v>
      </c>
      <c r="D54" s="3">
        <f>'6.1'!F130</f>
        <v>1</v>
      </c>
      <c r="E54" s="3">
        <f>'6.2'!F126</f>
        <v>1</v>
      </c>
      <c r="F54" s="3">
        <f>'6.3'!E95</f>
        <v>1</v>
      </c>
      <c r="G54" s="3">
        <f>'6.4'!F124</f>
        <v>1</v>
      </c>
      <c r="H54" s="20">
        <f>'6.5'!E95</f>
        <v>1</v>
      </c>
      <c r="I54" s="20">
        <f>'6.6'!C96</f>
        <v>2</v>
      </c>
      <c r="J54" s="29">
        <f>'6.7'!C96</f>
        <v>0</v>
      </c>
    </row>
    <row r="55" spans="1:10" ht="16" customHeight="1">
      <c r="A55" s="27" t="s">
        <v>31</v>
      </c>
      <c r="B55" s="28">
        <f t="shared" si="2"/>
        <v>66.666666666666657</v>
      </c>
      <c r="C55" s="28">
        <f t="shared" si="3"/>
        <v>6</v>
      </c>
      <c r="D55" s="3">
        <f>'6.1'!F55</f>
        <v>1</v>
      </c>
      <c r="E55" s="3">
        <f>'6.2'!F48</f>
        <v>1</v>
      </c>
      <c r="F55" s="3">
        <f>'6.3'!E39</f>
        <v>0</v>
      </c>
      <c r="G55" s="3">
        <f>'6.4'!F49</f>
        <v>1</v>
      </c>
      <c r="H55" s="20">
        <f>'6.5'!E39</f>
        <v>1</v>
      </c>
      <c r="I55" s="20">
        <f>'6.6'!C40</f>
        <v>2</v>
      </c>
      <c r="J55" s="29">
        <f>'6.7'!C40</f>
        <v>0</v>
      </c>
    </row>
    <row r="56" spans="1:10" ht="16" customHeight="1">
      <c r="A56" s="27" t="s">
        <v>66</v>
      </c>
      <c r="B56" s="28">
        <f t="shared" si="2"/>
        <v>66.666666666666657</v>
      </c>
      <c r="C56" s="28">
        <f t="shared" si="3"/>
        <v>6</v>
      </c>
      <c r="D56" s="3">
        <f>'6.1'!F105</f>
        <v>1</v>
      </c>
      <c r="E56" s="3">
        <f>'6.2'!F99</f>
        <v>1</v>
      </c>
      <c r="F56" s="3">
        <f>'6.3'!E79</f>
        <v>1</v>
      </c>
      <c r="G56" s="3">
        <f>'6.4'!F101</f>
        <v>1</v>
      </c>
      <c r="H56" s="20">
        <f>'6.5'!E79</f>
        <v>0</v>
      </c>
      <c r="I56" s="20">
        <f>'6.6'!C80</f>
        <v>2</v>
      </c>
      <c r="J56" s="29">
        <f>'6.7'!C80</f>
        <v>0</v>
      </c>
    </row>
    <row r="57" spans="1:10" ht="16" customHeight="1">
      <c r="A57" s="27" t="s">
        <v>64</v>
      </c>
      <c r="B57" s="28">
        <f t="shared" si="2"/>
        <v>66.666666666666657</v>
      </c>
      <c r="C57" s="28">
        <f t="shared" si="3"/>
        <v>6</v>
      </c>
      <c r="D57" s="3">
        <f>'6.1'!F120</f>
        <v>1</v>
      </c>
      <c r="E57" s="3">
        <f>'6.2'!F114</f>
        <v>1</v>
      </c>
      <c r="F57" s="3">
        <f>'6.3'!E88</f>
        <v>0</v>
      </c>
      <c r="G57" s="3">
        <f>'6.4'!F115</f>
        <v>1</v>
      </c>
      <c r="H57" s="20">
        <f>'6.5'!E88</f>
        <v>1</v>
      </c>
      <c r="I57" s="20">
        <f>'6.6'!C89</f>
        <v>2</v>
      </c>
      <c r="J57" s="29">
        <f>'6.7'!C89</f>
        <v>0</v>
      </c>
    </row>
    <row r="58" spans="1:10" ht="16" customHeight="1">
      <c r="A58" s="27" t="s">
        <v>76</v>
      </c>
      <c r="B58" s="28">
        <f t="shared" si="2"/>
        <v>66.666666666666657</v>
      </c>
      <c r="C58" s="28">
        <f t="shared" si="3"/>
        <v>6</v>
      </c>
      <c r="D58" s="3">
        <f>'6.1'!F125</f>
        <v>1</v>
      </c>
      <c r="E58" s="3">
        <f>'6.2'!F119</f>
        <v>1</v>
      </c>
      <c r="F58" s="3">
        <f>'6.3'!E91</f>
        <v>1</v>
      </c>
      <c r="G58" s="3">
        <f>'6.4'!F119</f>
        <v>1</v>
      </c>
      <c r="H58" s="20">
        <f>'6.5'!E91</f>
        <v>0</v>
      </c>
      <c r="I58" s="20">
        <f>'6.6'!C92</f>
        <v>2</v>
      </c>
      <c r="J58" s="29">
        <f>'6.7'!C92</f>
        <v>0</v>
      </c>
    </row>
    <row r="59" spans="1:10" ht="16" customHeight="1">
      <c r="A59" s="27" t="s">
        <v>39</v>
      </c>
      <c r="B59" s="28">
        <f t="shared" si="2"/>
        <v>61.111111111111114</v>
      </c>
      <c r="C59" s="28">
        <f t="shared" si="3"/>
        <v>5.5</v>
      </c>
      <c r="D59" s="3">
        <f>'6.1'!F67</f>
        <v>1</v>
      </c>
      <c r="E59" s="3">
        <f>'6.2'!F64</f>
        <v>1</v>
      </c>
      <c r="F59" s="3">
        <f>'6.3'!E49</f>
        <v>0</v>
      </c>
      <c r="G59" s="3">
        <f>'6.4'!F63</f>
        <v>0.5</v>
      </c>
      <c r="H59" s="20">
        <f>'6.5'!E49</f>
        <v>1</v>
      </c>
      <c r="I59" s="20">
        <f>'6.6'!C50</f>
        <v>0</v>
      </c>
      <c r="J59" s="29">
        <f>'6.7'!C50</f>
        <v>2</v>
      </c>
    </row>
    <row r="60" spans="1:10" ht="16" customHeight="1">
      <c r="A60" s="214" t="s">
        <v>613</v>
      </c>
      <c r="B60" s="28"/>
      <c r="C60" s="28"/>
      <c r="D60" s="3"/>
      <c r="E60" s="3"/>
      <c r="F60" s="3"/>
      <c r="G60" s="3"/>
      <c r="H60" s="20"/>
      <c r="I60" s="20"/>
      <c r="J60" s="29"/>
    </row>
    <row r="61" spans="1:10" ht="16" customHeight="1">
      <c r="A61" s="27" t="s">
        <v>3</v>
      </c>
      <c r="B61" s="28">
        <f t="shared" ref="B61:B77" si="4">C61/$C$5*100</f>
        <v>55.555555555555557</v>
      </c>
      <c r="C61" s="28">
        <f t="shared" ref="C61:C77" si="5">SUM(D61:J61)</f>
        <v>5</v>
      </c>
      <c r="D61" s="3">
        <f>'6.1'!F12</f>
        <v>1</v>
      </c>
      <c r="E61" s="3">
        <f>'6.2'!F10</f>
        <v>1</v>
      </c>
      <c r="F61" s="3">
        <f>'6.3'!E9</f>
        <v>1</v>
      </c>
      <c r="G61" s="3">
        <f>'6.4'!F9</f>
        <v>1</v>
      </c>
      <c r="H61" s="20">
        <f>'6.5'!E9</f>
        <v>1</v>
      </c>
      <c r="I61" s="20">
        <f>'6.6'!C10</f>
        <v>0</v>
      </c>
      <c r="J61" s="29">
        <f>'6.7'!C10</f>
        <v>0</v>
      </c>
    </row>
    <row r="62" spans="1:10" ht="16" customHeight="1">
      <c r="A62" s="27" t="s">
        <v>13</v>
      </c>
      <c r="B62" s="28">
        <f t="shared" si="4"/>
        <v>55.555555555555557</v>
      </c>
      <c r="C62" s="28">
        <f t="shared" si="5"/>
        <v>5</v>
      </c>
      <c r="D62" s="3">
        <f>'6.1'!F24</f>
        <v>1</v>
      </c>
      <c r="E62" s="3">
        <f>'6.2'!F20</f>
        <v>1</v>
      </c>
      <c r="F62" s="3">
        <f>'6.3'!E19</f>
        <v>1</v>
      </c>
      <c r="G62" s="3">
        <f>'6.4'!F21</f>
        <v>1</v>
      </c>
      <c r="H62" s="20">
        <f>'6.5'!E19</f>
        <v>1</v>
      </c>
      <c r="I62" s="20">
        <f>'6.6'!C20</f>
        <v>0</v>
      </c>
      <c r="J62" s="29">
        <f>'6.7'!C20</f>
        <v>0</v>
      </c>
    </row>
    <row r="63" spans="1:10" ht="16" customHeight="1">
      <c r="A63" s="27" t="s">
        <v>14</v>
      </c>
      <c r="B63" s="28">
        <f t="shared" si="4"/>
        <v>55.555555555555557</v>
      </c>
      <c r="C63" s="28">
        <f t="shared" si="5"/>
        <v>5</v>
      </c>
      <c r="D63" s="3">
        <f>'6.1'!F25</f>
        <v>0</v>
      </c>
      <c r="E63" s="3">
        <f>'6.2'!F21</f>
        <v>1</v>
      </c>
      <c r="F63" s="3">
        <f>'6.3'!E20</f>
        <v>0</v>
      </c>
      <c r="G63" s="3">
        <f>'6.4'!F22</f>
        <v>1</v>
      </c>
      <c r="H63" s="20">
        <f>'6.5'!E20</f>
        <v>1</v>
      </c>
      <c r="I63" s="20">
        <f>'6.6'!C21</f>
        <v>2</v>
      </c>
      <c r="J63" s="29">
        <f>'6.7'!C21</f>
        <v>0</v>
      </c>
    </row>
    <row r="64" spans="1:10" ht="16" customHeight="1">
      <c r="A64" s="27" t="s">
        <v>33</v>
      </c>
      <c r="B64" s="28">
        <f t="shared" si="4"/>
        <v>55.555555555555557</v>
      </c>
      <c r="C64" s="28">
        <f t="shared" si="5"/>
        <v>5</v>
      </c>
      <c r="D64" s="3">
        <f>'6.1'!F59</f>
        <v>1</v>
      </c>
      <c r="E64" s="3">
        <f>'6.2'!F55</f>
        <v>1</v>
      </c>
      <c r="F64" s="3">
        <f>'6.3'!E42</f>
        <v>0</v>
      </c>
      <c r="G64" s="3">
        <f>'6.4'!F54</f>
        <v>1</v>
      </c>
      <c r="H64" s="20">
        <f>'6.5'!E42</f>
        <v>0</v>
      </c>
      <c r="I64" s="20">
        <f>'6.6'!C43</f>
        <v>0</v>
      </c>
      <c r="J64" s="29">
        <f>'6.7'!C43</f>
        <v>2</v>
      </c>
    </row>
    <row r="65" spans="1:10" ht="16" customHeight="1">
      <c r="A65" s="27" t="s">
        <v>421</v>
      </c>
      <c r="B65" s="28">
        <f t="shared" si="4"/>
        <v>55.555555555555557</v>
      </c>
      <c r="C65" s="28">
        <f t="shared" si="5"/>
        <v>5</v>
      </c>
      <c r="D65" s="3">
        <f>'6.1'!F63</f>
        <v>1</v>
      </c>
      <c r="E65" s="3">
        <f>'6.2'!F59</f>
        <v>1</v>
      </c>
      <c r="F65" s="3">
        <f>'6.3'!E45</f>
        <v>1</v>
      </c>
      <c r="G65" s="3">
        <f>'6.4'!F57</f>
        <v>0</v>
      </c>
      <c r="H65" s="20">
        <f>'6.5'!E45</f>
        <v>0</v>
      </c>
      <c r="I65" s="20">
        <f>'6.6'!C46</f>
        <v>2</v>
      </c>
      <c r="J65" s="29">
        <f>'6.7'!C46</f>
        <v>0</v>
      </c>
    </row>
    <row r="66" spans="1:10" ht="16" customHeight="1">
      <c r="A66" s="27" t="s">
        <v>48</v>
      </c>
      <c r="B66" s="28">
        <f t="shared" si="4"/>
        <v>55.555555555555557</v>
      </c>
      <c r="C66" s="28">
        <f t="shared" si="5"/>
        <v>5</v>
      </c>
      <c r="D66" s="3">
        <f>'6.1'!F80</f>
        <v>1</v>
      </c>
      <c r="E66" s="3">
        <f>'6.2'!F77</f>
        <v>1</v>
      </c>
      <c r="F66" s="3">
        <f>'6.3'!E61</f>
        <v>0</v>
      </c>
      <c r="G66" s="3">
        <f>'6.4'!F77</f>
        <v>1</v>
      </c>
      <c r="H66" s="20">
        <f>'6.5'!E61</f>
        <v>0</v>
      </c>
      <c r="I66" s="20">
        <f>'6.6'!C62</f>
        <v>2</v>
      </c>
      <c r="J66" s="29">
        <f>'6.7'!C62</f>
        <v>0</v>
      </c>
    </row>
    <row r="67" spans="1:10" ht="16" customHeight="1">
      <c r="A67" s="27" t="s">
        <v>60</v>
      </c>
      <c r="B67" s="28">
        <f t="shared" si="4"/>
        <v>50</v>
      </c>
      <c r="C67" s="28">
        <f t="shared" si="5"/>
        <v>4.5</v>
      </c>
      <c r="D67" s="3">
        <f>'6.1'!F98</f>
        <v>1</v>
      </c>
      <c r="E67" s="3">
        <f>'6.2'!F92</f>
        <v>1</v>
      </c>
      <c r="F67" s="3">
        <f>'6.3'!E73</f>
        <v>1</v>
      </c>
      <c r="G67" s="3">
        <f>'6.4'!F93</f>
        <v>0.5</v>
      </c>
      <c r="H67" s="20">
        <f>'6.5'!E73</f>
        <v>1</v>
      </c>
      <c r="I67" s="20">
        <f>'6.6'!C74</f>
        <v>0</v>
      </c>
      <c r="J67" s="29">
        <f>'6.7'!C74</f>
        <v>0</v>
      </c>
    </row>
    <row r="68" spans="1:10" ht="16" customHeight="1">
      <c r="A68" s="27" t="s">
        <v>4</v>
      </c>
      <c r="B68" s="28">
        <f t="shared" si="4"/>
        <v>44.444444444444443</v>
      </c>
      <c r="C68" s="28">
        <f t="shared" si="5"/>
        <v>4</v>
      </c>
      <c r="D68" s="3">
        <f>'6.1'!F13</f>
        <v>1</v>
      </c>
      <c r="E68" s="3">
        <f>'6.2'!F11</f>
        <v>1</v>
      </c>
      <c r="F68" s="3">
        <f>'6.3'!E10</f>
        <v>1</v>
      </c>
      <c r="G68" s="3">
        <f>'6.4'!F10</f>
        <v>1</v>
      </c>
      <c r="H68" s="20">
        <f>'6.5'!E10</f>
        <v>0</v>
      </c>
      <c r="I68" s="20">
        <f>'6.6'!C11</f>
        <v>0</v>
      </c>
      <c r="J68" s="29">
        <f>'6.7'!C11</f>
        <v>0</v>
      </c>
    </row>
    <row r="69" spans="1:10" ht="16" customHeight="1">
      <c r="A69" s="27" t="s">
        <v>7</v>
      </c>
      <c r="B69" s="28">
        <f t="shared" si="4"/>
        <v>44.444444444444443</v>
      </c>
      <c r="C69" s="28">
        <f t="shared" si="5"/>
        <v>4</v>
      </c>
      <c r="D69" s="3">
        <f>'6.1'!F16</f>
        <v>1</v>
      </c>
      <c r="E69" s="3">
        <f>'6.2'!F14</f>
        <v>1</v>
      </c>
      <c r="F69" s="3">
        <f>'6.3'!E13</f>
        <v>1</v>
      </c>
      <c r="G69" s="3">
        <f>'6.4'!F13</f>
        <v>1</v>
      </c>
      <c r="H69" s="20">
        <f>'6.5'!E13</f>
        <v>0</v>
      </c>
      <c r="I69" s="20">
        <f>'6.6'!C14</f>
        <v>0</v>
      </c>
      <c r="J69" s="29">
        <f>'6.7'!C14</f>
        <v>0</v>
      </c>
    </row>
    <row r="70" spans="1:10" ht="16" customHeight="1">
      <c r="A70" s="27" t="s">
        <v>9</v>
      </c>
      <c r="B70" s="28">
        <f t="shared" si="4"/>
        <v>44.444444444444443</v>
      </c>
      <c r="C70" s="28">
        <f t="shared" si="5"/>
        <v>4</v>
      </c>
      <c r="D70" s="3">
        <f>'6.1'!F18</f>
        <v>1</v>
      </c>
      <c r="E70" s="3">
        <f>'6.2'!F16</f>
        <v>1</v>
      </c>
      <c r="F70" s="3">
        <f>'6.3'!E15</f>
        <v>1</v>
      </c>
      <c r="G70" s="3">
        <f>'6.4'!F15</f>
        <v>1</v>
      </c>
      <c r="H70" s="20">
        <f>'6.5'!E15</f>
        <v>0</v>
      </c>
      <c r="I70" s="20">
        <f>'6.6'!C16</f>
        <v>0</v>
      </c>
      <c r="J70" s="29">
        <f>'6.7'!C16</f>
        <v>0</v>
      </c>
    </row>
    <row r="71" spans="1:10" ht="16" customHeight="1">
      <c r="A71" s="27" t="s">
        <v>15</v>
      </c>
      <c r="B71" s="28">
        <f t="shared" si="4"/>
        <v>44.444444444444443</v>
      </c>
      <c r="C71" s="28">
        <f t="shared" si="5"/>
        <v>4</v>
      </c>
      <c r="D71" s="3">
        <f>'6.1'!F26</f>
        <v>0</v>
      </c>
      <c r="E71" s="3">
        <f>'6.2'!F22</f>
        <v>1</v>
      </c>
      <c r="F71" s="3">
        <f>'6.3'!E21</f>
        <v>1</v>
      </c>
      <c r="G71" s="3">
        <f>'6.4'!F23</f>
        <v>0</v>
      </c>
      <c r="H71" s="20">
        <f>'6.5'!E21</f>
        <v>0</v>
      </c>
      <c r="I71" s="20">
        <f>'6.6'!C22</f>
        <v>2</v>
      </c>
      <c r="J71" s="29">
        <f>'6.7'!C22</f>
        <v>0</v>
      </c>
    </row>
    <row r="72" spans="1:10" ht="16" customHeight="1">
      <c r="A72" s="27" t="s">
        <v>23</v>
      </c>
      <c r="B72" s="28">
        <f t="shared" si="4"/>
        <v>44.444444444444443</v>
      </c>
      <c r="C72" s="28">
        <f t="shared" si="5"/>
        <v>4</v>
      </c>
      <c r="D72" s="3">
        <f>'6.1'!F40</f>
        <v>1</v>
      </c>
      <c r="E72" s="3">
        <f>'6.2'!F35</f>
        <v>1</v>
      </c>
      <c r="F72" s="3">
        <f>'6.3'!E30</f>
        <v>1</v>
      </c>
      <c r="G72" s="3">
        <f>'6.4'!F35</f>
        <v>1</v>
      </c>
      <c r="H72" s="20">
        <f>'6.5'!E30</f>
        <v>0</v>
      </c>
      <c r="I72" s="20">
        <f>'6.6'!C31</f>
        <v>0</v>
      </c>
      <c r="J72" s="29">
        <f>'6.7'!C31</f>
        <v>0</v>
      </c>
    </row>
    <row r="73" spans="1:10" ht="16" customHeight="1">
      <c r="A73" s="27" t="s">
        <v>26</v>
      </c>
      <c r="B73" s="28">
        <f t="shared" si="4"/>
        <v>44.444444444444443</v>
      </c>
      <c r="C73" s="28">
        <f t="shared" si="5"/>
        <v>4</v>
      </c>
      <c r="D73" s="3">
        <f>'6.1'!F46</f>
        <v>0</v>
      </c>
      <c r="E73" s="3">
        <f>'6.2'!F39</f>
        <v>1</v>
      </c>
      <c r="F73" s="3">
        <f>'6.3'!E33</f>
        <v>1</v>
      </c>
      <c r="G73" s="3">
        <f>'6.4'!F40</f>
        <v>1</v>
      </c>
      <c r="H73" s="20">
        <f>'6.5'!E33</f>
        <v>1</v>
      </c>
      <c r="I73" s="20">
        <f>'6.6'!C34</f>
        <v>0</v>
      </c>
      <c r="J73" s="29">
        <f>'6.7'!C34</f>
        <v>0</v>
      </c>
    </row>
    <row r="74" spans="1:10" ht="16" customHeight="1">
      <c r="A74" s="27" t="s">
        <v>49</v>
      </c>
      <c r="B74" s="28">
        <f t="shared" si="4"/>
        <v>44.444444444444443</v>
      </c>
      <c r="C74" s="28">
        <f t="shared" si="5"/>
        <v>4</v>
      </c>
      <c r="D74" s="3">
        <f>'6.1'!F82</f>
        <v>1</v>
      </c>
      <c r="E74" s="3">
        <f>'6.2'!F78</f>
        <v>1</v>
      </c>
      <c r="F74" s="3">
        <f>'6.3'!E62</f>
        <v>1</v>
      </c>
      <c r="G74" s="3">
        <f>'6.4'!F80</f>
        <v>1</v>
      </c>
      <c r="H74" s="20">
        <f>'6.5'!E62</f>
        <v>0</v>
      </c>
      <c r="I74" s="20">
        <f>'6.6'!C63</f>
        <v>0</v>
      </c>
      <c r="J74" s="29">
        <f>'6.7'!C63</f>
        <v>0</v>
      </c>
    </row>
    <row r="75" spans="1:10" ht="16" customHeight="1">
      <c r="A75" s="27" t="s">
        <v>53</v>
      </c>
      <c r="B75" s="28">
        <f t="shared" si="4"/>
        <v>44.444444444444443</v>
      </c>
      <c r="C75" s="28">
        <f t="shared" si="5"/>
        <v>4</v>
      </c>
      <c r="D75" s="3">
        <f>'6.1'!F89</f>
        <v>1</v>
      </c>
      <c r="E75" s="3">
        <f>'6.2'!F84</f>
        <v>1</v>
      </c>
      <c r="F75" s="3">
        <f>'6.3'!E66</f>
        <v>0</v>
      </c>
      <c r="G75" s="3">
        <f>'6.4'!F85</f>
        <v>0</v>
      </c>
      <c r="H75" s="20">
        <f>'6.5'!E66</f>
        <v>0</v>
      </c>
      <c r="I75" s="20">
        <f>'6.6'!C67</f>
        <v>2</v>
      </c>
      <c r="J75" s="29">
        <f>'6.7'!C67</f>
        <v>0</v>
      </c>
    </row>
    <row r="76" spans="1:10" ht="16" customHeight="1">
      <c r="A76" s="27" t="s">
        <v>67</v>
      </c>
      <c r="B76" s="28">
        <f t="shared" si="4"/>
        <v>44.444444444444443</v>
      </c>
      <c r="C76" s="28">
        <f t="shared" si="5"/>
        <v>4</v>
      </c>
      <c r="D76" s="3">
        <f>'6.1'!F106</f>
        <v>1</v>
      </c>
      <c r="E76" s="3">
        <f>'6.2'!F100</f>
        <v>1</v>
      </c>
      <c r="F76" s="3">
        <f>'6.3'!E80</f>
        <v>0</v>
      </c>
      <c r="G76" s="3">
        <f>'6.4'!F102</f>
        <v>0</v>
      </c>
      <c r="H76" s="20">
        <f>'6.5'!E80</f>
        <v>0</v>
      </c>
      <c r="I76" s="20">
        <f>'6.6'!C81</f>
        <v>0</v>
      </c>
      <c r="J76" s="29">
        <f>'6.7'!C81</f>
        <v>2</v>
      </c>
    </row>
    <row r="77" spans="1:10" ht="16" customHeight="1">
      <c r="A77" s="27" t="s">
        <v>83</v>
      </c>
      <c r="B77" s="28">
        <f t="shared" si="4"/>
        <v>44.444444444444443</v>
      </c>
      <c r="C77" s="28">
        <f t="shared" si="5"/>
        <v>4</v>
      </c>
      <c r="D77" s="3">
        <f>'6.1'!F134</f>
        <v>1</v>
      </c>
      <c r="E77" s="3">
        <f>'6.2'!F132</f>
        <v>1</v>
      </c>
      <c r="F77" s="3">
        <f>'6.3'!E98</f>
        <v>0</v>
      </c>
      <c r="G77" s="3">
        <f>'6.4'!F130</f>
        <v>0</v>
      </c>
      <c r="H77" s="20">
        <f>'6.5'!E98</f>
        <v>0</v>
      </c>
      <c r="I77" s="20">
        <f>'6.6'!C99</f>
        <v>2</v>
      </c>
      <c r="J77" s="29">
        <f>'6.7'!C99</f>
        <v>0</v>
      </c>
    </row>
    <row r="78" spans="1:10" ht="16" customHeight="1">
      <c r="A78" s="213" t="s">
        <v>614</v>
      </c>
      <c r="B78" s="28"/>
      <c r="C78" s="28"/>
      <c r="D78" s="3"/>
      <c r="E78" s="3"/>
      <c r="F78" s="3"/>
      <c r="G78" s="3"/>
      <c r="H78" s="20"/>
      <c r="I78" s="20"/>
      <c r="J78" s="29"/>
    </row>
    <row r="79" spans="1:10" ht="16" customHeight="1">
      <c r="A79" s="27" t="s">
        <v>11</v>
      </c>
      <c r="B79" s="28">
        <f t="shared" ref="B79:B91" si="6">C79/$C$5*100</f>
        <v>33.333333333333329</v>
      </c>
      <c r="C79" s="28">
        <f t="shared" ref="C79:C91" si="7">SUM(D79:J79)</f>
        <v>3</v>
      </c>
      <c r="D79" s="3">
        <f>'6.1'!F20</f>
        <v>1</v>
      </c>
      <c r="E79" s="3">
        <f>'6.2'!F18</f>
        <v>1</v>
      </c>
      <c r="F79" s="3">
        <f>'6.3'!E17</f>
        <v>0</v>
      </c>
      <c r="G79" s="3">
        <f>'6.4'!F17</f>
        <v>1</v>
      </c>
      <c r="H79" s="20">
        <f>'6.5'!E17</f>
        <v>0</v>
      </c>
      <c r="I79" s="20">
        <f>'6.6'!C18</f>
        <v>0</v>
      </c>
      <c r="J79" s="29">
        <f>'6.7'!C18</f>
        <v>0</v>
      </c>
    </row>
    <row r="80" spans="1:10" ht="16" customHeight="1">
      <c r="A80" s="27" t="s">
        <v>27</v>
      </c>
      <c r="B80" s="28">
        <f t="shared" si="6"/>
        <v>33.333333333333329</v>
      </c>
      <c r="C80" s="28">
        <f t="shared" si="7"/>
        <v>3</v>
      </c>
      <c r="D80" s="3">
        <f>'6.1'!F48</f>
        <v>0</v>
      </c>
      <c r="E80" s="3">
        <f>'6.2'!F40</f>
        <v>0</v>
      </c>
      <c r="F80" s="3">
        <f>'6.3'!E34</f>
        <v>0</v>
      </c>
      <c r="G80" s="3">
        <f>'6.4'!F41</f>
        <v>1</v>
      </c>
      <c r="H80" s="20">
        <f>'6.5'!E34</f>
        <v>0</v>
      </c>
      <c r="I80" s="20">
        <f>'6.6'!C35</f>
        <v>2</v>
      </c>
      <c r="J80" s="29">
        <f>'6.7'!C35</f>
        <v>0</v>
      </c>
    </row>
    <row r="81" spans="1:10" ht="16" customHeight="1">
      <c r="A81" s="27" t="s">
        <v>34</v>
      </c>
      <c r="B81" s="28">
        <f t="shared" si="6"/>
        <v>33.333333333333329</v>
      </c>
      <c r="C81" s="28">
        <f t="shared" si="7"/>
        <v>3</v>
      </c>
      <c r="D81" s="3">
        <f>'6.1'!F60</f>
        <v>0</v>
      </c>
      <c r="E81" s="3">
        <f>'6.2'!F56</f>
        <v>1</v>
      </c>
      <c r="F81" s="3">
        <f>'6.3'!E43</f>
        <v>0.5</v>
      </c>
      <c r="G81" s="3">
        <f>'6.4'!F55</f>
        <v>1</v>
      </c>
      <c r="H81" s="20">
        <f>'6.5'!E43</f>
        <v>0.5</v>
      </c>
      <c r="I81" s="20">
        <f>'6.6'!C44</f>
        <v>0</v>
      </c>
      <c r="J81" s="29">
        <f>'6.7'!C44</f>
        <v>0</v>
      </c>
    </row>
    <row r="82" spans="1:10" ht="16" customHeight="1">
      <c r="A82" s="27" t="s">
        <v>1856</v>
      </c>
      <c r="B82" s="28">
        <f t="shared" si="6"/>
        <v>33.333333333333329</v>
      </c>
      <c r="C82" s="28">
        <f t="shared" si="7"/>
        <v>3</v>
      </c>
      <c r="D82" s="3">
        <f>'6.1'!F69</f>
        <v>1</v>
      </c>
      <c r="E82" s="3">
        <f>'6.2'!F66</f>
        <v>0</v>
      </c>
      <c r="F82" s="3">
        <f>'6.3'!E51</f>
        <v>0</v>
      </c>
      <c r="G82" s="3">
        <f>'6.4'!F65</f>
        <v>0</v>
      </c>
      <c r="H82" s="20">
        <f>'6.5'!E51</f>
        <v>0</v>
      </c>
      <c r="I82" s="20">
        <f>'6.6'!C52</f>
        <v>2</v>
      </c>
      <c r="J82" s="29">
        <f>'6.7'!C52</f>
        <v>0</v>
      </c>
    </row>
    <row r="83" spans="1:10" ht="16" customHeight="1">
      <c r="A83" s="27" t="s">
        <v>46</v>
      </c>
      <c r="B83" s="28">
        <f t="shared" si="6"/>
        <v>33.333333333333329</v>
      </c>
      <c r="C83" s="28">
        <f t="shared" si="7"/>
        <v>3</v>
      </c>
      <c r="D83" s="3">
        <f>'6.1'!F77</f>
        <v>1</v>
      </c>
      <c r="E83" s="3">
        <f>'6.2'!F74</f>
        <v>1</v>
      </c>
      <c r="F83" s="3">
        <f>'6.3'!E58</f>
        <v>0</v>
      </c>
      <c r="G83" s="3">
        <f>'6.4'!F74</f>
        <v>1</v>
      </c>
      <c r="H83" s="20">
        <f>'6.5'!E58</f>
        <v>0</v>
      </c>
      <c r="I83" s="20">
        <f>'6.6'!C59</f>
        <v>0</v>
      </c>
      <c r="J83" s="29">
        <f>'6.7'!C59</f>
        <v>0</v>
      </c>
    </row>
    <row r="84" spans="1:10" ht="16" customHeight="1">
      <c r="A84" s="27" t="s">
        <v>57</v>
      </c>
      <c r="B84" s="28">
        <f t="shared" si="6"/>
        <v>33.333333333333329</v>
      </c>
      <c r="C84" s="28">
        <f t="shared" si="7"/>
        <v>3</v>
      </c>
      <c r="D84" s="3">
        <f>'6.1'!F95</f>
        <v>1</v>
      </c>
      <c r="E84" s="3">
        <f>'6.2'!F89</f>
        <v>1</v>
      </c>
      <c r="F84" s="3">
        <f>'6.3'!E70</f>
        <v>0</v>
      </c>
      <c r="G84" s="3">
        <f>'6.4'!F90</f>
        <v>1</v>
      </c>
      <c r="H84" s="20">
        <f>'6.5'!E70</f>
        <v>0</v>
      </c>
      <c r="I84" s="20">
        <f>'6.6'!C71</f>
        <v>0</v>
      </c>
      <c r="J84" s="29">
        <f>'6.7'!C71</f>
        <v>0</v>
      </c>
    </row>
    <row r="85" spans="1:10" ht="16" customHeight="1">
      <c r="A85" s="27" t="s">
        <v>73</v>
      </c>
      <c r="B85" s="28">
        <f t="shared" si="6"/>
        <v>33.333333333333329</v>
      </c>
      <c r="C85" s="28">
        <f t="shared" si="7"/>
        <v>3</v>
      </c>
      <c r="D85" s="3">
        <f>'6.1'!F118</f>
        <v>1</v>
      </c>
      <c r="E85" s="3">
        <f>'6.2'!F112</f>
        <v>1</v>
      </c>
      <c r="F85" s="3">
        <f>'6.3'!E86</f>
        <v>0</v>
      </c>
      <c r="G85" s="3">
        <f>'6.4'!F113</f>
        <v>1</v>
      </c>
      <c r="H85" s="20">
        <f>'6.5'!E86</f>
        <v>0</v>
      </c>
      <c r="I85" s="20">
        <f>'6.6'!C87</f>
        <v>0</v>
      </c>
      <c r="J85" s="29">
        <f>'6.7'!C87</f>
        <v>0</v>
      </c>
    </row>
    <row r="86" spans="1:10" ht="16" customHeight="1">
      <c r="A86" s="27" t="s">
        <v>75</v>
      </c>
      <c r="B86" s="28">
        <f t="shared" si="6"/>
        <v>33.333333333333329</v>
      </c>
      <c r="C86" s="28">
        <f t="shared" si="7"/>
        <v>3</v>
      </c>
      <c r="D86" s="3">
        <f>'6.1'!F121</f>
        <v>0</v>
      </c>
      <c r="E86" s="3">
        <f>'6.2'!F115</f>
        <v>0</v>
      </c>
      <c r="F86" s="3">
        <f>'6.3'!E89</f>
        <v>0</v>
      </c>
      <c r="G86" s="3">
        <f>'6.4'!F116</f>
        <v>1</v>
      </c>
      <c r="H86" s="20">
        <f>'6.5'!E89</f>
        <v>0</v>
      </c>
      <c r="I86" s="20">
        <f>'6.6'!C90</f>
        <v>2</v>
      </c>
      <c r="J86" s="29">
        <f>'6.7'!C90</f>
        <v>0</v>
      </c>
    </row>
    <row r="87" spans="1:10" ht="16" customHeight="1">
      <c r="A87" s="27" t="s">
        <v>1857</v>
      </c>
      <c r="B87" s="28">
        <f t="shared" si="6"/>
        <v>27.777777777777779</v>
      </c>
      <c r="C87" s="28">
        <f t="shared" si="7"/>
        <v>2.5</v>
      </c>
      <c r="D87" s="3">
        <f>'6.1'!F75</f>
        <v>0.5</v>
      </c>
      <c r="E87" s="3">
        <f>'6.2'!F72</f>
        <v>1</v>
      </c>
      <c r="F87" s="3">
        <f>'6.3'!E56</f>
        <v>0</v>
      </c>
      <c r="G87" s="3">
        <f>'6.4'!F72</f>
        <v>1</v>
      </c>
      <c r="H87" s="20">
        <f>'6.5'!E56</f>
        <v>0</v>
      </c>
      <c r="I87" s="20">
        <f>'6.6'!C57</f>
        <v>0</v>
      </c>
      <c r="J87" s="29">
        <f>'6.7'!C57</f>
        <v>0</v>
      </c>
    </row>
    <row r="88" spans="1:10" ht="16" customHeight="1">
      <c r="A88" s="27" t="s">
        <v>37</v>
      </c>
      <c r="B88" s="28">
        <f t="shared" si="6"/>
        <v>22.222222222222221</v>
      </c>
      <c r="C88" s="28">
        <f t="shared" si="7"/>
        <v>2</v>
      </c>
      <c r="D88" s="3">
        <f>'6.1'!F65</f>
        <v>0</v>
      </c>
      <c r="E88" s="3">
        <f>'6.2'!F61</f>
        <v>0</v>
      </c>
      <c r="F88" s="3">
        <f>'6.3'!E47</f>
        <v>0</v>
      </c>
      <c r="G88" s="3">
        <f>'6.4'!F60</f>
        <v>0</v>
      </c>
      <c r="H88" s="20">
        <f>'6.5'!E47</f>
        <v>0</v>
      </c>
      <c r="I88" s="20">
        <f>'6.6'!C48</f>
        <v>2</v>
      </c>
      <c r="J88" s="29">
        <f>'6.7'!C48</f>
        <v>0</v>
      </c>
    </row>
    <row r="89" spans="1:10" ht="16" customHeight="1">
      <c r="A89" s="27" t="s">
        <v>41</v>
      </c>
      <c r="B89" s="28">
        <f t="shared" si="6"/>
        <v>22.222222222222221</v>
      </c>
      <c r="C89" s="28">
        <f t="shared" si="7"/>
        <v>2</v>
      </c>
      <c r="D89" s="3">
        <f>'6.1'!F70</f>
        <v>0</v>
      </c>
      <c r="E89" s="3">
        <f>'6.2'!F67</f>
        <v>0</v>
      </c>
      <c r="F89" s="3">
        <f>'6.3'!E52</f>
        <v>0</v>
      </c>
      <c r="G89" s="3">
        <f>'6.4'!F66</f>
        <v>0</v>
      </c>
      <c r="H89" s="20">
        <f>'6.5'!E52</f>
        <v>0</v>
      </c>
      <c r="I89" s="20">
        <f>'6.6'!C53</f>
        <v>2</v>
      </c>
      <c r="J89" s="29">
        <f>'6.7'!C53</f>
        <v>0</v>
      </c>
    </row>
    <row r="90" spans="1:10" ht="16" customHeight="1">
      <c r="A90" s="27" t="s">
        <v>45</v>
      </c>
      <c r="B90" s="28">
        <f t="shared" si="6"/>
        <v>22.222222222222221</v>
      </c>
      <c r="C90" s="28">
        <f t="shared" si="7"/>
        <v>2</v>
      </c>
      <c r="D90" s="3">
        <f>'6.1'!F76</f>
        <v>1</v>
      </c>
      <c r="E90" s="3">
        <f>'6.2'!F73</f>
        <v>1</v>
      </c>
      <c r="F90" s="3">
        <f>'6.3'!E57</f>
        <v>0</v>
      </c>
      <c r="G90" s="3">
        <f>'6.4'!F73</f>
        <v>0</v>
      </c>
      <c r="H90" s="20">
        <f>'6.5'!E57</f>
        <v>0</v>
      </c>
      <c r="I90" s="20">
        <f>'6.6'!C58</f>
        <v>0</v>
      </c>
      <c r="J90" s="29">
        <f>'6.7'!C58</f>
        <v>0</v>
      </c>
    </row>
    <row r="91" spans="1:10" ht="16" customHeight="1">
      <c r="A91" s="27" t="s">
        <v>65</v>
      </c>
      <c r="B91" s="28">
        <f t="shared" si="6"/>
        <v>22.222222222222221</v>
      </c>
      <c r="C91" s="28">
        <f t="shared" si="7"/>
        <v>2</v>
      </c>
      <c r="D91" s="3">
        <f>'6.1'!F104</f>
        <v>0</v>
      </c>
      <c r="E91" s="3">
        <f>'6.2'!F98</f>
        <v>1</v>
      </c>
      <c r="F91" s="3">
        <f>'6.3'!E78</f>
        <v>0</v>
      </c>
      <c r="G91" s="3">
        <f>'6.4'!F100</f>
        <v>1</v>
      </c>
      <c r="H91" s="20">
        <f>'6.5'!E78</f>
        <v>0</v>
      </c>
      <c r="I91" s="20">
        <f>'6.6'!C79</f>
        <v>0</v>
      </c>
      <c r="J91" s="29">
        <f>'6.7'!C79</f>
        <v>0</v>
      </c>
    </row>
    <row r="92" spans="1:10" ht="16" customHeight="1">
      <c r="A92" s="213" t="s">
        <v>615</v>
      </c>
      <c r="B92" s="28"/>
      <c r="C92" s="28"/>
      <c r="D92" s="3"/>
      <c r="E92" s="3"/>
      <c r="F92" s="3"/>
      <c r="G92" s="3"/>
      <c r="H92" s="20"/>
      <c r="I92" s="20"/>
      <c r="J92" s="29"/>
    </row>
    <row r="93" spans="1:10" ht="16" customHeight="1">
      <c r="A93" s="27" t="s">
        <v>38</v>
      </c>
      <c r="B93" s="28">
        <f>C93/$C$5*100</f>
        <v>0</v>
      </c>
      <c r="C93" s="28">
        <f>SUM(D93:J93)</f>
        <v>0</v>
      </c>
      <c r="D93" s="3">
        <f>'6.1'!F66</f>
        <v>0</v>
      </c>
      <c r="E93" s="3">
        <f>'6.2'!F63</f>
        <v>0</v>
      </c>
      <c r="F93" s="3">
        <f>'6.3'!E48</f>
        <v>0</v>
      </c>
      <c r="G93" s="3">
        <f>'6.4'!F62</f>
        <v>0</v>
      </c>
      <c r="H93" s="20">
        <f>'6.5'!E48</f>
        <v>0</v>
      </c>
      <c r="I93" s="20">
        <f>'6.6'!C49</f>
        <v>0</v>
      </c>
      <c r="J93" s="29">
        <f>'6.7'!C49</f>
        <v>0</v>
      </c>
    </row>
    <row r="94" spans="1:10" ht="16" customHeight="1">
      <c r="A94" s="27" t="s">
        <v>52</v>
      </c>
      <c r="B94" s="28">
        <f>C94/$C$5*100</f>
        <v>0</v>
      </c>
      <c r="C94" s="28">
        <f>SUM(D94:J94)</f>
        <v>0</v>
      </c>
      <c r="D94" s="3">
        <f>'6.1'!F88</f>
        <v>0</v>
      </c>
      <c r="E94" s="3">
        <f>'6.2'!F83</f>
        <v>0</v>
      </c>
      <c r="F94" s="3">
        <f>'6.3'!E65</f>
        <v>0</v>
      </c>
      <c r="G94" s="3">
        <f>'6.4'!F84</f>
        <v>0</v>
      </c>
      <c r="H94" s="20">
        <f>'6.5'!E65</f>
        <v>0</v>
      </c>
      <c r="I94" s="20">
        <f>'6.6'!C66</f>
        <v>0</v>
      </c>
      <c r="J94" s="29">
        <f>'6.7'!C66</f>
        <v>0</v>
      </c>
    </row>
    <row r="95" spans="1:10" ht="16" customHeight="1">
      <c r="A95" s="27" t="s">
        <v>82</v>
      </c>
      <c r="B95" s="28">
        <f>C95/$C$5*100</f>
        <v>0</v>
      </c>
      <c r="C95" s="28">
        <f>SUM(D95:J95)</f>
        <v>0</v>
      </c>
      <c r="D95" s="3">
        <f>'6.1'!F133</f>
        <v>0</v>
      </c>
      <c r="E95" s="3">
        <f>'6.2'!F131</f>
        <v>0</v>
      </c>
      <c r="F95" s="3">
        <f>'6.3'!E97</f>
        <v>0</v>
      </c>
      <c r="G95" s="3">
        <f>'6.4'!F129</f>
        <v>0</v>
      </c>
      <c r="H95" s="20">
        <f>'6.5'!E97</f>
        <v>0</v>
      </c>
      <c r="I95" s="20">
        <f>'6.6'!C98</f>
        <v>0</v>
      </c>
      <c r="J95" s="29">
        <f>'6.7'!C98</f>
        <v>0</v>
      </c>
    </row>
    <row r="96" spans="1:10">
      <c r="A96" s="10"/>
      <c r="C96" s="73"/>
    </row>
    <row r="97" spans="3:3">
      <c r="C97" s="74"/>
    </row>
  </sheetData>
  <sortState xmlns:xlrd2="http://schemas.microsoft.com/office/spreadsheetml/2017/richdata2" ref="A7:J95">
    <sortCondition descending="1" ref="B7:B95"/>
  </sortState>
  <phoneticPr fontId="54" type="noConversion"/>
  <pageMargins left="0.45" right="0.45" top="0.75" bottom="0.75" header="0.3" footer="0.3"/>
  <pageSetup paperSize="9" scale="75" orientation="landscape" horizontalDpi="300" verticalDpi="0" r:id="rId1"/>
  <headerFooter>
    <oddFooter>&amp;C&amp;"Calibri,обычный"&amp;K000000&amp;A&amp;R&amp;"Calibri,обычный"&amp;K000000&amp;P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dimension ref="A1:Q102"/>
  <sheetViews>
    <sheetView zoomScaleNormal="100" workbookViewId="0">
      <pane ySplit="7" topLeftCell="A8" activePane="bottomLeft" state="frozen"/>
      <selection activeCell="R30" sqref="R30"/>
      <selection pane="bottomLeft"/>
    </sheetView>
  </sheetViews>
  <sheetFormatPr baseColWidth="10" defaultColWidth="21.1640625" defaultRowHeight="12"/>
  <cols>
    <col min="1" max="1" width="22.83203125" style="1" customWidth="1"/>
    <col min="2" max="2" width="35.6640625" style="15" customWidth="1"/>
    <col min="3" max="3" width="9.6640625" style="17" customWidth="1"/>
    <col min="4" max="4" width="12.83203125" style="17" customWidth="1"/>
    <col min="5" max="5" width="12.83203125" style="16" customWidth="1"/>
    <col min="6" max="6" width="11.83203125" style="16" customWidth="1"/>
    <col min="7" max="7" width="11.83203125" style="18" customWidth="1"/>
    <col min="8" max="8" width="11.83203125" style="16" customWidth="1"/>
    <col min="9" max="10" width="11.83203125" style="18" customWidth="1"/>
    <col min="11" max="11" width="13.83203125" style="18" customWidth="1"/>
    <col min="12" max="12" width="12.83203125" style="18" customWidth="1"/>
    <col min="13" max="13" width="11.83203125" style="18" customWidth="1"/>
    <col min="14" max="14" width="11.83203125" style="16" customWidth="1"/>
    <col min="15" max="15" width="11.83203125" style="15" customWidth="1"/>
    <col min="16" max="16" width="15.83203125" style="16" customWidth="1"/>
    <col min="17" max="17" width="12" style="33" customWidth="1"/>
    <col min="18" max="28" width="10.83203125" style="1" customWidth="1"/>
    <col min="29" max="16384" width="21.1640625" style="1"/>
  </cols>
  <sheetData>
    <row r="1" spans="1:17" ht="20" customHeight="1">
      <c r="A1" s="54" t="s">
        <v>770</v>
      </c>
      <c r="B1" s="21"/>
      <c r="C1" s="21"/>
      <c r="D1" s="21"/>
      <c r="E1" s="21"/>
      <c r="F1" s="21"/>
      <c r="G1" s="21"/>
      <c r="H1" s="21"/>
      <c r="I1" s="21"/>
      <c r="J1" s="21"/>
      <c r="K1" s="21"/>
      <c r="L1" s="21"/>
      <c r="M1" s="21"/>
      <c r="N1" s="21"/>
      <c r="O1" s="21"/>
      <c r="P1" s="21"/>
    </row>
    <row r="2" spans="1:17" ht="15" customHeight="1">
      <c r="A2" s="14" t="s">
        <v>1835</v>
      </c>
      <c r="B2" s="14"/>
      <c r="C2" s="14"/>
      <c r="D2" s="43"/>
      <c r="E2" s="10"/>
      <c r="F2" s="14"/>
      <c r="G2" s="14"/>
      <c r="H2" s="14"/>
      <c r="I2" s="14"/>
      <c r="J2" s="14"/>
      <c r="K2" s="14"/>
      <c r="L2" s="14"/>
      <c r="M2" s="14"/>
      <c r="N2" s="10"/>
      <c r="O2" s="11"/>
      <c r="P2" s="14"/>
    </row>
    <row r="3" spans="1:17" ht="76" customHeight="1">
      <c r="A3" s="236" t="s">
        <v>360</v>
      </c>
      <c r="B3" s="203" t="s">
        <v>771</v>
      </c>
      <c r="C3" s="204" t="s">
        <v>765</v>
      </c>
      <c r="D3" s="259" t="s">
        <v>233</v>
      </c>
      <c r="E3" s="236" t="s">
        <v>443</v>
      </c>
      <c r="F3" s="236" t="s">
        <v>468</v>
      </c>
      <c r="G3" s="236"/>
      <c r="H3" s="236"/>
      <c r="I3" s="236"/>
      <c r="J3" s="236"/>
      <c r="K3" s="236"/>
      <c r="L3" s="236"/>
      <c r="M3" s="236"/>
      <c r="N3" s="236"/>
      <c r="O3" s="236"/>
      <c r="P3" s="236" t="s">
        <v>279</v>
      </c>
    </row>
    <row r="4" spans="1:17" ht="36" customHeight="1">
      <c r="A4" s="236"/>
      <c r="B4" s="129" t="str">
        <f>'Методика (раздел 6)'!B51</f>
        <v>Да, проводился, и в открытом доступе размещены сведения о конкурсе и его официальные результаты, а также конкурсные проекты победителей</v>
      </c>
      <c r="C4" s="260" t="s">
        <v>89</v>
      </c>
      <c r="D4" s="259"/>
      <c r="E4" s="236"/>
      <c r="F4" s="236" t="s">
        <v>444</v>
      </c>
      <c r="G4" s="236" t="s">
        <v>445</v>
      </c>
      <c r="H4" s="236" t="s">
        <v>446</v>
      </c>
      <c r="I4" s="236" t="s">
        <v>447</v>
      </c>
      <c r="J4" s="236" t="s">
        <v>448</v>
      </c>
      <c r="K4" s="261" t="s">
        <v>449</v>
      </c>
      <c r="L4" s="261" t="s">
        <v>450</v>
      </c>
      <c r="M4" s="236" t="s">
        <v>451</v>
      </c>
      <c r="N4" s="261" t="s">
        <v>452</v>
      </c>
      <c r="O4" s="236" t="s">
        <v>453</v>
      </c>
      <c r="P4" s="236"/>
    </row>
    <row r="5" spans="1:17" ht="32" customHeight="1">
      <c r="A5" s="236"/>
      <c r="B5" s="129" t="str">
        <f>'Методика (раздел 6)'!B52</f>
        <v>Да, проводился, и в открытом доступе размещены сведения о конкурсе и его официальные результаты</v>
      </c>
      <c r="C5" s="260"/>
      <c r="D5" s="259"/>
      <c r="E5" s="236"/>
      <c r="F5" s="236"/>
      <c r="G5" s="236"/>
      <c r="H5" s="236"/>
      <c r="I5" s="236"/>
      <c r="J5" s="236"/>
      <c r="K5" s="261"/>
      <c r="L5" s="261"/>
      <c r="M5" s="236"/>
      <c r="N5" s="261"/>
      <c r="O5" s="236"/>
      <c r="P5" s="236"/>
    </row>
    <row r="6" spans="1:17" ht="32" customHeight="1">
      <c r="A6" s="236"/>
      <c r="B6" s="129" t="str">
        <f>'Методика (раздел 6)'!B53</f>
        <v>Нет, не проводился, или не отвечает требованиям, или сведения о нем отсутствуют</v>
      </c>
      <c r="C6" s="260"/>
      <c r="D6" s="259"/>
      <c r="E6" s="236"/>
      <c r="F6" s="236"/>
      <c r="G6" s="236"/>
      <c r="H6" s="236"/>
      <c r="I6" s="236"/>
      <c r="J6" s="236"/>
      <c r="K6" s="261"/>
      <c r="L6" s="261"/>
      <c r="M6" s="236"/>
      <c r="N6" s="261"/>
      <c r="O6" s="236"/>
      <c r="P6" s="236"/>
    </row>
    <row r="7" spans="1:17" ht="15" customHeight="1">
      <c r="A7" s="210" t="s">
        <v>0</v>
      </c>
      <c r="B7" s="205"/>
      <c r="C7" s="205"/>
      <c r="D7" s="206"/>
      <c r="E7" s="206"/>
      <c r="F7" s="205"/>
      <c r="G7" s="205"/>
      <c r="H7" s="130"/>
      <c r="I7" s="205"/>
      <c r="J7" s="205"/>
      <c r="K7" s="205"/>
      <c r="L7" s="205"/>
      <c r="M7" s="130"/>
      <c r="N7" s="162"/>
      <c r="O7" s="163"/>
      <c r="P7" s="130"/>
    </row>
    <row r="8" spans="1:17" ht="15" customHeight="1">
      <c r="A8" s="211" t="s">
        <v>1</v>
      </c>
      <c r="B8" s="135" t="s">
        <v>244</v>
      </c>
      <c r="C8" s="138">
        <f>IF(B8=$B$4,2,IF(B8=$B$5,1,0))</f>
        <v>2</v>
      </c>
      <c r="D8" s="139" t="s">
        <v>1553</v>
      </c>
      <c r="E8" s="141" t="s">
        <v>454</v>
      </c>
      <c r="F8" s="139" t="s">
        <v>847</v>
      </c>
      <c r="G8" s="140">
        <v>44652</v>
      </c>
      <c r="H8" s="139" t="s">
        <v>847</v>
      </c>
      <c r="I8" s="207" t="s">
        <v>848</v>
      </c>
      <c r="J8" s="207" t="s">
        <v>849</v>
      </c>
      <c r="K8" s="207" t="s">
        <v>850</v>
      </c>
      <c r="L8" s="140">
        <v>44895</v>
      </c>
      <c r="M8" s="139" t="s">
        <v>1228</v>
      </c>
      <c r="N8" s="141" t="s">
        <v>1228</v>
      </c>
      <c r="O8" s="141" t="s">
        <v>283</v>
      </c>
      <c r="P8" s="141" t="s">
        <v>110</v>
      </c>
    </row>
    <row r="9" spans="1:17" ht="15" customHeight="1">
      <c r="A9" s="211" t="s">
        <v>2</v>
      </c>
      <c r="B9" s="135" t="s">
        <v>102</v>
      </c>
      <c r="C9" s="138">
        <f t="shared" ref="C9:C25" si="0">IF(B9=$B$4,2,IF(B9=$B$5,1,0))</f>
        <v>0</v>
      </c>
      <c r="D9" s="139" t="s">
        <v>247</v>
      </c>
      <c r="E9" s="141" t="s">
        <v>110</v>
      </c>
      <c r="F9" s="141" t="s">
        <v>110</v>
      </c>
      <c r="G9" s="140" t="s">
        <v>110</v>
      </c>
      <c r="H9" s="141" t="s">
        <v>110</v>
      </c>
      <c r="I9" s="207" t="s">
        <v>110</v>
      </c>
      <c r="J9" s="207" t="s">
        <v>110</v>
      </c>
      <c r="K9" s="207" t="s">
        <v>110</v>
      </c>
      <c r="L9" s="207" t="s">
        <v>110</v>
      </c>
      <c r="M9" s="141" t="s">
        <v>110</v>
      </c>
      <c r="N9" s="141" t="s">
        <v>110</v>
      </c>
      <c r="O9" s="141" t="s">
        <v>110</v>
      </c>
      <c r="P9" s="141" t="s">
        <v>110</v>
      </c>
    </row>
    <row r="10" spans="1:17" ht="15" customHeight="1">
      <c r="A10" s="211" t="s">
        <v>3</v>
      </c>
      <c r="B10" s="134" t="s">
        <v>102</v>
      </c>
      <c r="C10" s="138">
        <f t="shared" si="0"/>
        <v>0</v>
      </c>
      <c r="D10" s="139" t="s">
        <v>247</v>
      </c>
      <c r="E10" s="141" t="s">
        <v>454</v>
      </c>
      <c r="F10" s="141" t="s">
        <v>939</v>
      </c>
      <c r="G10" s="140">
        <v>44699</v>
      </c>
      <c r="H10" s="141" t="s">
        <v>939</v>
      </c>
      <c r="I10" s="207" t="s">
        <v>940</v>
      </c>
      <c r="J10" s="207" t="s">
        <v>110</v>
      </c>
      <c r="K10" s="207" t="s">
        <v>110</v>
      </c>
      <c r="L10" s="207"/>
      <c r="M10" s="141" t="s">
        <v>110</v>
      </c>
      <c r="N10" s="141" t="s">
        <v>110</v>
      </c>
      <c r="O10" s="141" t="s">
        <v>110</v>
      </c>
      <c r="P10" s="141" t="s">
        <v>1782</v>
      </c>
      <c r="Q10" s="33" t="s">
        <v>110</v>
      </c>
    </row>
    <row r="11" spans="1:17" ht="15" customHeight="1">
      <c r="A11" s="211" t="s">
        <v>4</v>
      </c>
      <c r="B11" s="135" t="s">
        <v>102</v>
      </c>
      <c r="C11" s="138">
        <f t="shared" si="0"/>
        <v>0</v>
      </c>
      <c r="D11" s="139" t="s">
        <v>247</v>
      </c>
      <c r="E11" s="141" t="s">
        <v>110</v>
      </c>
      <c r="F11" s="141" t="s">
        <v>110</v>
      </c>
      <c r="G11" s="140" t="s">
        <v>110</v>
      </c>
      <c r="H11" s="141" t="s">
        <v>110</v>
      </c>
      <c r="I11" s="207" t="s">
        <v>110</v>
      </c>
      <c r="J11" s="207" t="s">
        <v>110</v>
      </c>
      <c r="K11" s="207" t="s">
        <v>110</v>
      </c>
      <c r="L11" s="207" t="s">
        <v>110</v>
      </c>
      <c r="M11" s="141" t="s">
        <v>110</v>
      </c>
      <c r="N11" s="141" t="s">
        <v>110</v>
      </c>
      <c r="O11" s="141" t="s">
        <v>110</v>
      </c>
      <c r="P11" s="141" t="s">
        <v>110</v>
      </c>
    </row>
    <row r="12" spans="1:17" ht="15" customHeight="1">
      <c r="A12" s="211" t="s">
        <v>5</v>
      </c>
      <c r="B12" s="135" t="s">
        <v>102</v>
      </c>
      <c r="C12" s="138">
        <f t="shared" si="0"/>
        <v>0</v>
      </c>
      <c r="D12" s="139" t="s">
        <v>247</v>
      </c>
      <c r="E12" s="141" t="s">
        <v>110</v>
      </c>
      <c r="F12" s="141" t="s">
        <v>110</v>
      </c>
      <c r="G12" s="140" t="s">
        <v>110</v>
      </c>
      <c r="H12" s="141" t="s">
        <v>110</v>
      </c>
      <c r="I12" s="207" t="s">
        <v>110</v>
      </c>
      <c r="J12" s="207" t="s">
        <v>110</v>
      </c>
      <c r="K12" s="207" t="s">
        <v>110</v>
      </c>
      <c r="L12" s="207" t="s">
        <v>110</v>
      </c>
      <c r="M12" s="141" t="s">
        <v>110</v>
      </c>
      <c r="N12" s="141" t="s">
        <v>110</v>
      </c>
      <c r="O12" s="141" t="s">
        <v>110</v>
      </c>
      <c r="P12" s="141" t="s">
        <v>110</v>
      </c>
    </row>
    <row r="13" spans="1:17" ht="15" customHeight="1">
      <c r="A13" s="211" t="s">
        <v>6</v>
      </c>
      <c r="B13" s="135" t="s">
        <v>245</v>
      </c>
      <c r="C13" s="138">
        <f t="shared" si="0"/>
        <v>1</v>
      </c>
      <c r="D13" s="139" t="s">
        <v>247</v>
      </c>
      <c r="E13" s="141" t="s">
        <v>454</v>
      </c>
      <c r="F13" s="141" t="s">
        <v>945</v>
      </c>
      <c r="G13" s="140">
        <v>44677</v>
      </c>
      <c r="H13" s="141" t="s">
        <v>945</v>
      </c>
      <c r="I13" s="207" t="s">
        <v>944</v>
      </c>
      <c r="J13" s="207" t="s">
        <v>946</v>
      </c>
      <c r="K13" s="207" t="s">
        <v>118</v>
      </c>
      <c r="L13" s="140">
        <v>44805</v>
      </c>
      <c r="M13" s="141" t="s">
        <v>1559</v>
      </c>
      <c r="N13" s="141" t="s">
        <v>110</v>
      </c>
      <c r="O13" s="141" t="s">
        <v>118</v>
      </c>
      <c r="P13" s="141" t="s">
        <v>1561</v>
      </c>
      <c r="Q13" s="33" t="s">
        <v>110</v>
      </c>
    </row>
    <row r="14" spans="1:17" ht="15" customHeight="1">
      <c r="A14" s="211" t="s">
        <v>7</v>
      </c>
      <c r="B14" s="135" t="s">
        <v>102</v>
      </c>
      <c r="C14" s="138">
        <f t="shared" si="0"/>
        <v>0</v>
      </c>
      <c r="D14" s="139" t="s">
        <v>247</v>
      </c>
      <c r="E14" s="141" t="s">
        <v>110</v>
      </c>
      <c r="F14" s="141" t="s">
        <v>110</v>
      </c>
      <c r="G14" s="140" t="s">
        <v>110</v>
      </c>
      <c r="H14" s="141" t="s">
        <v>110</v>
      </c>
      <c r="I14" s="207" t="s">
        <v>110</v>
      </c>
      <c r="J14" s="207" t="s">
        <v>110</v>
      </c>
      <c r="K14" s="207" t="s">
        <v>110</v>
      </c>
      <c r="L14" s="207" t="s">
        <v>110</v>
      </c>
      <c r="M14" s="141" t="s">
        <v>110</v>
      </c>
      <c r="N14" s="141" t="s">
        <v>110</v>
      </c>
      <c r="O14" s="141" t="s">
        <v>110</v>
      </c>
      <c r="P14" s="141" t="s">
        <v>110</v>
      </c>
    </row>
    <row r="15" spans="1:17" ht="15" customHeight="1">
      <c r="A15" s="211" t="s">
        <v>8</v>
      </c>
      <c r="B15" s="135" t="s">
        <v>244</v>
      </c>
      <c r="C15" s="138">
        <f t="shared" si="0"/>
        <v>2</v>
      </c>
      <c r="D15" s="139" t="s">
        <v>1552</v>
      </c>
      <c r="E15" s="141" t="s">
        <v>1848</v>
      </c>
      <c r="F15" s="139" t="s">
        <v>1556</v>
      </c>
      <c r="G15" s="140">
        <v>44824</v>
      </c>
      <c r="H15" s="141" t="s">
        <v>1557</v>
      </c>
      <c r="I15" s="207" t="s">
        <v>1554</v>
      </c>
      <c r="J15" s="140" t="s">
        <v>1555</v>
      </c>
      <c r="K15" s="207" t="s">
        <v>118</v>
      </c>
      <c r="L15" s="140">
        <v>44893</v>
      </c>
      <c r="M15" s="141" t="s">
        <v>1558</v>
      </c>
      <c r="N15" s="141" t="s">
        <v>1551</v>
      </c>
      <c r="O15" s="141" t="s">
        <v>118</v>
      </c>
      <c r="P15" s="141" t="s">
        <v>110</v>
      </c>
    </row>
    <row r="16" spans="1:17" ht="15" customHeight="1">
      <c r="A16" s="211" t="s">
        <v>9</v>
      </c>
      <c r="B16" s="135" t="s">
        <v>102</v>
      </c>
      <c r="C16" s="138">
        <f t="shared" si="0"/>
        <v>0</v>
      </c>
      <c r="D16" s="139" t="s">
        <v>247</v>
      </c>
      <c r="E16" s="141" t="s">
        <v>110</v>
      </c>
      <c r="F16" s="141" t="s">
        <v>110</v>
      </c>
      <c r="G16" s="140" t="s">
        <v>110</v>
      </c>
      <c r="H16" s="141" t="s">
        <v>110</v>
      </c>
      <c r="I16" s="207" t="s">
        <v>110</v>
      </c>
      <c r="J16" s="140" t="s">
        <v>110</v>
      </c>
      <c r="K16" s="207" t="s">
        <v>110</v>
      </c>
      <c r="L16" s="207" t="s">
        <v>110</v>
      </c>
      <c r="M16" s="141" t="s">
        <v>110</v>
      </c>
      <c r="N16" s="141" t="s">
        <v>110</v>
      </c>
      <c r="O16" s="141" t="s">
        <v>110</v>
      </c>
      <c r="P16" s="141" t="s">
        <v>110</v>
      </c>
    </row>
    <row r="17" spans="1:17" ht="15" customHeight="1">
      <c r="A17" s="211" t="s">
        <v>10</v>
      </c>
      <c r="B17" s="135" t="s">
        <v>244</v>
      </c>
      <c r="C17" s="138">
        <f t="shared" si="0"/>
        <v>2</v>
      </c>
      <c r="D17" s="141" t="s">
        <v>1196</v>
      </c>
      <c r="E17" s="141" t="s">
        <v>497</v>
      </c>
      <c r="F17" s="141" t="s">
        <v>788</v>
      </c>
      <c r="G17" s="170">
        <v>44643</v>
      </c>
      <c r="H17" s="141" t="s">
        <v>788</v>
      </c>
      <c r="I17" s="140" t="s">
        <v>787</v>
      </c>
      <c r="J17" s="140" t="s">
        <v>779</v>
      </c>
      <c r="K17" s="140" t="s">
        <v>779</v>
      </c>
      <c r="L17" s="140">
        <v>44722</v>
      </c>
      <c r="M17" s="141" t="s">
        <v>1225</v>
      </c>
      <c r="N17" s="139" t="s">
        <v>1224</v>
      </c>
      <c r="O17" s="141" t="s">
        <v>283</v>
      </c>
      <c r="P17" s="141" t="s">
        <v>110</v>
      </c>
    </row>
    <row r="18" spans="1:17" ht="15" customHeight="1">
      <c r="A18" s="211" t="s">
        <v>11</v>
      </c>
      <c r="B18" s="135" t="s">
        <v>102</v>
      </c>
      <c r="C18" s="138">
        <f t="shared" si="0"/>
        <v>0</v>
      </c>
      <c r="D18" s="139" t="s">
        <v>247</v>
      </c>
      <c r="E18" s="141" t="s">
        <v>110</v>
      </c>
      <c r="F18" s="141" t="s">
        <v>110</v>
      </c>
      <c r="G18" s="140" t="s">
        <v>110</v>
      </c>
      <c r="H18" s="141" t="s">
        <v>110</v>
      </c>
      <c r="I18" s="207" t="s">
        <v>110</v>
      </c>
      <c r="J18" s="207" t="s">
        <v>110</v>
      </c>
      <c r="K18" s="207" t="s">
        <v>110</v>
      </c>
      <c r="L18" s="207" t="s">
        <v>110</v>
      </c>
      <c r="M18" s="141" t="s">
        <v>110</v>
      </c>
      <c r="N18" s="141" t="s">
        <v>110</v>
      </c>
      <c r="O18" s="141" t="s">
        <v>110</v>
      </c>
      <c r="P18" s="141" t="s">
        <v>110</v>
      </c>
    </row>
    <row r="19" spans="1:17" ht="15" customHeight="1">
      <c r="A19" s="211" t="s">
        <v>12</v>
      </c>
      <c r="B19" s="135" t="s">
        <v>102</v>
      </c>
      <c r="C19" s="138">
        <f t="shared" si="0"/>
        <v>0</v>
      </c>
      <c r="D19" s="139" t="s">
        <v>247</v>
      </c>
      <c r="E19" s="141" t="s">
        <v>110</v>
      </c>
      <c r="F19" s="141" t="s">
        <v>110</v>
      </c>
      <c r="G19" s="140" t="s">
        <v>110</v>
      </c>
      <c r="H19" s="141" t="s">
        <v>110</v>
      </c>
      <c r="I19" s="207" t="s">
        <v>110</v>
      </c>
      <c r="J19" s="207" t="s">
        <v>110</v>
      </c>
      <c r="K19" s="207" t="s">
        <v>110</v>
      </c>
      <c r="L19" s="207" t="s">
        <v>110</v>
      </c>
      <c r="M19" s="141" t="s">
        <v>110</v>
      </c>
      <c r="N19" s="141" t="s">
        <v>110</v>
      </c>
      <c r="O19" s="141" t="s">
        <v>110</v>
      </c>
      <c r="P19" s="141" t="s">
        <v>110</v>
      </c>
    </row>
    <row r="20" spans="1:17" ht="15" customHeight="1">
      <c r="A20" s="211" t="s">
        <v>13</v>
      </c>
      <c r="B20" s="135" t="s">
        <v>102</v>
      </c>
      <c r="C20" s="138">
        <f t="shared" si="0"/>
        <v>0</v>
      </c>
      <c r="D20" s="139" t="s">
        <v>247</v>
      </c>
      <c r="E20" s="141" t="s">
        <v>110</v>
      </c>
      <c r="F20" s="141" t="s">
        <v>110</v>
      </c>
      <c r="G20" s="140" t="s">
        <v>110</v>
      </c>
      <c r="H20" s="141" t="s">
        <v>110</v>
      </c>
      <c r="I20" s="207" t="s">
        <v>110</v>
      </c>
      <c r="J20" s="207" t="s">
        <v>110</v>
      </c>
      <c r="K20" s="207" t="s">
        <v>110</v>
      </c>
      <c r="L20" s="207" t="s">
        <v>110</v>
      </c>
      <c r="M20" s="141" t="s">
        <v>110</v>
      </c>
      <c r="N20" s="141" t="s">
        <v>110</v>
      </c>
      <c r="O20" s="141" t="s">
        <v>110</v>
      </c>
      <c r="P20" s="141" t="s">
        <v>1783</v>
      </c>
      <c r="Q20" s="33" t="s">
        <v>110</v>
      </c>
    </row>
    <row r="21" spans="1:17" ht="15" customHeight="1">
      <c r="A21" s="211" t="s">
        <v>14</v>
      </c>
      <c r="B21" s="135" t="s">
        <v>102</v>
      </c>
      <c r="C21" s="138">
        <f t="shared" si="0"/>
        <v>0</v>
      </c>
      <c r="D21" s="139" t="s">
        <v>247</v>
      </c>
      <c r="E21" s="141" t="s">
        <v>110</v>
      </c>
      <c r="F21" s="141" t="s">
        <v>110</v>
      </c>
      <c r="G21" s="140" t="s">
        <v>110</v>
      </c>
      <c r="H21" s="141" t="s">
        <v>110</v>
      </c>
      <c r="I21" s="207" t="s">
        <v>110</v>
      </c>
      <c r="J21" s="207" t="s">
        <v>110</v>
      </c>
      <c r="K21" s="207" t="s">
        <v>110</v>
      </c>
      <c r="L21" s="207" t="s">
        <v>110</v>
      </c>
      <c r="M21" s="141" t="s">
        <v>110</v>
      </c>
      <c r="N21" s="141" t="s">
        <v>110</v>
      </c>
      <c r="O21" s="141" t="s">
        <v>110</v>
      </c>
      <c r="P21" s="141" t="s">
        <v>110</v>
      </c>
    </row>
    <row r="22" spans="1:17" ht="15" customHeight="1">
      <c r="A22" s="211" t="s">
        <v>15</v>
      </c>
      <c r="B22" s="135" t="s">
        <v>102</v>
      </c>
      <c r="C22" s="138">
        <f t="shared" si="0"/>
        <v>0</v>
      </c>
      <c r="D22" s="139" t="s">
        <v>247</v>
      </c>
      <c r="E22" s="141" t="s">
        <v>110</v>
      </c>
      <c r="F22" s="141" t="s">
        <v>110</v>
      </c>
      <c r="G22" s="140" t="s">
        <v>110</v>
      </c>
      <c r="H22" s="141" t="s">
        <v>110</v>
      </c>
      <c r="I22" s="207" t="s">
        <v>110</v>
      </c>
      <c r="J22" s="207" t="s">
        <v>110</v>
      </c>
      <c r="K22" s="207" t="s">
        <v>110</v>
      </c>
      <c r="L22" s="207" t="s">
        <v>110</v>
      </c>
      <c r="M22" s="141" t="s">
        <v>110</v>
      </c>
      <c r="N22" s="141" t="s">
        <v>110</v>
      </c>
      <c r="O22" s="141" t="s">
        <v>110</v>
      </c>
      <c r="P22" s="141" t="s">
        <v>110</v>
      </c>
    </row>
    <row r="23" spans="1:17" ht="15" customHeight="1">
      <c r="A23" s="211" t="s">
        <v>16</v>
      </c>
      <c r="B23" s="135" t="s">
        <v>102</v>
      </c>
      <c r="C23" s="138">
        <f t="shared" si="0"/>
        <v>0</v>
      </c>
      <c r="D23" s="139" t="s">
        <v>247</v>
      </c>
      <c r="E23" s="141" t="s">
        <v>110</v>
      </c>
      <c r="F23" s="141" t="s">
        <v>110</v>
      </c>
      <c r="G23" s="140" t="s">
        <v>110</v>
      </c>
      <c r="H23" s="141" t="s">
        <v>110</v>
      </c>
      <c r="I23" s="207" t="s">
        <v>110</v>
      </c>
      <c r="J23" s="207" t="s">
        <v>110</v>
      </c>
      <c r="K23" s="207" t="s">
        <v>110</v>
      </c>
      <c r="L23" s="207" t="s">
        <v>110</v>
      </c>
      <c r="M23" s="141" t="s">
        <v>110</v>
      </c>
      <c r="N23" s="141" t="s">
        <v>110</v>
      </c>
      <c r="O23" s="141" t="s">
        <v>110</v>
      </c>
      <c r="P23" s="141" t="s">
        <v>110</v>
      </c>
    </row>
    <row r="24" spans="1:17" ht="15" customHeight="1">
      <c r="A24" s="211" t="s">
        <v>17</v>
      </c>
      <c r="B24" s="135" t="s">
        <v>244</v>
      </c>
      <c r="C24" s="138">
        <f t="shared" si="0"/>
        <v>2</v>
      </c>
      <c r="D24" s="141" t="s">
        <v>1560</v>
      </c>
      <c r="E24" s="141" t="s">
        <v>454</v>
      </c>
      <c r="F24" s="139" t="s">
        <v>789</v>
      </c>
      <c r="G24" s="170">
        <v>44620</v>
      </c>
      <c r="H24" s="139" t="s">
        <v>789</v>
      </c>
      <c r="I24" s="140" t="s">
        <v>1562</v>
      </c>
      <c r="J24" s="140" t="s">
        <v>790</v>
      </c>
      <c r="K24" s="140" t="s">
        <v>791</v>
      </c>
      <c r="L24" s="140">
        <v>44797</v>
      </c>
      <c r="M24" s="139" t="s">
        <v>1226</v>
      </c>
      <c r="N24" s="139" t="s">
        <v>1226</v>
      </c>
      <c r="O24" s="141" t="s">
        <v>283</v>
      </c>
      <c r="P24" s="141" t="s">
        <v>110</v>
      </c>
      <c r="Q24" s="98"/>
    </row>
    <row r="25" spans="1:17" ht="15" customHeight="1">
      <c r="A25" s="211" t="s">
        <v>419</v>
      </c>
      <c r="B25" s="135" t="s">
        <v>244</v>
      </c>
      <c r="C25" s="138">
        <f t="shared" si="0"/>
        <v>2</v>
      </c>
      <c r="D25" s="139" t="s">
        <v>1563</v>
      </c>
      <c r="E25" s="141" t="s">
        <v>454</v>
      </c>
      <c r="F25" s="141" t="s">
        <v>795</v>
      </c>
      <c r="G25" s="140">
        <v>44634</v>
      </c>
      <c r="H25" s="141" t="s">
        <v>795</v>
      </c>
      <c r="I25" s="208" t="s">
        <v>792</v>
      </c>
      <c r="J25" s="134" t="s">
        <v>793</v>
      </c>
      <c r="K25" s="134" t="s">
        <v>794</v>
      </c>
      <c r="L25" s="140">
        <v>44708</v>
      </c>
      <c r="M25" s="141" t="s">
        <v>1227</v>
      </c>
      <c r="N25" s="141" t="s">
        <v>506</v>
      </c>
      <c r="O25" s="141" t="s">
        <v>283</v>
      </c>
      <c r="P25" s="141" t="s">
        <v>110</v>
      </c>
    </row>
    <row r="26" spans="1:17" ht="15" customHeight="1">
      <c r="A26" s="210" t="s">
        <v>18</v>
      </c>
      <c r="B26" s="205"/>
      <c r="C26" s="205"/>
      <c r="D26" s="164"/>
      <c r="E26" s="167"/>
      <c r="F26" s="167"/>
      <c r="G26" s="209"/>
      <c r="H26" s="167"/>
      <c r="I26" s="205"/>
      <c r="J26" s="205"/>
      <c r="K26" s="205"/>
      <c r="L26" s="205"/>
      <c r="M26" s="167"/>
      <c r="N26" s="167"/>
      <c r="O26" s="167"/>
      <c r="P26" s="167"/>
    </row>
    <row r="27" spans="1:17" ht="15" customHeight="1">
      <c r="A27" s="211" t="s">
        <v>19</v>
      </c>
      <c r="B27" s="134" t="s">
        <v>244</v>
      </c>
      <c r="C27" s="138">
        <f t="shared" ref="C27:C37" si="1">IF(B27=$B$4,2,IF(B27=$B$5,1,0))</f>
        <v>2</v>
      </c>
      <c r="D27" s="139" t="s">
        <v>1564</v>
      </c>
      <c r="E27" s="141" t="s">
        <v>454</v>
      </c>
      <c r="F27" s="139" t="s">
        <v>1230</v>
      </c>
      <c r="G27" s="140">
        <v>44672</v>
      </c>
      <c r="H27" s="139" t="s">
        <v>1230</v>
      </c>
      <c r="I27" s="140" t="s">
        <v>796</v>
      </c>
      <c r="J27" s="140" t="s">
        <v>455</v>
      </c>
      <c r="K27" s="140" t="s">
        <v>456</v>
      </c>
      <c r="L27" s="140">
        <v>44770</v>
      </c>
      <c r="M27" s="141" t="s">
        <v>1229</v>
      </c>
      <c r="N27" s="156" t="s">
        <v>1229</v>
      </c>
      <c r="O27" s="141" t="s">
        <v>283</v>
      </c>
      <c r="P27" s="141" t="s">
        <v>110</v>
      </c>
    </row>
    <row r="28" spans="1:17" ht="15" customHeight="1">
      <c r="A28" s="211" t="s">
        <v>20</v>
      </c>
      <c r="B28" s="134" t="s">
        <v>244</v>
      </c>
      <c r="C28" s="138">
        <f t="shared" si="1"/>
        <v>2</v>
      </c>
      <c r="D28" s="141" t="s">
        <v>1552</v>
      </c>
      <c r="E28" s="141" t="s">
        <v>496</v>
      </c>
      <c r="F28" s="141" t="s">
        <v>776</v>
      </c>
      <c r="G28" s="140" t="s">
        <v>777</v>
      </c>
      <c r="H28" s="139" t="s">
        <v>457</v>
      </c>
      <c r="I28" s="140" t="s">
        <v>778</v>
      </c>
      <c r="J28" s="140" t="s">
        <v>779</v>
      </c>
      <c r="K28" s="140" t="s">
        <v>780</v>
      </c>
      <c r="L28" s="140" t="s">
        <v>1201</v>
      </c>
      <c r="M28" s="141" t="s">
        <v>1565</v>
      </c>
      <c r="N28" s="139" t="s">
        <v>1200</v>
      </c>
      <c r="O28" s="141" t="s">
        <v>283</v>
      </c>
      <c r="P28" s="141" t="s">
        <v>610</v>
      </c>
      <c r="Q28" s="33" t="s">
        <v>110</v>
      </c>
    </row>
    <row r="29" spans="1:17" ht="15" customHeight="1">
      <c r="A29" s="211" t="s">
        <v>21</v>
      </c>
      <c r="B29" s="134" t="s">
        <v>244</v>
      </c>
      <c r="C29" s="138">
        <f t="shared" si="1"/>
        <v>2</v>
      </c>
      <c r="D29" s="139" t="s">
        <v>1566</v>
      </c>
      <c r="E29" s="141" t="s">
        <v>454</v>
      </c>
      <c r="F29" s="141" t="s">
        <v>947</v>
      </c>
      <c r="G29" s="140" t="s">
        <v>948</v>
      </c>
      <c r="H29" s="139" t="s">
        <v>936</v>
      </c>
      <c r="I29" s="207" t="s">
        <v>935</v>
      </c>
      <c r="J29" s="207" t="s">
        <v>827</v>
      </c>
      <c r="K29" s="207" t="s">
        <v>118</v>
      </c>
      <c r="L29" s="140">
        <v>44739</v>
      </c>
      <c r="M29" s="141" t="s">
        <v>936</v>
      </c>
      <c r="N29" s="141" t="s">
        <v>936</v>
      </c>
      <c r="O29" s="141" t="s">
        <v>283</v>
      </c>
      <c r="P29" s="141" t="s">
        <v>110</v>
      </c>
    </row>
    <row r="30" spans="1:17" ht="15" customHeight="1">
      <c r="A30" s="211" t="s">
        <v>22</v>
      </c>
      <c r="B30" s="134" t="s">
        <v>244</v>
      </c>
      <c r="C30" s="138">
        <f t="shared" si="1"/>
        <v>2</v>
      </c>
      <c r="D30" s="139" t="s">
        <v>1553</v>
      </c>
      <c r="E30" s="141" t="s">
        <v>454</v>
      </c>
      <c r="F30" s="141" t="s">
        <v>797</v>
      </c>
      <c r="G30" s="140">
        <v>44652</v>
      </c>
      <c r="H30" s="141" t="s">
        <v>797</v>
      </c>
      <c r="I30" s="140" t="s">
        <v>732</v>
      </c>
      <c r="J30" s="140" t="s">
        <v>798</v>
      </c>
      <c r="K30" s="140" t="s">
        <v>458</v>
      </c>
      <c r="L30" s="140">
        <v>44732</v>
      </c>
      <c r="M30" s="139" t="s">
        <v>1231</v>
      </c>
      <c r="N30" s="139" t="s">
        <v>1231</v>
      </c>
      <c r="O30" s="141" t="s">
        <v>283</v>
      </c>
      <c r="P30" s="141" t="s">
        <v>110</v>
      </c>
    </row>
    <row r="31" spans="1:17" ht="15" customHeight="1">
      <c r="A31" s="211" t="s">
        <v>23</v>
      </c>
      <c r="B31" s="134" t="s">
        <v>102</v>
      </c>
      <c r="C31" s="138">
        <f t="shared" si="1"/>
        <v>0</v>
      </c>
      <c r="D31" s="139" t="s">
        <v>247</v>
      </c>
      <c r="E31" s="141" t="s">
        <v>110</v>
      </c>
      <c r="F31" s="141" t="s">
        <v>110</v>
      </c>
      <c r="G31" s="140" t="s">
        <v>110</v>
      </c>
      <c r="H31" s="141" t="s">
        <v>110</v>
      </c>
      <c r="I31" s="207" t="s">
        <v>110</v>
      </c>
      <c r="J31" s="207" t="s">
        <v>110</v>
      </c>
      <c r="K31" s="207" t="s">
        <v>110</v>
      </c>
      <c r="L31" s="207" t="s">
        <v>110</v>
      </c>
      <c r="M31" s="141" t="s">
        <v>110</v>
      </c>
      <c r="N31" s="141" t="s">
        <v>110</v>
      </c>
      <c r="O31" s="141" t="s">
        <v>110</v>
      </c>
      <c r="P31" s="141" t="s">
        <v>1816</v>
      </c>
      <c r="Q31" s="33" t="s">
        <v>110</v>
      </c>
    </row>
    <row r="32" spans="1:17" ht="15" customHeight="1">
      <c r="A32" s="211" t="s">
        <v>24</v>
      </c>
      <c r="B32" s="134" t="s">
        <v>244</v>
      </c>
      <c r="C32" s="138">
        <f t="shared" si="1"/>
        <v>2</v>
      </c>
      <c r="D32" s="139" t="s">
        <v>1258</v>
      </c>
      <c r="E32" s="141" t="s">
        <v>454</v>
      </c>
      <c r="F32" s="146" t="s">
        <v>1259</v>
      </c>
      <c r="G32" s="140" t="s">
        <v>895</v>
      </c>
      <c r="H32" s="146" t="s">
        <v>1260</v>
      </c>
      <c r="I32" s="140" t="s">
        <v>799</v>
      </c>
      <c r="J32" s="140" t="s">
        <v>459</v>
      </c>
      <c r="K32" s="140" t="s">
        <v>495</v>
      </c>
      <c r="L32" s="140">
        <v>44727</v>
      </c>
      <c r="M32" s="139" t="s">
        <v>594</v>
      </c>
      <c r="N32" s="139" t="s">
        <v>1199</v>
      </c>
      <c r="O32" s="141" t="s">
        <v>283</v>
      </c>
      <c r="P32" s="141" t="s">
        <v>110</v>
      </c>
    </row>
    <row r="33" spans="1:17" ht="15" customHeight="1">
      <c r="A33" s="211" t="s">
        <v>25</v>
      </c>
      <c r="B33" s="135" t="s">
        <v>244</v>
      </c>
      <c r="C33" s="138">
        <f t="shared" si="1"/>
        <v>2</v>
      </c>
      <c r="D33" s="139" t="s">
        <v>1552</v>
      </c>
      <c r="E33" s="141" t="s">
        <v>454</v>
      </c>
      <c r="F33" s="139" t="s">
        <v>1569</v>
      </c>
      <c r="G33" s="140">
        <v>44837</v>
      </c>
      <c r="H33" s="148" t="s">
        <v>1568</v>
      </c>
      <c r="I33" s="140" t="s">
        <v>1567</v>
      </c>
      <c r="J33" s="140" t="s">
        <v>1570</v>
      </c>
      <c r="K33" s="140" t="s">
        <v>1570</v>
      </c>
      <c r="L33" s="140">
        <v>44902</v>
      </c>
      <c r="M33" s="148" t="s">
        <v>1568</v>
      </c>
      <c r="N33" s="141" t="s">
        <v>1568</v>
      </c>
      <c r="O33" s="141" t="s">
        <v>283</v>
      </c>
      <c r="P33" s="141" t="s">
        <v>1819</v>
      </c>
      <c r="Q33" s="33" t="s">
        <v>110</v>
      </c>
    </row>
    <row r="34" spans="1:17" ht="15" customHeight="1">
      <c r="A34" s="211" t="s">
        <v>26</v>
      </c>
      <c r="B34" s="134" t="s">
        <v>102</v>
      </c>
      <c r="C34" s="138">
        <f t="shared" si="1"/>
        <v>0</v>
      </c>
      <c r="D34" s="139" t="s">
        <v>247</v>
      </c>
      <c r="E34" s="141" t="s">
        <v>110</v>
      </c>
      <c r="F34" s="141" t="s">
        <v>110</v>
      </c>
      <c r="G34" s="140" t="s">
        <v>110</v>
      </c>
      <c r="H34" s="141" t="s">
        <v>110</v>
      </c>
      <c r="I34" s="207" t="s">
        <v>110</v>
      </c>
      <c r="J34" s="207" t="s">
        <v>110</v>
      </c>
      <c r="K34" s="207" t="s">
        <v>110</v>
      </c>
      <c r="L34" s="207" t="s">
        <v>110</v>
      </c>
      <c r="M34" s="141" t="s">
        <v>110</v>
      </c>
      <c r="N34" s="141" t="s">
        <v>110</v>
      </c>
      <c r="O34" s="141" t="s">
        <v>110</v>
      </c>
      <c r="P34" s="141" t="s">
        <v>110</v>
      </c>
    </row>
    <row r="35" spans="1:17" ht="15" customHeight="1">
      <c r="A35" s="211" t="s">
        <v>27</v>
      </c>
      <c r="B35" s="134" t="s">
        <v>102</v>
      </c>
      <c r="C35" s="138">
        <f t="shared" si="1"/>
        <v>0</v>
      </c>
      <c r="D35" s="139" t="s">
        <v>247</v>
      </c>
      <c r="E35" s="141" t="s">
        <v>110</v>
      </c>
      <c r="F35" s="141" t="s">
        <v>110</v>
      </c>
      <c r="G35" s="140" t="s">
        <v>110</v>
      </c>
      <c r="H35" s="141" t="s">
        <v>110</v>
      </c>
      <c r="I35" s="207" t="s">
        <v>110</v>
      </c>
      <c r="J35" s="207" t="s">
        <v>110</v>
      </c>
      <c r="K35" s="207" t="s">
        <v>110</v>
      </c>
      <c r="L35" s="207" t="s">
        <v>110</v>
      </c>
      <c r="M35" s="141" t="s">
        <v>110</v>
      </c>
      <c r="N35" s="141" t="s">
        <v>110</v>
      </c>
      <c r="O35" s="141" t="s">
        <v>110</v>
      </c>
      <c r="P35" s="141" t="s">
        <v>110</v>
      </c>
    </row>
    <row r="36" spans="1:17" ht="15" customHeight="1">
      <c r="A36" s="211" t="s">
        <v>1855</v>
      </c>
      <c r="B36" s="134" t="s">
        <v>244</v>
      </c>
      <c r="C36" s="138">
        <f t="shared" si="1"/>
        <v>2</v>
      </c>
      <c r="D36" s="139" t="s">
        <v>1571</v>
      </c>
      <c r="E36" s="141" t="s">
        <v>454</v>
      </c>
      <c r="F36" s="139" t="s">
        <v>800</v>
      </c>
      <c r="G36" s="140">
        <v>44662</v>
      </c>
      <c r="H36" s="141" t="s">
        <v>800</v>
      </c>
      <c r="I36" s="140" t="s">
        <v>801</v>
      </c>
      <c r="J36" s="140" t="s">
        <v>802</v>
      </c>
      <c r="K36" s="140" t="s">
        <v>802</v>
      </c>
      <c r="L36" s="140" t="s">
        <v>1233</v>
      </c>
      <c r="M36" s="141" t="s">
        <v>1232</v>
      </c>
      <c r="N36" s="139" t="s">
        <v>460</v>
      </c>
      <c r="O36" s="141" t="s">
        <v>283</v>
      </c>
      <c r="P36" s="141" t="s">
        <v>110</v>
      </c>
    </row>
    <row r="37" spans="1:17" ht="15" customHeight="1">
      <c r="A37" s="211" t="s">
        <v>28</v>
      </c>
      <c r="B37" s="135" t="s">
        <v>244</v>
      </c>
      <c r="C37" s="138">
        <f t="shared" si="1"/>
        <v>2</v>
      </c>
      <c r="D37" s="141" t="s">
        <v>1572</v>
      </c>
      <c r="E37" s="141" t="s">
        <v>454</v>
      </c>
      <c r="F37" s="141" t="s">
        <v>1574</v>
      </c>
      <c r="G37" s="140">
        <v>44806</v>
      </c>
      <c r="H37" s="141" t="s">
        <v>1574</v>
      </c>
      <c r="I37" s="207" t="s">
        <v>1573</v>
      </c>
      <c r="J37" s="207" t="s">
        <v>1575</v>
      </c>
      <c r="K37" s="207" t="s">
        <v>1576</v>
      </c>
      <c r="L37" s="140">
        <v>44859</v>
      </c>
      <c r="M37" s="141" t="s">
        <v>1577</v>
      </c>
      <c r="N37" s="141" t="s">
        <v>1577</v>
      </c>
      <c r="O37" s="141" t="s">
        <v>283</v>
      </c>
      <c r="P37" s="141" t="s">
        <v>110</v>
      </c>
    </row>
    <row r="38" spans="1:17" ht="15" customHeight="1">
      <c r="A38" s="210" t="s">
        <v>29</v>
      </c>
      <c r="B38" s="205"/>
      <c r="C38" s="205"/>
      <c r="D38" s="164"/>
      <c r="E38" s="167"/>
      <c r="F38" s="167"/>
      <c r="G38" s="209"/>
      <c r="H38" s="167"/>
      <c r="I38" s="205"/>
      <c r="J38" s="205"/>
      <c r="K38" s="205"/>
      <c r="L38" s="205"/>
      <c r="M38" s="167"/>
      <c r="N38" s="167"/>
      <c r="O38" s="167"/>
      <c r="P38" s="167"/>
    </row>
    <row r="39" spans="1:17" ht="15" customHeight="1">
      <c r="A39" s="211" t="s">
        <v>30</v>
      </c>
      <c r="B39" s="134" t="s">
        <v>102</v>
      </c>
      <c r="C39" s="138">
        <f t="shared" ref="C39:C46" si="2">IF(B39=$B$4,2,IF(B39=$B$5,1,0))</f>
        <v>0</v>
      </c>
      <c r="D39" s="139" t="s">
        <v>247</v>
      </c>
      <c r="E39" s="141" t="s">
        <v>454</v>
      </c>
      <c r="F39" s="139" t="s">
        <v>1578</v>
      </c>
      <c r="G39" s="140">
        <v>44715</v>
      </c>
      <c r="H39" s="139" t="s">
        <v>1235</v>
      </c>
      <c r="I39" s="207" t="s">
        <v>1234</v>
      </c>
      <c r="J39" s="140" t="s">
        <v>1236</v>
      </c>
      <c r="K39" s="140" t="s">
        <v>1236</v>
      </c>
      <c r="L39" s="207" t="s">
        <v>110</v>
      </c>
      <c r="M39" s="141" t="s">
        <v>110</v>
      </c>
      <c r="N39" s="141" t="s">
        <v>110</v>
      </c>
      <c r="O39" s="141" t="s">
        <v>110</v>
      </c>
      <c r="P39" s="141" t="s">
        <v>1579</v>
      </c>
      <c r="Q39" s="33" t="s">
        <v>110</v>
      </c>
    </row>
    <row r="40" spans="1:17" ht="15" customHeight="1">
      <c r="A40" s="211" t="s">
        <v>31</v>
      </c>
      <c r="B40" s="134" t="s">
        <v>102</v>
      </c>
      <c r="C40" s="138">
        <f t="shared" si="2"/>
        <v>0</v>
      </c>
      <c r="D40" s="139" t="s">
        <v>247</v>
      </c>
      <c r="E40" s="141" t="s">
        <v>110</v>
      </c>
      <c r="F40" s="141" t="s">
        <v>110</v>
      </c>
      <c r="G40" s="140" t="s">
        <v>110</v>
      </c>
      <c r="H40" s="141" t="s">
        <v>110</v>
      </c>
      <c r="I40" s="207" t="s">
        <v>110</v>
      </c>
      <c r="J40" s="207" t="s">
        <v>110</v>
      </c>
      <c r="K40" s="207" t="s">
        <v>110</v>
      </c>
      <c r="L40" s="207" t="s">
        <v>110</v>
      </c>
      <c r="M40" s="141" t="s">
        <v>110</v>
      </c>
      <c r="N40" s="141" t="s">
        <v>110</v>
      </c>
      <c r="O40" s="141" t="s">
        <v>110</v>
      </c>
      <c r="P40" s="141" t="s">
        <v>110</v>
      </c>
    </row>
    <row r="41" spans="1:17" ht="15" customHeight="1">
      <c r="A41" s="211" t="s">
        <v>88</v>
      </c>
      <c r="B41" s="134" t="s">
        <v>244</v>
      </c>
      <c r="C41" s="138">
        <f t="shared" si="2"/>
        <v>2</v>
      </c>
      <c r="D41" s="141" t="s">
        <v>1580</v>
      </c>
      <c r="E41" s="141" t="s">
        <v>454</v>
      </c>
      <c r="F41" s="139" t="s">
        <v>803</v>
      </c>
      <c r="G41" s="140">
        <v>44656</v>
      </c>
      <c r="H41" s="141" t="s">
        <v>803</v>
      </c>
      <c r="I41" s="140" t="s">
        <v>1581</v>
      </c>
      <c r="J41" s="140" t="s">
        <v>805</v>
      </c>
      <c r="K41" s="140" t="s">
        <v>804</v>
      </c>
      <c r="L41" s="140" t="s">
        <v>118</v>
      </c>
      <c r="M41" s="139" t="s">
        <v>1237</v>
      </c>
      <c r="N41" s="146" t="s">
        <v>1237</v>
      </c>
      <c r="O41" s="141" t="s">
        <v>118</v>
      </c>
      <c r="P41" s="141" t="s">
        <v>110</v>
      </c>
    </row>
    <row r="42" spans="1:17" ht="15" customHeight="1">
      <c r="A42" s="211" t="s">
        <v>32</v>
      </c>
      <c r="B42" s="134" t="s">
        <v>244</v>
      </c>
      <c r="C42" s="138">
        <f t="shared" si="2"/>
        <v>2</v>
      </c>
      <c r="D42" s="141" t="s">
        <v>1194</v>
      </c>
      <c r="E42" s="141" t="s">
        <v>454</v>
      </c>
      <c r="F42" s="141" t="s">
        <v>1240</v>
      </c>
      <c r="G42" s="140">
        <v>44708</v>
      </c>
      <c r="H42" s="141" t="s">
        <v>1240</v>
      </c>
      <c r="I42" s="140" t="s">
        <v>1241</v>
      </c>
      <c r="J42" s="140" t="s">
        <v>118</v>
      </c>
      <c r="K42" s="140" t="s">
        <v>118</v>
      </c>
      <c r="L42" s="140">
        <v>44762</v>
      </c>
      <c r="M42" s="139" t="s">
        <v>1238</v>
      </c>
      <c r="N42" s="139" t="s">
        <v>1239</v>
      </c>
      <c r="O42" s="141" t="s">
        <v>607</v>
      </c>
      <c r="P42" s="141" t="s">
        <v>110</v>
      </c>
    </row>
    <row r="43" spans="1:17" ht="15" customHeight="1">
      <c r="A43" s="211" t="s">
        <v>33</v>
      </c>
      <c r="B43" s="134" t="s">
        <v>244</v>
      </c>
      <c r="C43" s="138">
        <f t="shared" si="2"/>
        <v>2</v>
      </c>
      <c r="D43" s="141" t="s">
        <v>1582</v>
      </c>
      <c r="E43" s="141" t="s">
        <v>454</v>
      </c>
      <c r="F43" s="141" t="s">
        <v>806</v>
      </c>
      <c r="G43" s="140">
        <v>44693</v>
      </c>
      <c r="H43" s="141" t="s">
        <v>1242</v>
      </c>
      <c r="I43" s="140" t="s">
        <v>1583</v>
      </c>
      <c r="J43" s="140" t="s">
        <v>461</v>
      </c>
      <c r="K43" s="140" t="s">
        <v>462</v>
      </c>
      <c r="L43" s="140">
        <v>44805</v>
      </c>
      <c r="M43" s="139" t="s">
        <v>1584</v>
      </c>
      <c r="N43" s="141" t="s">
        <v>1242</v>
      </c>
      <c r="O43" s="141" t="s">
        <v>283</v>
      </c>
      <c r="P43" s="141" t="s">
        <v>110</v>
      </c>
    </row>
    <row r="44" spans="1:17" ht="15" customHeight="1">
      <c r="A44" s="211" t="s">
        <v>34</v>
      </c>
      <c r="B44" s="134" t="s">
        <v>102</v>
      </c>
      <c r="C44" s="138">
        <f t="shared" si="2"/>
        <v>0</v>
      </c>
      <c r="D44" s="139" t="s">
        <v>247</v>
      </c>
      <c r="E44" s="141" t="s">
        <v>110</v>
      </c>
      <c r="F44" s="141" t="s">
        <v>110</v>
      </c>
      <c r="G44" s="140" t="s">
        <v>110</v>
      </c>
      <c r="H44" s="141" t="s">
        <v>110</v>
      </c>
      <c r="I44" s="207" t="s">
        <v>110</v>
      </c>
      <c r="J44" s="207" t="s">
        <v>110</v>
      </c>
      <c r="K44" s="207" t="s">
        <v>110</v>
      </c>
      <c r="L44" s="207" t="s">
        <v>110</v>
      </c>
      <c r="M44" s="141" t="s">
        <v>110</v>
      </c>
      <c r="N44" s="141" t="s">
        <v>110</v>
      </c>
      <c r="O44" s="141" t="s">
        <v>110</v>
      </c>
      <c r="P44" s="141" t="s">
        <v>110</v>
      </c>
    </row>
    <row r="45" spans="1:17" ht="15" customHeight="1">
      <c r="A45" s="211" t="s">
        <v>35</v>
      </c>
      <c r="B45" s="134" t="s">
        <v>102</v>
      </c>
      <c r="C45" s="138">
        <f t="shared" si="2"/>
        <v>0</v>
      </c>
      <c r="D45" s="139" t="s">
        <v>247</v>
      </c>
      <c r="E45" s="141" t="s">
        <v>110</v>
      </c>
      <c r="F45" s="141" t="s">
        <v>110</v>
      </c>
      <c r="G45" s="140" t="s">
        <v>110</v>
      </c>
      <c r="H45" s="141" t="s">
        <v>110</v>
      </c>
      <c r="I45" s="207" t="s">
        <v>110</v>
      </c>
      <c r="J45" s="207" t="s">
        <v>110</v>
      </c>
      <c r="K45" s="207" t="s">
        <v>110</v>
      </c>
      <c r="L45" s="207" t="s">
        <v>110</v>
      </c>
      <c r="M45" s="141" t="s">
        <v>110</v>
      </c>
      <c r="N45" s="141" t="s">
        <v>110</v>
      </c>
      <c r="O45" s="141" t="s">
        <v>110</v>
      </c>
      <c r="P45" s="141" t="s">
        <v>110</v>
      </c>
    </row>
    <row r="46" spans="1:17" ht="15" customHeight="1">
      <c r="A46" s="211" t="s">
        <v>421</v>
      </c>
      <c r="B46" s="134" t="s">
        <v>102</v>
      </c>
      <c r="C46" s="138">
        <f t="shared" si="2"/>
        <v>0</v>
      </c>
      <c r="D46" s="139" t="s">
        <v>247</v>
      </c>
      <c r="E46" s="141" t="s">
        <v>110</v>
      </c>
      <c r="F46" s="141" t="s">
        <v>110</v>
      </c>
      <c r="G46" s="140" t="s">
        <v>110</v>
      </c>
      <c r="H46" s="141" t="s">
        <v>110</v>
      </c>
      <c r="I46" s="207" t="s">
        <v>110</v>
      </c>
      <c r="J46" s="207" t="s">
        <v>110</v>
      </c>
      <c r="K46" s="207" t="s">
        <v>110</v>
      </c>
      <c r="L46" s="207" t="s">
        <v>110</v>
      </c>
      <c r="M46" s="141" t="s">
        <v>110</v>
      </c>
      <c r="N46" s="141" t="s">
        <v>110</v>
      </c>
      <c r="O46" s="141" t="s">
        <v>110</v>
      </c>
      <c r="P46" s="141" t="s">
        <v>110</v>
      </c>
    </row>
    <row r="47" spans="1:17" ht="15" customHeight="1">
      <c r="A47" s="210" t="s">
        <v>36</v>
      </c>
      <c r="B47" s="205"/>
      <c r="C47" s="205"/>
      <c r="D47" s="164"/>
      <c r="E47" s="167"/>
      <c r="F47" s="167"/>
      <c r="G47" s="209"/>
      <c r="H47" s="167"/>
      <c r="I47" s="205"/>
      <c r="J47" s="205"/>
      <c r="K47" s="205"/>
      <c r="L47" s="205"/>
      <c r="M47" s="167"/>
      <c r="N47" s="167"/>
      <c r="O47" s="167"/>
      <c r="P47" s="167"/>
    </row>
    <row r="48" spans="1:17" ht="15" customHeight="1">
      <c r="A48" s="211" t="s">
        <v>37</v>
      </c>
      <c r="B48" s="134" t="s">
        <v>102</v>
      </c>
      <c r="C48" s="138">
        <f t="shared" ref="C48:C54" si="3">IF(B48=$B$4,2,IF(B48=$B$5,1,0))</f>
        <v>0</v>
      </c>
      <c r="D48" s="139" t="s">
        <v>247</v>
      </c>
      <c r="E48" s="141" t="s">
        <v>110</v>
      </c>
      <c r="F48" s="141" t="s">
        <v>110</v>
      </c>
      <c r="G48" s="140" t="s">
        <v>110</v>
      </c>
      <c r="H48" s="141" t="s">
        <v>110</v>
      </c>
      <c r="I48" s="207" t="s">
        <v>110</v>
      </c>
      <c r="J48" s="207" t="s">
        <v>110</v>
      </c>
      <c r="K48" s="207" t="s">
        <v>110</v>
      </c>
      <c r="L48" s="207" t="s">
        <v>110</v>
      </c>
      <c r="M48" s="141" t="s">
        <v>110</v>
      </c>
      <c r="N48" s="141" t="s">
        <v>110</v>
      </c>
      <c r="O48" s="141" t="s">
        <v>110</v>
      </c>
      <c r="P48" s="141" t="s">
        <v>110</v>
      </c>
    </row>
    <row r="49" spans="1:17" ht="15" customHeight="1">
      <c r="A49" s="211" t="s">
        <v>38</v>
      </c>
      <c r="B49" s="135" t="s">
        <v>102</v>
      </c>
      <c r="C49" s="138">
        <f t="shared" si="3"/>
        <v>0</v>
      </c>
      <c r="D49" s="149" t="s">
        <v>247</v>
      </c>
      <c r="E49" s="141" t="s">
        <v>110</v>
      </c>
      <c r="F49" s="141" t="s">
        <v>110</v>
      </c>
      <c r="G49" s="140" t="s">
        <v>110</v>
      </c>
      <c r="H49" s="141" t="s">
        <v>110</v>
      </c>
      <c r="I49" s="207" t="s">
        <v>110</v>
      </c>
      <c r="J49" s="207" t="s">
        <v>110</v>
      </c>
      <c r="K49" s="207" t="s">
        <v>110</v>
      </c>
      <c r="L49" s="207" t="s">
        <v>110</v>
      </c>
      <c r="M49" s="141" t="s">
        <v>110</v>
      </c>
      <c r="N49" s="141" t="s">
        <v>110</v>
      </c>
      <c r="O49" s="141" t="s">
        <v>110</v>
      </c>
      <c r="P49" s="141" t="s">
        <v>1817</v>
      </c>
      <c r="Q49" s="33" t="s">
        <v>110</v>
      </c>
    </row>
    <row r="50" spans="1:17" ht="15" customHeight="1">
      <c r="A50" s="211" t="s">
        <v>39</v>
      </c>
      <c r="B50" s="135" t="s">
        <v>244</v>
      </c>
      <c r="C50" s="138">
        <f t="shared" si="3"/>
        <v>2</v>
      </c>
      <c r="D50" s="141" t="s">
        <v>1195</v>
      </c>
      <c r="E50" s="141" t="s">
        <v>454</v>
      </c>
      <c r="F50" s="141" t="s">
        <v>807</v>
      </c>
      <c r="G50" s="140">
        <v>44673</v>
      </c>
      <c r="H50" s="141" t="s">
        <v>810</v>
      </c>
      <c r="I50" s="140" t="s">
        <v>808</v>
      </c>
      <c r="J50" s="140" t="s">
        <v>118</v>
      </c>
      <c r="K50" s="140" t="s">
        <v>118</v>
      </c>
      <c r="L50" s="140" t="s">
        <v>118</v>
      </c>
      <c r="M50" s="141" t="s">
        <v>596</v>
      </c>
      <c r="N50" s="141" t="s">
        <v>596</v>
      </c>
      <c r="O50" s="141" t="s">
        <v>118</v>
      </c>
      <c r="P50" s="141" t="s">
        <v>1784</v>
      </c>
      <c r="Q50" s="33" t="s">
        <v>110</v>
      </c>
    </row>
    <row r="51" spans="1:17" ht="15" customHeight="1">
      <c r="A51" s="211" t="s">
        <v>40</v>
      </c>
      <c r="B51" s="134" t="s">
        <v>102</v>
      </c>
      <c r="C51" s="138">
        <f t="shared" si="3"/>
        <v>0</v>
      </c>
      <c r="D51" s="139" t="s">
        <v>247</v>
      </c>
      <c r="E51" s="141" t="s">
        <v>110</v>
      </c>
      <c r="F51" s="141" t="s">
        <v>110</v>
      </c>
      <c r="G51" s="140" t="s">
        <v>110</v>
      </c>
      <c r="H51" s="141" t="s">
        <v>110</v>
      </c>
      <c r="I51" s="207" t="s">
        <v>110</v>
      </c>
      <c r="J51" s="207" t="s">
        <v>110</v>
      </c>
      <c r="K51" s="207" t="s">
        <v>110</v>
      </c>
      <c r="L51" s="207" t="s">
        <v>110</v>
      </c>
      <c r="M51" s="141" t="s">
        <v>110</v>
      </c>
      <c r="N51" s="141" t="s">
        <v>110</v>
      </c>
      <c r="O51" s="141" t="s">
        <v>110</v>
      </c>
      <c r="P51" s="141" t="s">
        <v>110</v>
      </c>
    </row>
    <row r="52" spans="1:17" ht="15" customHeight="1">
      <c r="A52" s="211" t="s">
        <v>1856</v>
      </c>
      <c r="B52" s="134" t="s">
        <v>102</v>
      </c>
      <c r="C52" s="138">
        <f t="shared" si="3"/>
        <v>0</v>
      </c>
      <c r="D52" s="139" t="s">
        <v>247</v>
      </c>
      <c r="E52" s="141" t="s">
        <v>110</v>
      </c>
      <c r="F52" s="141" t="s">
        <v>110</v>
      </c>
      <c r="G52" s="140" t="s">
        <v>110</v>
      </c>
      <c r="H52" s="141" t="s">
        <v>110</v>
      </c>
      <c r="I52" s="207" t="s">
        <v>110</v>
      </c>
      <c r="J52" s="207" t="s">
        <v>110</v>
      </c>
      <c r="K52" s="207" t="s">
        <v>110</v>
      </c>
      <c r="L52" s="207" t="s">
        <v>110</v>
      </c>
      <c r="M52" s="141" t="s">
        <v>110</v>
      </c>
      <c r="N52" s="141" t="s">
        <v>110</v>
      </c>
      <c r="O52" s="141" t="s">
        <v>110</v>
      </c>
      <c r="P52" s="141" t="s">
        <v>110</v>
      </c>
    </row>
    <row r="53" spans="1:17" ht="15" customHeight="1">
      <c r="A53" s="211" t="s">
        <v>41</v>
      </c>
      <c r="B53" s="134" t="s">
        <v>102</v>
      </c>
      <c r="C53" s="138">
        <f t="shared" si="3"/>
        <v>0</v>
      </c>
      <c r="D53" s="139" t="s">
        <v>247</v>
      </c>
      <c r="E53" s="141" t="s">
        <v>110</v>
      </c>
      <c r="F53" s="141" t="s">
        <v>110</v>
      </c>
      <c r="G53" s="140" t="s">
        <v>110</v>
      </c>
      <c r="H53" s="141" t="s">
        <v>110</v>
      </c>
      <c r="I53" s="207" t="s">
        <v>110</v>
      </c>
      <c r="J53" s="207" t="s">
        <v>110</v>
      </c>
      <c r="K53" s="207" t="s">
        <v>110</v>
      </c>
      <c r="L53" s="207" t="s">
        <v>110</v>
      </c>
      <c r="M53" s="141" t="s">
        <v>110</v>
      </c>
      <c r="N53" s="141" t="s">
        <v>110</v>
      </c>
      <c r="O53" s="141" t="s">
        <v>110</v>
      </c>
      <c r="P53" s="141" t="s">
        <v>110</v>
      </c>
    </row>
    <row r="54" spans="1:17" ht="15" customHeight="1">
      <c r="A54" s="211" t="s">
        <v>42</v>
      </c>
      <c r="B54" s="134" t="s">
        <v>244</v>
      </c>
      <c r="C54" s="138">
        <f t="shared" si="3"/>
        <v>2</v>
      </c>
      <c r="D54" s="139" t="s">
        <v>1582</v>
      </c>
      <c r="E54" s="141" t="s">
        <v>454</v>
      </c>
      <c r="F54" s="141" t="s">
        <v>894</v>
      </c>
      <c r="G54" s="140" t="s">
        <v>118</v>
      </c>
      <c r="H54" s="141" t="s">
        <v>894</v>
      </c>
      <c r="I54" s="134" t="s">
        <v>914</v>
      </c>
      <c r="J54" s="134" t="s">
        <v>118</v>
      </c>
      <c r="K54" s="134" t="s">
        <v>118</v>
      </c>
      <c r="L54" s="134" t="s">
        <v>118</v>
      </c>
      <c r="M54" s="139" t="s">
        <v>595</v>
      </c>
      <c r="N54" s="141" t="s">
        <v>1585</v>
      </c>
      <c r="O54" s="141" t="s">
        <v>118</v>
      </c>
      <c r="P54" s="141" t="s">
        <v>110</v>
      </c>
    </row>
    <row r="55" spans="1:17" ht="15" customHeight="1">
      <c r="A55" s="210" t="s">
        <v>43</v>
      </c>
      <c r="B55" s="205"/>
      <c r="C55" s="205"/>
      <c r="D55" s="164"/>
      <c r="E55" s="167"/>
      <c r="F55" s="167"/>
      <c r="G55" s="209"/>
      <c r="H55" s="167"/>
      <c r="I55" s="205"/>
      <c r="J55" s="205"/>
      <c r="K55" s="205"/>
      <c r="L55" s="205"/>
      <c r="M55" s="167"/>
      <c r="N55" s="167"/>
      <c r="O55" s="167"/>
      <c r="P55" s="167"/>
    </row>
    <row r="56" spans="1:17" ht="15" customHeight="1">
      <c r="A56" s="211" t="s">
        <v>44</v>
      </c>
      <c r="B56" s="134" t="s">
        <v>244</v>
      </c>
      <c r="C56" s="138">
        <f t="shared" ref="C56:C69" si="4">IF(B56=$B$4,2,IF(B56=$B$5,1,0))</f>
        <v>2</v>
      </c>
      <c r="D56" s="141" t="s">
        <v>1197</v>
      </c>
      <c r="E56" s="141" t="s">
        <v>454</v>
      </c>
      <c r="F56" s="139" t="s">
        <v>836</v>
      </c>
      <c r="G56" s="140">
        <v>44671</v>
      </c>
      <c r="H56" s="141" t="s">
        <v>836</v>
      </c>
      <c r="I56" s="134" t="s">
        <v>837</v>
      </c>
      <c r="J56" s="134" t="s">
        <v>839</v>
      </c>
      <c r="K56" s="134" t="s">
        <v>838</v>
      </c>
      <c r="L56" s="140" t="s">
        <v>1261</v>
      </c>
      <c r="M56" s="141" t="s">
        <v>1247</v>
      </c>
      <c r="N56" s="139" t="s">
        <v>1243</v>
      </c>
      <c r="O56" s="141" t="s">
        <v>283</v>
      </c>
      <c r="P56" s="141" t="s">
        <v>110</v>
      </c>
    </row>
    <row r="57" spans="1:17" ht="15" customHeight="1">
      <c r="A57" s="211" t="s">
        <v>1857</v>
      </c>
      <c r="B57" s="135" t="s">
        <v>102</v>
      </c>
      <c r="C57" s="138">
        <f t="shared" si="4"/>
        <v>0</v>
      </c>
      <c r="D57" s="149" t="s">
        <v>247</v>
      </c>
      <c r="E57" s="141" t="s">
        <v>454</v>
      </c>
      <c r="F57" s="139" t="s">
        <v>1248</v>
      </c>
      <c r="G57" s="140">
        <v>44687</v>
      </c>
      <c r="H57" s="141" t="s">
        <v>247</v>
      </c>
      <c r="I57" s="134" t="s">
        <v>913</v>
      </c>
      <c r="J57" s="134" t="s">
        <v>118</v>
      </c>
      <c r="K57" s="134" t="s">
        <v>118</v>
      </c>
      <c r="L57" s="207" t="s">
        <v>110</v>
      </c>
      <c r="M57" s="141" t="s">
        <v>110</v>
      </c>
      <c r="N57" s="141" t="s">
        <v>110</v>
      </c>
      <c r="O57" s="141" t="s">
        <v>110</v>
      </c>
      <c r="P57" s="141" t="s">
        <v>1849</v>
      </c>
      <c r="Q57" s="33" t="s">
        <v>110</v>
      </c>
    </row>
    <row r="58" spans="1:17" ht="15" customHeight="1">
      <c r="A58" s="211" t="s">
        <v>45</v>
      </c>
      <c r="B58" s="134" t="s">
        <v>102</v>
      </c>
      <c r="C58" s="138">
        <f t="shared" si="4"/>
        <v>0</v>
      </c>
      <c r="D58" s="139" t="s">
        <v>247</v>
      </c>
      <c r="E58" s="141" t="s">
        <v>110</v>
      </c>
      <c r="F58" s="141" t="s">
        <v>110</v>
      </c>
      <c r="G58" s="140" t="s">
        <v>110</v>
      </c>
      <c r="H58" s="141" t="s">
        <v>110</v>
      </c>
      <c r="I58" s="207" t="s">
        <v>110</v>
      </c>
      <c r="J58" s="207" t="s">
        <v>110</v>
      </c>
      <c r="K58" s="207" t="s">
        <v>110</v>
      </c>
      <c r="L58" s="207" t="s">
        <v>110</v>
      </c>
      <c r="M58" s="141" t="s">
        <v>110</v>
      </c>
      <c r="N58" s="141" t="s">
        <v>110</v>
      </c>
      <c r="O58" s="141" t="s">
        <v>110</v>
      </c>
      <c r="P58" s="141"/>
    </row>
    <row r="59" spans="1:17" ht="15" customHeight="1">
      <c r="A59" s="211" t="s">
        <v>46</v>
      </c>
      <c r="B59" s="134" t="s">
        <v>102</v>
      </c>
      <c r="C59" s="138">
        <f t="shared" si="4"/>
        <v>0</v>
      </c>
      <c r="D59" s="139" t="s">
        <v>247</v>
      </c>
      <c r="E59" s="141" t="s">
        <v>110</v>
      </c>
      <c r="F59" s="141" t="s">
        <v>110</v>
      </c>
      <c r="G59" s="140" t="s">
        <v>110</v>
      </c>
      <c r="H59" s="141" t="s">
        <v>110</v>
      </c>
      <c r="I59" s="207" t="s">
        <v>110</v>
      </c>
      <c r="J59" s="207" t="s">
        <v>110</v>
      </c>
      <c r="K59" s="207" t="s">
        <v>110</v>
      </c>
      <c r="L59" s="207" t="s">
        <v>110</v>
      </c>
      <c r="M59" s="141" t="s">
        <v>110</v>
      </c>
      <c r="N59" s="141" t="s">
        <v>110</v>
      </c>
      <c r="O59" s="141" t="s">
        <v>110</v>
      </c>
      <c r="P59" s="141" t="s">
        <v>1818</v>
      </c>
      <c r="Q59" s="33" t="s">
        <v>110</v>
      </c>
    </row>
    <row r="60" spans="1:17" ht="15" customHeight="1">
      <c r="A60" s="211" t="s">
        <v>47</v>
      </c>
      <c r="B60" s="135" t="s">
        <v>244</v>
      </c>
      <c r="C60" s="138">
        <f t="shared" si="4"/>
        <v>2</v>
      </c>
      <c r="D60" s="139" t="s">
        <v>1586</v>
      </c>
      <c r="E60" s="141" t="s">
        <v>454</v>
      </c>
      <c r="F60" s="141" t="s">
        <v>843</v>
      </c>
      <c r="G60" s="140">
        <v>44663</v>
      </c>
      <c r="H60" s="146" t="s">
        <v>843</v>
      </c>
      <c r="I60" s="134" t="s">
        <v>840</v>
      </c>
      <c r="J60" s="134" t="s">
        <v>842</v>
      </c>
      <c r="K60" s="134" t="s">
        <v>841</v>
      </c>
      <c r="L60" s="140" t="s">
        <v>118</v>
      </c>
      <c r="M60" s="141" t="s">
        <v>1587</v>
      </c>
      <c r="N60" s="141" t="s">
        <v>1587</v>
      </c>
      <c r="O60" s="141" t="s">
        <v>118</v>
      </c>
      <c r="P60" s="141" t="s">
        <v>110</v>
      </c>
    </row>
    <row r="61" spans="1:17" ht="15" customHeight="1">
      <c r="A61" s="211" t="s">
        <v>1858</v>
      </c>
      <c r="B61" s="134" t="s">
        <v>244</v>
      </c>
      <c r="C61" s="138">
        <f t="shared" si="4"/>
        <v>2</v>
      </c>
      <c r="D61" s="139" t="s">
        <v>247</v>
      </c>
      <c r="E61" s="141" t="s">
        <v>454</v>
      </c>
      <c r="F61" s="141" t="s">
        <v>811</v>
      </c>
      <c r="G61" s="147" t="s">
        <v>118</v>
      </c>
      <c r="H61" s="141" t="s">
        <v>811</v>
      </c>
      <c r="I61" s="140" t="s">
        <v>812</v>
      </c>
      <c r="J61" s="140" t="s">
        <v>813</v>
      </c>
      <c r="K61" s="140" t="s">
        <v>804</v>
      </c>
      <c r="L61" s="140" t="s">
        <v>118</v>
      </c>
      <c r="M61" s="139" t="s">
        <v>811</v>
      </c>
      <c r="N61" s="146" t="s">
        <v>811</v>
      </c>
      <c r="O61" s="141" t="s">
        <v>118</v>
      </c>
      <c r="P61" s="141" t="s">
        <v>110</v>
      </c>
    </row>
    <row r="62" spans="1:17" ht="15" customHeight="1">
      <c r="A62" s="211" t="s">
        <v>48</v>
      </c>
      <c r="B62" s="134" t="s">
        <v>102</v>
      </c>
      <c r="C62" s="138">
        <f t="shared" si="4"/>
        <v>0</v>
      </c>
      <c r="D62" s="139" t="s">
        <v>247</v>
      </c>
      <c r="E62" s="141" t="s">
        <v>110</v>
      </c>
      <c r="F62" s="141" t="s">
        <v>110</v>
      </c>
      <c r="G62" s="140" t="s">
        <v>110</v>
      </c>
      <c r="H62" s="141" t="s">
        <v>110</v>
      </c>
      <c r="I62" s="207" t="s">
        <v>110</v>
      </c>
      <c r="J62" s="207" t="s">
        <v>110</v>
      </c>
      <c r="K62" s="207" t="s">
        <v>110</v>
      </c>
      <c r="L62" s="207" t="s">
        <v>110</v>
      </c>
      <c r="M62" s="141" t="s">
        <v>110</v>
      </c>
      <c r="N62" s="141" t="s">
        <v>110</v>
      </c>
      <c r="O62" s="141" t="s">
        <v>110</v>
      </c>
      <c r="P62" s="141"/>
    </row>
    <row r="63" spans="1:17" ht="15" customHeight="1">
      <c r="A63" s="211" t="s">
        <v>49</v>
      </c>
      <c r="B63" s="134" t="s">
        <v>102</v>
      </c>
      <c r="C63" s="138">
        <f t="shared" si="4"/>
        <v>0</v>
      </c>
      <c r="D63" s="139" t="s">
        <v>247</v>
      </c>
      <c r="E63" s="141" t="s">
        <v>110</v>
      </c>
      <c r="F63" s="141" t="s">
        <v>110</v>
      </c>
      <c r="G63" s="140" t="s">
        <v>110</v>
      </c>
      <c r="H63" s="141" t="s">
        <v>110</v>
      </c>
      <c r="I63" s="207" t="s">
        <v>110</v>
      </c>
      <c r="J63" s="207" t="s">
        <v>110</v>
      </c>
      <c r="K63" s="207" t="s">
        <v>110</v>
      </c>
      <c r="L63" s="207" t="s">
        <v>110</v>
      </c>
      <c r="M63" s="141" t="s">
        <v>110</v>
      </c>
      <c r="N63" s="141" t="s">
        <v>110</v>
      </c>
      <c r="O63" s="141" t="s">
        <v>110</v>
      </c>
      <c r="P63" s="141" t="s">
        <v>110</v>
      </c>
    </row>
    <row r="64" spans="1:17" ht="15" customHeight="1">
      <c r="A64" s="211" t="s">
        <v>1859</v>
      </c>
      <c r="B64" s="134" t="s">
        <v>244</v>
      </c>
      <c r="C64" s="138">
        <f t="shared" si="4"/>
        <v>2</v>
      </c>
      <c r="D64" s="139" t="s">
        <v>1588</v>
      </c>
      <c r="E64" s="141" t="s">
        <v>454</v>
      </c>
      <c r="F64" s="141" t="s">
        <v>1589</v>
      </c>
      <c r="G64" s="140" t="s">
        <v>118</v>
      </c>
      <c r="H64" s="141" t="s">
        <v>1589</v>
      </c>
      <c r="I64" s="207" t="s">
        <v>1590</v>
      </c>
      <c r="J64" s="207" t="s">
        <v>118</v>
      </c>
      <c r="K64" s="207" t="s">
        <v>118</v>
      </c>
      <c r="L64" s="207" t="s">
        <v>118</v>
      </c>
      <c r="M64" s="141" t="s">
        <v>1589</v>
      </c>
      <c r="N64" s="141" t="s">
        <v>1591</v>
      </c>
      <c r="O64" s="141" t="s">
        <v>118</v>
      </c>
      <c r="P64" s="141" t="s">
        <v>110</v>
      </c>
    </row>
    <row r="65" spans="1:17" ht="15" customHeight="1">
      <c r="A65" s="211" t="s">
        <v>51</v>
      </c>
      <c r="B65" s="134" t="s">
        <v>244</v>
      </c>
      <c r="C65" s="138">
        <f t="shared" si="4"/>
        <v>2</v>
      </c>
      <c r="D65" s="141" t="s">
        <v>1592</v>
      </c>
      <c r="E65" s="141" t="s">
        <v>454</v>
      </c>
      <c r="F65" s="141" t="s">
        <v>891</v>
      </c>
      <c r="G65" s="140" t="s">
        <v>892</v>
      </c>
      <c r="H65" s="141" t="s">
        <v>463</v>
      </c>
      <c r="I65" s="140" t="s">
        <v>893</v>
      </c>
      <c r="J65" s="140" t="s">
        <v>820</v>
      </c>
      <c r="K65" s="140" t="s">
        <v>464</v>
      </c>
      <c r="L65" s="140">
        <v>44763</v>
      </c>
      <c r="M65" s="139" t="s">
        <v>1249</v>
      </c>
      <c r="N65" s="141" t="s">
        <v>1250</v>
      </c>
      <c r="O65" s="141" t="s">
        <v>283</v>
      </c>
      <c r="P65" s="141" t="s">
        <v>110</v>
      </c>
    </row>
    <row r="66" spans="1:17" ht="15" customHeight="1">
      <c r="A66" s="211" t="s">
        <v>52</v>
      </c>
      <c r="B66" s="134" t="s">
        <v>102</v>
      </c>
      <c r="C66" s="138">
        <f t="shared" si="4"/>
        <v>0</v>
      </c>
      <c r="D66" s="139" t="s">
        <v>247</v>
      </c>
      <c r="E66" s="141" t="s">
        <v>110</v>
      </c>
      <c r="F66" s="141" t="s">
        <v>110</v>
      </c>
      <c r="G66" s="140" t="s">
        <v>110</v>
      </c>
      <c r="H66" s="141" t="s">
        <v>110</v>
      </c>
      <c r="I66" s="207" t="s">
        <v>110</v>
      </c>
      <c r="J66" s="207" t="s">
        <v>110</v>
      </c>
      <c r="K66" s="207" t="s">
        <v>110</v>
      </c>
      <c r="L66" s="207" t="s">
        <v>110</v>
      </c>
      <c r="M66" s="141" t="s">
        <v>110</v>
      </c>
      <c r="N66" s="141" t="s">
        <v>110</v>
      </c>
      <c r="O66" s="141" t="s">
        <v>110</v>
      </c>
      <c r="P66" s="141" t="s">
        <v>110</v>
      </c>
    </row>
    <row r="67" spans="1:17" ht="15" customHeight="1">
      <c r="A67" s="211" t="s">
        <v>53</v>
      </c>
      <c r="B67" s="134" t="s">
        <v>102</v>
      </c>
      <c r="C67" s="138">
        <f t="shared" si="4"/>
        <v>0</v>
      </c>
      <c r="D67" s="139" t="s">
        <v>247</v>
      </c>
      <c r="E67" s="141" t="s">
        <v>110</v>
      </c>
      <c r="F67" s="141" t="s">
        <v>110</v>
      </c>
      <c r="G67" s="140" t="s">
        <v>110</v>
      </c>
      <c r="H67" s="141" t="s">
        <v>110</v>
      </c>
      <c r="I67" s="207" t="s">
        <v>110</v>
      </c>
      <c r="J67" s="207" t="s">
        <v>110</v>
      </c>
      <c r="K67" s="207" t="s">
        <v>110</v>
      </c>
      <c r="L67" s="207" t="s">
        <v>110</v>
      </c>
      <c r="M67" s="141" t="s">
        <v>110</v>
      </c>
      <c r="N67" s="141" t="s">
        <v>110</v>
      </c>
      <c r="O67" s="141" t="s">
        <v>110</v>
      </c>
      <c r="P67" s="141" t="s">
        <v>110</v>
      </c>
    </row>
    <row r="68" spans="1:17" ht="15" customHeight="1">
      <c r="A68" s="211" t="s">
        <v>54</v>
      </c>
      <c r="B68" s="135" t="s">
        <v>244</v>
      </c>
      <c r="C68" s="138">
        <f t="shared" si="4"/>
        <v>2</v>
      </c>
      <c r="D68" s="139" t="s">
        <v>1594</v>
      </c>
      <c r="E68" s="141" t="s">
        <v>1787</v>
      </c>
      <c r="F68" s="141" t="s">
        <v>1598</v>
      </c>
      <c r="G68" s="140">
        <v>44812</v>
      </c>
      <c r="H68" s="141" t="s">
        <v>1593</v>
      </c>
      <c r="I68" s="140" t="s">
        <v>1595</v>
      </c>
      <c r="J68" s="140" t="s">
        <v>1596</v>
      </c>
      <c r="K68" s="140" t="s">
        <v>1597</v>
      </c>
      <c r="L68" s="140">
        <v>44880</v>
      </c>
      <c r="M68" s="141" t="s">
        <v>1593</v>
      </c>
      <c r="N68" s="141" t="s">
        <v>1593</v>
      </c>
      <c r="O68" s="141" t="s">
        <v>283</v>
      </c>
      <c r="P68" s="141" t="s">
        <v>110</v>
      </c>
    </row>
    <row r="69" spans="1:17" ht="15" customHeight="1">
      <c r="A69" s="211" t="s">
        <v>55</v>
      </c>
      <c r="B69" s="134" t="s">
        <v>244</v>
      </c>
      <c r="C69" s="138">
        <f t="shared" si="4"/>
        <v>2</v>
      </c>
      <c r="D69" s="139" t="s">
        <v>1599</v>
      </c>
      <c r="E69" s="141" t="s">
        <v>454</v>
      </c>
      <c r="F69" s="141" t="s">
        <v>816</v>
      </c>
      <c r="G69" s="147">
        <v>44643</v>
      </c>
      <c r="H69" s="141" t="s">
        <v>815</v>
      </c>
      <c r="I69" s="140" t="s">
        <v>814</v>
      </c>
      <c r="J69" s="140" t="s">
        <v>817</v>
      </c>
      <c r="K69" s="134" t="s">
        <v>118</v>
      </c>
      <c r="L69" s="134" t="s">
        <v>118</v>
      </c>
      <c r="M69" s="139" t="s">
        <v>1251</v>
      </c>
      <c r="N69" s="141" t="s">
        <v>1252</v>
      </c>
      <c r="O69" s="141" t="s">
        <v>118</v>
      </c>
      <c r="P69" s="141" t="s">
        <v>110</v>
      </c>
    </row>
    <row r="70" spans="1:17" ht="15" customHeight="1">
      <c r="A70" s="210" t="s">
        <v>56</v>
      </c>
      <c r="B70" s="205"/>
      <c r="C70" s="205"/>
      <c r="D70" s="164"/>
      <c r="E70" s="167"/>
      <c r="F70" s="167"/>
      <c r="G70" s="209"/>
      <c r="H70" s="167"/>
      <c r="I70" s="205"/>
      <c r="J70" s="205"/>
      <c r="K70" s="205"/>
      <c r="L70" s="205"/>
      <c r="M70" s="167"/>
      <c r="N70" s="167"/>
      <c r="O70" s="167"/>
      <c r="P70" s="167"/>
    </row>
    <row r="71" spans="1:17" ht="15" customHeight="1">
      <c r="A71" s="211" t="s">
        <v>57</v>
      </c>
      <c r="B71" s="134" t="s">
        <v>102</v>
      </c>
      <c r="C71" s="138">
        <f t="shared" ref="C71:C76" si="5">IF(B71=$B$4,2,IF(B71=$B$5,1,0))</f>
        <v>0</v>
      </c>
      <c r="D71" s="139" t="s">
        <v>247</v>
      </c>
      <c r="E71" s="141" t="s">
        <v>110</v>
      </c>
      <c r="F71" s="141" t="s">
        <v>110</v>
      </c>
      <c r="G71" s="140" t="s">
        <v>110</v>
      </c>
      <c r="H71" s="141" t="s">
        <v>110</v>
      </c>
      <c r="I71" s="207" t="s">
        <v>110</v>
      </c>
      <c r="J71" s="207" t="s">
        <v>110</v>
      </c>
      <c r="K71" s="207" t="s">
        <v>110</v>
      </c>
      <c r="L71" s="207" t="s">
        <v>110</v>
      </c>
      <c r="M71" s="141" t="s">
        <v>110</v>
      </c>
      <c r="N71" s="141" t="s">
        <v>110</v>
      </c>
      <c r="O71" s="141" t="s">
        <v>110</v>
      </c>
      <c r="P71" s="141" t="s">
        <v>110</v>
      </c>
    </row>
    <row r="72" spans="1:17" ht="15" customHeight="1">
      <c r="A72" s="211" t="s">
        <v>58</v>
      </c>
      <c r="B72" s="134" t="s">
        <v>244</v>
      </c>
      <c r="C72" s="138">
        <f t="shared" si="5"/>
        <v>2</v>
      </c>
      <c r="D72" s="139" t="s">
        <v>247</v>
      </c>
      <c r="E72" s="141" t="s">
        <v>454</v>
      </c>
      <c r="F72" s="141" t="s">
        <v>1262</v>
      </c>
      <c r="G72" s="147" t="s">
        <v>818</v>
      </c>
      <c r="H72" s="141" t="s">
        <v>1262</v>
      </c>
      <c r="I72" s="134" t="s">
        <v>819</v>
      </c>
      <c r="J72" s="134" t="s">
        <v>820</v>
      </c>
      <c r="K72" s="134" t="s">
        <v>118</v>
      </c>
      <c r="L72" s="140">
        <v>44757</v>
      </c>
      <c r="M72" s="139" t="s">
        <v>195</v>
      </c>
      <c r="N72" s="139" t="s">
        <v>1253</v>
      </c>
      <c r="O72" s="141" t="s">
        <v>118</v>
      </c>
      <c r="P72" s="141" t="s">
        <v>110</v>
      </c>
    </row>
    <row r="73" spans="1:17" ht="15" customHeight="1">
      <c r="A73" s="211" t="s">
        <v>59</v>
      </c>
      <c r="B73" s="134" t="s">
        <v>102</v>
      </c>
      <c r="C73" s="138">
        <f t="shared" si="5"/>
        <v>0</v>
      </c>
      <c r="D73" s="139" t="s">
        <v>247</v>
      </c>
      <c r="E73" s="141" t="s">
        <v>110</v>
      </c>
      <c r="F73" s="141" t="s">
        <v>110</v>
      </c>
      <c r="G73" s="140" t="s">
        <v>110</v>
      </c>
      <c r="H73" s="141" t="s">
        <v>110</v>
      </c>
      <c r="I73" s="207" t="s">
        <v>110</v>
      </c>
      <c r="J73" s="207" t="s">
        <v>110</v>
      </c>
      <c r="K73" s="207" t="s">
        <v>110</v>
      </c>
      <c r="L73" s="207" t="s">
        <v>110</v>
      </c>
      <c r="M73" s="141" t="s">
        <v>110</v>
      </c>
      <c r="N73" s="141" t="s">
        <v>110</v>
      </c>
      <c r="O73" s="141" t="s">
        <v>110</v>
      </c>
      <c r="P73" s="141" t="s">
        <v>110</v>
      </c>
    </row>
    <row r="74" spans="1:17" ht="15" customHeight="1">
      <c r="A74" s="211" t="s">
        <v>60</v>
      </c>
      <c r="B74" s="134" t="s">
        <v>102</v>
      </c>
      <c r="C74" s="138">
        <f t="shared" si="5"/>
        <v>0</v>
      </c>
      <c r="D74" s="139" t="s">
        <v>247</v>
      </c>
      <c r="E74" s="141" t="s">
        <v>110</v>
      </c>
      <c r="F74" s="141" t="s">
        <v>110</v>
      </c>
      <c r="G74" s="140" t="s">
        <v>110</v>
      </c>
      <c r="H74" s="141" t="s">
        <v>110</v>
      </c>
      <c r="I74" s="207" t="s">
        <v>110</v>
      </c>
      <c r="J74" s="207" t="s">
        <v>110</v>
      </c>
      <c r="K74" s="207" t="s">
        <v>110</v>
      </c>
      <c r="L74" s="207" t="s">
        <v>110</v>
      </c>
      <c r="M74" s="141" t="s">
        <v>110</v>
      </c>
      <c r="N74" s="141" t="s">
        <v>110</v>
      </c>
      <c r="O74" s="141" t="s">
        <v>110</v>
      </c>
      <c r="P74" s="141" t="s">
        <v>110</v>
      </c>
    </row>
    <row r="75" spans="1:17" ht="15" customHeight="1">
      <c r="A75" s="211" t="s">
        <v>1860</v>
      </c>
      <c r="B75" s="134" t="s">
        <v>244</v>
      </c>
      <c r="C75" s="138">
        <f t="shared" si="5"/>
        <v>2</v>
      </c>
      <c r="D75" s="139" t="s">
        <v>247</v>
      </c>
      <c r="E75" s="141" t="s">
        <v>454</v>
      </c>
      <c r="F75" s="141" t="s">
        <v>884</v>
      </c>
      <c r="G75" s="140">
        <v>44679</v>
      </c>
      <c r="H75" s="141" t="s">
        <v>884</v>
      </c>
      <c r="I75" s="207" t="s">
        <v>885</v>
      </c>
      <c r="J75" s="140">
        <v>44735</v>
      </c>
      <c r="K75" s="134" t="s">
        <v>886</v>
      </c>
      <c r="L75" s="140">
        <v>44742</v>
      </c>
      <c r="M75" s="139" t="s">
        <v>1603</v>
      </c>
      <c r="N75" s="141" t="s">
        <v>1853</v>
      </c>
      <c r="O75" s="141" t="s">
        <v>118</v>
      </c>
      <c r="P75" s="141" t="s">
        <v>110</v>
      </c>
      <c r="Q75" s="33" t="s">
        <v>110</v>
      </c>
    </row>
    <row r="76" spans="1:17" ht="15" customHeight="1">
      <c r="A76" s="211" t="s">
        <v>61</v>
      </c>
      <c r="B76" s="134" t="s">
        <v>244</v>
      </c>
      <c r="C76" s="138">
        <f t="shared" si="5"/>
        <v>2</v>
      </c>
      <c r="D76" s="139" t="s">
        <v>1604</v>
      </c>
      <c r="E76" s="141" t="s">
        <v>454</v>
      </c>
      <c r="F76" s="141" t="s">
        <v>1602</v>
      </c>
      <c r="G76" s="140">
        <v>44894</v>
      </c>
      <c r="H76" s="141" t="s">
        <v>1602</v>
      </c>
      <c r="I76" s="207" t="s">
        <v>1600</v>
      </c>
      <c r="J76" s="207" t="s">
        <v>1601</v>
      </c>
      <c r="K76" s="207" t="s">
        <v>1601</v>
      </c>
      <c r="L76" s="140">
        <v>44896</v>
      </c>
      <c r="M76" s="207" t="s">
        <v>1640</v>
      </c>
      <c r="N76" s="207" t="s">
        <v>1640</v>
      </c>
      <c r="O76" s="141" t="s">
        <v>110</v>
      </c>
      <c r="P76" s="141" t="s">
        <v>110</v>
      </c>
      <c r="Q76" s="33" t="s">
        <v>110</v>
      </c>
    </row>
    <row r="77" spans="1:17" ht="15" customHeight="1">
      <c r="A77" s="210" t="s">
        <v>62</v>
      </c>
      <c r="B77" s="205"/>
      <c r="C77" s="205"/>
      <c r="D77" s="164"/>
      <c r="E77" s="167"/>
      <c r="F77" s="167"/>
      <c r="G77" s="209"/>
      <c r="H77" s="167"/>
      <c r="I77" s="205"/>
      <c r="J77" s="205"/>
      <c r="K77" s="205"/>
      <c r="L77" s="205"/>
      <c r="M77" s="167"/>
      <c r="N77" s="167"/>
      <c r="O77" s="167"/>
      <c r="P77" s="167"/>
    </row>
    <row r="78" spans="1:17" ht="15" customHeight="1">
      <c r="A78" s="211" t="s">
        <v>63</v>
      </c>
      <c r="B78" s="134" t="s">
        <v>244</v>
      </c>
      <c r="C78" s="138">
        <f t="shared" ref="C78:C87" si="6">IF(B78=$B$4,2,IF(B78=$B$5,1,0))</f>
        <v>2</v>
      </c>
      <c r="D78" s="139" t="s">
        <v>1605</v>
      </c>
      <c r="E78" s="141" t="s">
        <v>454</v>
      </c>
      <c r="F78" s="141" t="s">
        <v>723</v>
      </c>
      <c r="G78" s="140">
        <v>44630</v>
      </c>
      <c r="H78" s="141" t="s">
        <v>722</v>
      </c>
      <c r="I78" s="140" t="s">
        <v>721</v>
      </c>
      <c r="J78" s="140" t="s">
        <v>498</v>
      </c>
      <c r="K78" s="140" t="s">
        <v>887</v>
      </c>
      <c r="L78" s="140">
        <v>44687</v>
      </c>
      <c r="M78" s="141" t="s">
        <v>911</v>
      </c>
      <c r="N78" s="141" t="s">
        <v>912</v>
      </c>
      <c r="O78" s="141" t="s">
        <v>283</v>
      </c>
      <c r="P78" s="141" t="s">
        <v>110</v>
      </c>
    </row>
    <row r="79" spans="1:17" ht="15" customHeight="1">
      <c r="A79" s="211" t="s">
        <v>65</v>
      </c>
      <c r="B79" s="134" t="s">
        <v>102</v>
      </c>
      <c r="C79" s="138">
        <f t="shared" si="6"/>
        <v>0</v>
      </c>
      <c r="D79" s="139" t="s">
        <v>247</v>
      </c>
      <c r="E79" s="141" t="s">
        <v>110</v>
      </c>
      <c r="F79" s="141" t="s">
        <v>110</v>
      </c>
      <c r="G79" s="140" t="s">
        <v>110</v>
      </c>
      <c r="H79" s="141" t="s">
        <v>110</v>
      </c>
      <c r="I79" s="207" t="s">
        <v>110</v>
      </c>
      <c r="J79" s="207" t="s">
        <v>110</v>
      </c>
      <c r="K79" s="207" t="s">
        <v>110</v>
      </c>
      <c r="L79" s="207" t="s">
        <v>110</v>
      </c>
      <c r="M79" s="141" t="s">
        <v>110</v>
      </c>
      <c r="N79" s="141" t="s">
        <v>110</v>
      </c>
      <c r="O79" s="141" t="s">
        <v>110</v>
      </c>
      <c r="P79" s="141" t="s">
        <v>110</v>
      </c>
    </row>
    <row r="80" spans="1:17" ht="15" customHeight="1">
      <c r="A80" s="211" t="s">
        <v>66</v>
      </c>
      <c r="B80" s="134" t="s">
        <v>102</v>
      </c>
      <c r="C80" s="138">
        <f t="shared" si="6"/>
        <v>0</v>
      </c>
      <c r="D80" s="141" t="s">
        <v>247</v>
      </c>
      <c r="E80" s="141" t="s">
        <v>110</v>
      </c>
      <c r="F80" s="141" t="s">
        <v>110</v>
      </c>
      <c r="G80" s="140" t="s">
        <v>110</v>
      </c>
      <c r="H80" s="141" t="s">
        <v>110</v>
      </c>
      <c r="I80" s="207" t="s">
        <v>110</v>
      </c>
      <c r="J80" s="207" t="s">
        <v>110</v>
      </c>
      <c r="K80" s="207" t="s">
        <v>110</v>
      </c>
      <c r="L80" s="207" t="s">
        <v>110</v>
      </c>
      <c r="M80" s="141" t="s">
        <v>110</v>
      </c>
      <c r="N80" s="141" t="s">
        <v>110</v>
      </c>
      <c r="O80" s="141" t="s">
        <v>110</v>
      </c>
      <c r="P80" s="141" t="s">
        <v>110</v>
      </c>
    </row>
    <row r="81" spans="1:17" ht="15" customHeight="1">
      <c r="A81" s="211" t="s">
        <v>67</v>
      </c>
      <c r="B81" s="134" t="s">
        <v>244</v>
      </c>
      <c r="C81" s="138">
        <f t="shared" si="6"/>
        <v>2</v>
      </c>
      <c r="D81" s="141" t="s">
        <v>1606</v>
      </c>
      <c r="E81" s="141" t="s">
        <v>454</v>
      </c>
      <c r="F81" s="141" t="s">
        <v>844</v>
      </c>
      <c r="G81" s="140">
        <v>44651</v>
      </c>
      <c r="H81" s="141" t="s">
        <v>845</v>
      </c>
      <c r="I81" s="140" t="s">
        <v>846</v>
      </c>
      <c r="J81" s="140" t="s">
        <v>118</v>
      </c>
      <c r="K81" s="140" t="s">
        <v>465</v>
      </c>
      <c r="L81" s="140" t="s">
        <v>118</v>
      </c>
      <c r="M81" s="141" t="s">
        <v>1254</v>
      </c>
      <c r="N81" s="141" t="s">
        <v>1254</v>
      </c>
      <c r="O81" s="141" t="s">
        <v>118</v>
      </c>
      <c r="P81" s="141" t="s">
        <v>110</v>
      </c>
    </row>
    <row r="82" spans="1:17" ht="15" customHeight="1">
      <c r="A82" s="211" t="s">
        <v>69</v>
      </c>
      <c r="B82" s="134" t="s">
        <v>244</v>
      </c>
      <c r="C82" s="138">
        <f t="shared" si="6"/>
        <v>2</v>
      </c>
      <c r="D82" s="141" t="s">
        <v>247</v>
      </c>
      <c r="E82" s="141" t="s">
        <v>454</v>
      </c>
      <c r="F82" s="141" t="s">
        <v>731</v>
      </c>
      <c r="G82" s="140" t="s">
        <v>118</v>
      </c>
      <c r="H82" s="141" t="s">
        <v>731</v>
      </c>
      <c r="I82" s="140" t="s">
        <v>732</v>
      </c>
      <c r="J82" s="140" t="s">
        <v>733</v>
      </c>
      <c r="K82" s="140" t="s">
        <v>466</v>
      </c>
      <c r="L82" s="140" t="s">
        <v>118</v>
      </c>
      <c r="M82" s="141" t="s">
        <v>731</v>
      </c>
      <c r="N82" s="141" t="s">
        <v>731</v>
      </c>
      <c r="O82" s="141" t="s">
        <v>118</v>
      </c>
      <c r="P82" s="141" t="s">
        <v>110</v>
      </c>
    </row>
    <row r="83" spans="1:17" ht="15" customHeight="1">
      <c r="A83" s="211" t="s">
        <v>70</v>
      </c>
      <c r="B83" s="134" t="s">
        <v>244</v>
      </c>
      <c r="C83" s="138">
        <f t="shared" si="6"/>
        <v>2</v>
      </c>
      <c r="D83" s="139" t="s">
        <v>247</v>
      </c>
      <c r="E83" s="141" t="s">
        <v>454</v>
      </c>
      <c r="F83" s="141" t="s">
        <v>821</v>
      </c>
      <c r="G83" s="147">
        <v>44676</v>
      </c>
      <c r="H83" s="157" t="s">
        <v>821</v>
      </c>
      <c r="I83" s="140" t="s">
        <v>822</v>
      </c>
      <c r="J83" s="140" t="s">
        <v>824</v>
      </c>
      <c r="K83" s="140" t="s">
        <v>823</v>
      </c>
      <c r="L83" s="140">
        <v>44734</v>
      </c>
      <c r="M83" s="141" t="s">
        <v>821</v>
      </c>
      <c r="N83" s="146" t="s">
        <v>821</v>
      </c>
      <c r="O83" s="141" t="s">
        <v>283</v>
      </c>
      <c r="P83" s="141" t="s">
        <v>1850</v>
      </c>
      <c r="Q83" s="33" t="s">
        <v>110</v>
      </c>
    </row>
    <row r="84" spans="1:17" ht="15" customHeight="1">
      <c r="A84" s="211" t="s">
        <v>1861</v>
      </c>
      <c r="B84" s="134" t="s">
        <v>102</v>
      </c>
      <c r="C84" s="138">
        <f t="shared" si="6"/>
        <v>0</v>
      </c>
      <c r="D84" s="139" t="s">
        <v>247</v>
      </c>
      <c r="E84" s="141" t="s">
        <v>110</v>
      </c>
      <c r="F84" s="141" t="s">
        <v>110</v>
      </c>
      <c r="G84" s="140" t="s">
        <v>110</v>
      </c>
      <c r="H84" s="141" t="s">
        <v>110</v>
      </c>
      <c r="I84" s="207" t="s">
        <v>110</v>
      </c>
      <c r="J84" s="207" t="s">
        <v>110</v>
      </c>
      <c r="K84" s="207" t="s">
        <v>110</v>
      </c>
      <c r="L84" s="207" t="s">
        <v>110</v>
      </c>
      <c r="M84" s="141" t="s">
        <v>110</v>
      </c>
      <c r="N84" s="141" t="s">
        <v>110</v>
      </c>
      <c r="O84" s="141" t="s">
        <v>110</v>
      </c>
      <c r="P84" s="141" t="s">
        <v>110</v>
      </c>
    </row>
    <row r="85" spans="1:17" ht="15" customHeight="1">
      <c r="A85" s="211" t="s">
        <v>71</v>
      </c>
      <c r="B85" s="135" t="s">
        <v>244</v>
      </c>
      <c r="C85" s="138">
        <f t="shared" si="6"/>
        <v>2</v>
      </c>
      <c r="D85" s="139" t="s">
        <v>1592</v>
      </c>
      <c r="E85" s="141" t="s">
        <v>454</v>
      </c>
      <c r="F85" s="141" t="s">
        <v>1607</v>
      </c>
      <c r="G85" s="140">
        <v>44901</v>
      </c>
      <c r="H85" s="157" t="s">
        <v>1610</v>
      </c>
      <c r="I85" s="140" t="s">
        <v>1608</v>
      </c>
      <c r="J85" s="140" t="s">
        <v>1609</v>
      </c>
      <c r="K85" s="140" t="s">
        <v>118</v>
      </c>
      <c r="L85" s="140">
        <v>44936</v>
      </c>
      <c r="M85" s="146" t="s">
        <v>1611</v>
      </c>
      <c r="N85" s="146" t="s">
        <v>1611</v>
      </c>
      <c r="O85" s="141" t="s">
        <v>118</v>
      </c>
      <c r="P85" s="141" t="s">
        <v>110</v>
      </c>
    </row>
    <row r="86" spans="1:17" ht="15" customHeight="1">
      <c r="A86" s="211" t="s">
        <v>72</v>
      </c>
      <c r="B86" s="135" t="s">
        <v>244</v>
      </c>
      <c r="C86" s="138">
        <f t="shared" si="6"/>
        <v>2</v>
      </c>
      <c r="D86" s="139" t="s">
        <v>1198</v>
      </c>
      <c r="E86" s="141" t="s">
        <v>454</v>
      </c>
      <c r="F86" s="141" t="s">
        <v>825</v>
      </c>
      <c r="G86" s="147">
        <v>44663</v>
      </c>
      <c r="H86" s="141" t="s">
        <v>825</v>
      </c>
      <c r="I86" s="207" t="s">
        <v>826</v>
      </c>
      <c r="J86" s="207" t="s">
        <v>827</v>
      </c>
      <c r="K86" s="207" t="s">
        <v>827</v>
      </c>
      <c r="L86" s="140">
        <v>44742</v>
      </c>
      <c r="M86" s="139" t="s">
        <v>825</v>
      </c>
      <c r="N86" s="141" t="s">
        <v>825</v>
      </c>
      <c r="O86" s="141" t="s">
        <v>283</v>
      </c>
      <c r="P86" s="141" t="s">
        <v>110</v>
      </c>
    </row>
    <row r="87" spans="1:17" ht="15" customHeight="1">
      <c r="A87" s="211" t="s">
        <v>73</v>
      </c>
      <c r="B87" s="134" t="s">
        <v>102</v>
      </c>
      <c r="C87" s="138">
        <f t="shared" si="6"/>
        <v>0</v>
      </c>
      <c r="D87" s="139" t="s">
        <v>247</v>
      </c>
      <c r="E87" s="141" t="s">
        <v>110</v>
      </c>
      <c r="F87" s="141" t="s">
        <v>110</v>
      </c>
      <c r="G87" s="140" t="s">
        <v>110</v>
      </c>
      <c r="H87" s="141" t="s">
        <v>110</v>
      </c>
      <c r="I87" s="207" t="s">
        <v>110</v>
      </c>
      <c r="J87" s="207" t="s">
        <v>110</v>
      </c>
      <c r="K87" s="207" t="s">
        <v>110</v>
      </c>
      <c r="L87" s="207" t="s">
        <v>110</v>
      </c>
      <c r="M87" s="141" t="s">
        <v>110</v>
      </c>
      <c r="N87" s="141" t="s">
        <v>110</v>
      </c>
      <c r="O87" s="141" t="s">
        <v>110</v>
      </c>
      <c r="P87" s="141" t="s">
        <v>110</v>
      </c>
    </row>
    <row r="88" spans="1:17" ht="15" customHeight="1">
      <c r="A88" s="210" t="s">
        <v>74</v>
      </c>
      <c r="B88" s="205"/>
      <c r="C88" s="205"/>
      <c r="D88" s="164"/>
      <c r="E88" s="167"/>
      <c r="F88" s="167"/>
      <c r="G88" s="209"/>
      <c r="H88" s="167"/>
      <c r="I88" s="205"/>
      <c r="J88" s="205"/>
      <c r="K88" s="205"/>
      <c r="L88" s="205"/>
      <c r="M88" s="167"/>
      <c r="N88" s="167"/>
      <c r="O88" s="167"/>
      <c r="P88" s="167"/>
    </row>
    <row r="89" spans="1:17" ht="15" customHeight="1">
      <c r="A89" s="211" t="s">
        <v>64</v>
      </c>
      <c r="B89" s="134" t="s">
        <v>102</v>
      </c>
      <c r="C89" s="138">
        <f t="shared" ref="C89:C99" si="7">IF(B89=$B$4,2,IF(B89=$B$5,1,0))</f>
        <v>0</v>
      </c>
      <c r="D89" s="139" t="s">
        <v>247</v>
      </c>
      <c r="E89" s="141" t="s">
        <v>110</v>
      </c>
      <c r="F89" s="141" t="s">
        <v>110</v>
      </c>
      <c r="G89" s="140" t="s">
        <v>110</v>
      </c>
      <c r="H89" s="141" t="s">
        <v>110</v>
      </c>
      <c r="I89" s="207" t="s">
        <v>110</v>
      </c>
      <c r="J89" s="207" t="s">
        <v>110</v>
      </c>
      <c r="K89" s="207" t="s">
        <v>110</v>
      </c>
      <c r="L89" s="207" t="s">
        <v>110</v>
      </c>
      <c r="M89" s="141" t="s">
        <v>110</v>
      </c>
      <c r="N89" s="141" t="s">
        <v>110</v>
      </c>
      <c r="O89" s="141" t="s">
        <v>110</v>
      </c>
      <c r="P89" s="141" t="s">
        <v>110</v>
      </c>
    </row>
    <row r="90" spans="1:17" ht="15" customHeight="1">
      <c r="A90" s="211" t="s">
        <v>75</v>
      </c>
      <c r="B90" s="134" t="s">
        <v>102</v>
      </c>
      <c r="C90" s="138">
        <f t="shared" si="7"/>
        <v>0</v>
      </c>
      <c r="D90" s="139" t="s">
        <v>247</v>
      </c>
      <c r="E90" s="141" t="s">
        <v>110</v>
      </c>
      <c r="F90" s="141" t="s">
        <v>110</v>
      </c>
      <c r="G90" s="140" t="s">
        <v>110</v>
      </c>
      <c r="H90" s="141" t="s">
        <v>110</v>
      </c>
      <c r="I90" s="207" t="s">
        <v>110</v>
      </c>
      <c r="J90" s="207" t="s">
        <v>110</v>
      </c>
      <c r="K90" s="207" t="s">
        <v>110</v>
      </c>
      <c r="L90" s="207" t="s">
        <v>110</v>
      </c>
      <c r="M90" s="141" t="s">
        <v>110</v>
      </c>
      <c r="N90" s="141" t="s">
        <v>110</v>
      </c>
      <c r="O90" s="141" t="s">
        <v>110</v>
      </c>
      <c r="P90" s="141" t="s">
        <v>1785</v>
      </c>
      <c r="Q90" s="33" t="s">
        <v>110</v>
      </c>
    </row>
    <row r="91" spans="1:17" ht="15" customHeight="1">
      <c r="A91" s="211" t="s">
        <v>68</v>
      </c>
      <c r="B91" s="134" t="s">
        <v>102</v>
      </c>
      <c r="C91" s="138">
        <f t="shared" si="7"/>
        <v>0</v>
      </c>
      <c r="D91" s="139" t="s">
        <v>247</v>
      </c>
      <c r="E91" s="141" t="s">
        <v>110</v>
      </c>
      <c r="F91" s="141" t="s">
        <v>110</v>
      </c>
      <c r="G91" s="140" t="s">
        <v>110</v>
      </c>
      <c r="H91" s="141" t="s">
        <v>110</v>
      </c>
      <c r="I91" s="207" t="s">
        <v>110</v>
      </c>
      <c r="J91" s="207" t="s">
        <v>110</v>
      </c>
      <c r="K91" s="207" t="s">
        <v>110</v>
      </c>
      <c r="L91" s="207" t="s">
        <v>110</v>
      </c>
      <c r="M91" s="141" t="s">
        <v>110</v>
      </c>
      <c r="N91" s="141" t="s">
        <v>110</v>
      </c>
      <c r="O91" s="141" t="s">
        <v>110</v>
      </c>
      <c r="P91" s="141" t="s">
        <v>110</v>
      </c>
    </row>
    <row r="92" spans="1:17" ht="15" customHeight="1">
      <c r="A92" s="211" t="s">
        <v>76</v>
      </c>
      <c r="B92" s="134" t="s">
        <v>102</v>
      </c>
      <c r="C92" s="138">
        <f t="shared" si="7"/>
        <v>0</v>
      </c>
      <c r="D92" s="139" t="s">
        <v>247</v>
      </c>
      <c r="E92" s="141" t="s">
        <v>110</v>
      </c>
      <c r="F92" s="141" t="s">
        <v>110</v>
      </c>
      <c r="G92" s="140" t="s">
        <v>110</v>
      </c>
      <c r="H92" s="141" t="s">
        <v>110</v>
      </c>
      <c r="I92" s="207" t="s">
        <v>110</v>
      </c>
      <c r="J92" s="207" t="s">
        <v>110</v>
      </c>
      <c r="K92" s="207" t="s">
        <v>110</v>
      </c>
      <c r="L92" s="207" t="s">
        <v>110</v>
      </c>
      <c r="M92" s="141" t="s">
        <v>110</v>
      </c>
      <c r="N92" s="141" t="s">
        <v>110</v>
      </c>
      <c r="O92" s="141" t="s">
        <v>110</v>
      </c>
      <c r="P92" s="141" t="s">
        <v>110</v>
      </c>
    </row>
    <row r="93" spans="1:17" ht="15" customHeight="1">
      <c r="A93" s="211" t="s">
        <v>77</v>
      </c>
      <c r="B93" s="134" t="s">
        <v>244</v>
      </c>
      <c r="C93" s="138">
        <f t="shared" si="7"/>
        <v>2</v>
      </c>
      <c r="D93" s="141" t="s">
        <v>1553</v>
      </c>
      <c r="E93" s="141" t="s">
        <v>454</v>
      </c>
      <c r="F93" s="139" t="s">
        <v>1614</v>
      </c>
      <c r="G93" s="140" t="s">
        <v>118</v>
      </c>
      <c r="H93" s="139" t="s">
        <v>1435</v>
      </c>
      <c r="I93" s="207" t="s">
        <v>1436</v>
      </c>
      <c r="J93" s="207" t="s">
        <v>1437</v>
      </c>
      <c r="K93" s="207" t="s">
        <v>1437</v>
      </c>
      <c r="L93" s="207" t="s">
        <v>118</v>
      </c>
      <c r="M93" s="141" t="s">
        <v>1615</v>
      </c>
      <c r="N93" s="141" t="s">
        <v>1616</v>
      </c>
      <c r="O93" s="141" t="s">
        <v>118</v>
      </c>
      <c r="P93" s="141" t="s">
        <v>110</v>
      </c>
    </row>
    <row r="94" spans="1:17" ht="15" customHeight="1">
      <c r="A94" s="211" t="s">
        <v>78</v>
      </c>
      <c r="B94" s="134" t="s">
        <v>244</v>
      </c>
      <c r="C94" s="138">
        <f t="shared" si="7"/>
        <v>2</v>
      </c>
      <c r="D94" s="141" t="s">
        <v>1612</v>
      </c>
      <c r="E94" s="141" t="s">
        <v>454</v>
      </c>
      <c r="F94" s="141" t="s">
        <v>828</v>
      </c>
      <c r="G94" s="140">
        <v>44670</v>
      </c>
      <c r="H94" s="139" t="s">
        <v>828</v>
      </c>
      <c r="I94" s="140" t="s">
        <v>829</v>
      </c>
      <c r="J94" s="140" t="s">
        <v>888</v>
      </c>
      <c r="K94" s="140" t="s">
        <v>118</v>
      </c>
      <c r="L94" s="140">
        <v>44743</v>
      </c>
      <c r="M94" s="139" t="s">
        <v>1255</v>
      </c>
      <c r="N94" s="139" t="s">
        <v>467</v>
      </c>
      <c r="O94" s="141" t="s">
        <v>118</v>
      </c>
      <c r="P94" s="141" t="s">
        <v>110</v>
      </c>
    </row>
    <row r="95" spans="1:17" ht="15" customHeight="1">
      <c r="A95" s="211" t="s">
        <v>79</v>
      </c>
      <c r="B95" s="134" t="s">
        <v>244</v>
      </c>
      <c r="C95" s="138">
        <f t="shared" si="7"/>
        <v>2</v>
      </c>
      <c r="D95" s="139" t="s">
        <v>1612</v>
      </c>
      <c r="E95" s="141" t="s">
        <v>454</v>
      </c>
      <c r="F95" s="141" t="s">
        <v>830</v>
      </c>
      <c r="G95" s="140">
        <v>44656</v>
      </c>
      <c r="H95" s="141" t="s">
        <v>832</v>
      </c>
      <c r="I95" s="140" t="s">
        <v>831</v>
      </c>
      <c r="J95" s="140" t="s">
        <v>833</v>
      </c>
      <c r="K95" s="140" t="s">
        <v>118</v>
      </c>
      <c r="L95" s="140">
        <v>44748</v>
      </c>
      <c r="M95" s="139" t="s">
        <v>1256</v>
      </c>
      <c r="N95" s="141" t="s">
        <v>1256</v>
      </c>
      <c r="O95" s="141" t="s">
        <v>118</v>
      </c>
      <c r="P95" s="141" t="s">
        <v>110</v>
      </c>
      <c r="Q95" s="33" t="s">
        <v>110</v>
      </c>
    </row>
    <row r="96" spans="1:17" ht="15" customHeight="1">
      <c r="A96" s="211" t="s">
        <v>80</v>
      </c>
      <c r="B96" s="134" t="s">
        <v>102</v>
      </c>
      <c r="C96" s="138">
        <f t="shared" si="7"/>
        <v>0</v>
      </c>
      <c r="D96" s="139" t="s">
        <v>247</v>
      </c>
      <c r="E96" s="141" t="s">
        <v>110</v>
      </c>
      <c r="F96" s="141" t="s">
        <v>110</v>
      </c>
      <c r="G96" s="140" t="s">
        <v>110</v>
      </c>
      <c r="H96" s="141" t="s">
        <v>110</v>
      </c>
      <c r="I96" s="207" t="s">
        <v>110</v>
      </c>
      <c r="J96" s="207" t="s">
        <v>110</v>
      </c>
      <c r="K96" s="207" t="s">
        <v>110</v>
      </c>
      <c r="L96" s="207" t="s">
        <v>110</v>
      </c>
      <c r="M96" s="141" t="s">
        <v>110</v>
      </c>
      <c r="N96" s="141" t="s">
        <v>110</v>
      </c>
      <c r="O96" s="141" t="s">
        <v>110</v>
      </c>
      <c r="P96" s="141" t="s">
        <v>1786</v>
      </c>
      <c r="Q96" s="33" t="s">
        <v>110</v>
      </c>
    </row>
    <row r="97" spans="1:16" ht="15" customHeight="1">
      <c r="A97" s="211" t="s">
        <v>81</v>
      </c>
      <c r="B97" s="134" t="s">
        <v>244</v>
      </c>
      <c r="C97" s="138">
        <f t="shared" si="7"/>
        <v>2</v>
      </c>
      <c r="D97" s="139" t="s">
        <v>1613</v>
      </c>
      <c r="E97" s="141" t="s">
        <v>454</v>
      </c>
      <c r="F97" s="141" t="s">
        <v>889</v>
      </c>
      <c r="G97" s="140" t="s">
        <v>890</v>
      </c>
      <c r="H97" s="141" t="s">
        <v>889</v>
      </c>
      <c r="I97" s="140" t="s">
        <v>834</v>
      </c>
      <c r="J97" s="140" t="s">
        <v>835</v>
      </c>
      <c r="K97" s="140" t="s">
        <v>118</v>
      </c>
      <c r="L97" s="140" t="s">
        <v>118</v>
      </c>
      <c r="M97" s="139" t="s">
        <v>1257</v>
      </c>
      <c r="N97" s="139" t="s">
        <v>1257</v>
      </c>
      <c r="O97" s="141" t="s">
        <v>118</v>
      </c>
      <c r="P97" s="141" t="s">
        <v>110</v>
      </c>
    </row>
    <row r="98" spans="1:16" ht="15" customHeight="1">
      <c r="A98" s="211" t="s">
        <v>82</v>
      </c>
      <c r="B98" s="134" t="s">
        <v>102</v>
      </c>
      <c r="C98" s="138">
        <f t="shared" si="7"/>
        <v>0</v>
      </c>
      <c r="D98" s="139" t="s">
        <v>247</v>
      </c>
      <c r="E98" s="141" t="s">
        <v>110</v>
      </c>
      <c r="F98" s="141" t="s">
        <v>110</v>
      </c>
      <c r="G98" s="140" t="s">
        <v>110</v>
      </c>
      <c r="H98" s="141" t="s">
        <v>110</v>
      </c>
      <c r="I98" s="140" t="s">
        <v>110</v>
      </c>
      <c r="J98" s="140" t="s">
        <v>110</v>
      </c>
      <c r="K98" s="140" t="s">
        <v>110</v>
      </c>
      <c r="L98" s="140" t="s">
        <v>110</v>
      </c>
      <c r="M98" s="141" t="s">
        <v>110</v>
      </c>
      <c r="N98" s="141" t="s">
        <v>110</v>
      </c>
      <c r="O98" s="141" t="s">
        <v>110</v>
      </c>
      <c r="P98" s="141" t="s">
        <v>110</v>
      </c>
    </row>
    <row r="99" spans="1:16" ht="15" customHeight="1">
      <c r="A99" s="211" t="s">
        <v>83</v>
      </c>
      <c r="B99" s="134" t="s">
        <v>102</v>
      </c>
      <c r="C99" s="138">
        <f t="shared" si="7"/>
        <v>0</v>
      </c>
      <c r="D99" s="139" t="s">
        <v>247</v>
      </c>
      <c r="E99" s="141" t="s">
        <v>110</v>
      </c>
      <c r="F99" s="141" t="s">
        <v>110</v>
      </c>
      <c r="G99" s="140" t="s">
        <v>110</v>
      </c>
      <c r="H99" s="141" t="s">
        <v>110</v>
      </c>
      <c r="I99" s="140" t="s">
        <v>110</v>
      </c>
      <c r="J99" s="140" t="s">
        <v>110</v>
      </c>
      <c r="K99" s="140" t="s">
        <v>110</v>
      </c>
      <c r="L99" s="140" t="s">
        <v>110</v>
      </c>
      <c r="M99" s="141" t="s">
        <v>110</v>
      </c>
      <c r="N99" s="141" t="s">
        <v>110</v>
      </c>
      <c r="O99" s="141" t="s">
        <v>110</v>
      </c>
      <c r="P99" s="141" t="s">
        <v>110</v>
      </c>
    </row>
    <row r="102" spans="1:16" ht="15" customHeight="1">
      <c r="B102" s="2"/>
      <c r="C102" s="5"/>
      <c r="D102" s="5"/>
      <c r="E102" s="1"/>
      <c r="F102" s="1"/>
      <c r="G102" s="19"/>
      <c r="H102" s="1"/>
      <c r="I102" s="19"/>
      <c r="J102" s="19"/>
      <c r="K102" s="19"/>
      <c r="L102" s="19"/>
      <c r="M102" s="19"/>
      <c r="N102" s="1"/>
      <c r="O102" s="2"/>
      <c r="P102" s="1"/>
    </row>
  </sheetData>
  <mergeCells count="16">
    <mergeCell ref="P3:P6"/>
    <mergeCell ref="I4:I6"/>
    <mergeCell ref="J4:J6"/>
    <mergeCell ref="K4:K6"/>
    <mergeCell ref="L4:L6"/>
    <mergeCell ref="M4:M6"/>
    <mergeCell ref="A3:A6"/>
    <mergeCell ref="D3:D6"/>
    <mergeCell ref="E3:E6"/>
    <mergeCell ref="F3:O3"/>
    <mergeCell ref="C4:C6"/>
    <mergeCell ref="F4:F6"/>
    <mergeCell ref="G4:G6"/>
    <mergeCell ref="N4:N6"/>
    <mergeCell ref="O4:O6"/>
    <mergeCell ref="H4:H6"/>
  </mergeCells>
  <dataValidations count="1">
    <dataValidation type="list" allowBlank="1" showInputMessage="1" showErrorMessage="1" sqref="B4:B6" xr:uid="{00000000-0002-0000-0900-000000000000}">
      <formula1>$B$4:$B$5</formula1>
    </dataValidation>
  </dataValidations>
  <pageMargins left="0.45" right="0.45" top="0.75" bottom="0.75" header="0.3" footer="0.3"/>
  <pageSetup paperSize="9" scale="75" orientation="landscape" horizontalDpi="300" verticalDpi="0" r:id="rId1"/>
  <headerFooter>
    <oddFooter>&amp;C&amp;"Calibri,обычный"&amp;K000000&amp;A&amp;R&amp;"Calibri,обычный"&amp;K000000&amp;P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$B$4:$B$6</xm:f>
          </x14:formula1>
          <xm:sqref>IS89:IS99 SO89:SO99 ACK89:ACK99 AMG89:AMG99 AWC89:AWC99 BFY89:BFY99 BPU89:BPU99 BZQ89:BZQ99 CJM89:CJM99 CTI89:CTI99 DDE89:DDE99 DNA89:DNA99 DWW89:DWW99 EGS89:EGS99 EQO89:EQO99 FAK89:FAK99 FKG89:FKG99 FUC89:FUC99 GDY89:GDY99 GNU89:GNU99 GXQ89:GXQ99 HHM89:HHM99 HRI89:HRI99 IBE89:IBE99 ILA89:ILA99 IUW89:IUW99 JES89:JES99 JOO89:JOO99 JYK89:JYK99 KIG89:KIG99 KSC89:KSC99 LBY89:LBY99 LLU89:LLU99 LVQ89:LVQ99 MFM89:MFM99 MPI89:MPI99 MZE89:MZE99 NJA89:NJA99 NSW89:NSW99 OCS89:OCS99 OMO89:OMO99 OWK89:OWK99 PGG89:PGG99 PQC89:PQC99 PZY89:PZY99 QJU89:QJU99 QTQ89:QTQ99 RDM89:RDM99 RNI89:RNI99 RXE89:RXE99 SHA89:SHA99 SQW89:SQW99 TAS89:TAS99 TKO89:TKO99 TUK89:TUK99 UEG89:UEG99 UOC89:UOC99 UXY89:UXY99 VHU89:VHU99 VRQ89:VRQ99 WBM89:WBM99 WLI89:WLI99 WVE89:WVE99 IS65625:IS65635 SO65625:SO65635 ACK65625:ACK65635 AMG65625:AMG65635 AWC65625:AWC65635 BFY65625:BFY65635 BPU65625:BPU65635 BZQ65625:BZQ65635 CJM65625:CJM65635 CTI65625:CTI65635 DDE65625:DDE65635 DNA65625:DNA65635 DWW65625:DWW65635 EGS65625:EGS65635 EQO65625:EQO65635 FAK65625:FAK65635 FKG65625:FKG65635 FUC65625:FUC65635 GDY65625:GDY65635 GNU65625:GNU65635 GXQ65625:GXQ65635 HHM65625:HHM65635 HRI65625:HRI65635 IBE65625:IBE65635 ILA65625:ILA65635 IUW65625:IUW65635 JES65625:JES65635 JOO65625:JOO65635 JYK65625:JYK65635 KIG65625:KIG65635 KSC65625:KSC65635 LBY65625:LBY65635 LLU65625:LLU65635 LVQ65625:LVQ65635 MFM65625:MFM65635 MPI65625:MPI65635 MZE65625:MZE65635 NJA65625:NJA65635 NSW65625:NSW65635 OCS65625:OCS65635 OMO65625:OMO65635 OWK65625:OWK65635 PGG65625:PGG65635 PQC65625:PQC65635 PZY65625:PZY65635 QJU65625:QJU65635 QTQ65625:QTQ65635 RDM65625:RDM65635 RNI65625:RNI65635 RXE65625:RXE65635 SHA65625:SHA65635 SQW65625:SQW65635 TAS65625:TAS65635 TKO65625:TKO65635 TUK65625:TUK65635 UEG65625:UEG65635 UOC65625:UOC65635 UXY65625:UXY65635 VHU65625:VHU65635 VRQ65625:VRQ65635 WBM65625:WBM65635 WLI65625:WLI65635 WVE65625:WVE65635 IS131161:IS131171 SO131161:SO131171 ACK131161:ACK131171 AMG131161:AMG131171 AWC131161:AWC131171 BFY131161:BFY131171 BPU131161:BPU131171 BZQ131161:BZQ131171 CJM131161:CJM131171 CTI131161:CTI131171 DDE131161:DDE131171 DNA131161:DNA131171 DWW131161:DWW131171 EGS131161:EGS131171 EQO131161:EQO131171 FAK131161:FAK131171 FKG131161:FKG131171 FUC131161:FUC131171 GDY131161:GDY131171 GNU131161:GNU131171 GXQ131161:GXQ131171 HHM131161:HHM131171 HRI131161:HRI131171 IBE131161:IBE131171 ILA131161:ILA131171 IUW131161:IUW131171 JES131161:JES131171 JOO131161:JOO131171 JYK131161:JYK131171 KIG131161:KIG131171 KSC131161:KSC131171 LBY131161:LBY131171 LLU131161:LLU131171 LVQ131161:LVQ131171 MFM131161:MFM131171 MPI131161:MPI131171 MZE131161:MZE131171 NJA131161:NJA131171 NSW131161:NSW131171 OCS131161:OCS131171 OMO131161:OMO131171 OWK131161:OWK131171 PGG131161:PGG131171 PQC131161:PQC131171 PZY131161:PZY131171 QJU131161:QJU131171 QTQ131161:QTQ131171 RDM131161:RDM131171 RNI131161:RNI131171 RXE131161:RXE131171 SHA131161:SHA131171 SQW131161:SQW131171 TAS131161:TAS131171 TKO131161:TKO131171 TUK131161:TUK131171 UEG131161:UEG131171 UOC131161:UOC131171 UXY131161:UXY131171 VHU131161:VHU131171 VRQ131161:VRQ131171 WBM131161:WBM131171 WLI131161:WLI131171 WVE131161:WVE131171 IS196697:IS196707 SO196697:SO196707 ACK196697:ACK196707 AMG196697:AMG196707 AWC196697:AWC196707 BFY196697:BFY196707 BPU196697:BPU196707 BZQ196697:BZQ196707 CJM196697:CJM196707 CTI196697:CTI196707 DDE196697:DDE196707 DNA196697:DNA196707 DWW196697:DWW196707 EGS196697:EGS196707 EQO196697:EQO196707 FAK196697:FAK196707 FKG196697:FKG196707 FUC196697:FUC196707 GDY196697:GDY196707 GNU196697:GNU196707 GXQ196697:GXQ196707 HHM196697:HHM196707 HRI196697:HRI196707 IBE196697:IBE196707 ILA196697:ILA196707 IUW196697:IUW196707 JES196697:JES196707 JOO196697:JOO196707 JYK196697:JYK196707 KIG196697:KIG196707 KSC196697:KSC196707 LBY196697:LBY196707 LLU196697:LLU196707 LVQ196697:LVQ196707 MFM196697:MFM196707 MPI196697:MPI196707 MZE196697:MZE196707 NJA196697:NJA196707 NSW196697:NSW196707 OCS196697:OCS196707 OMO196697:OMO196707 OWK196697:OWK196707 PGG196697:PGG196707 PQC196697:PQC196707 PZY196697:PZY196707 QJU196697:QJU196707 QTQ196697:QTQ196707 RDM196697:RDM196707 RNI196697:RNI196707 RXE196697:RXE196707 SHA196697:SHA196707 SQW196697:SQW196707 TAS196697:TAS196707 TKO196697:TKO196707 TUK196697:TUK196707 UEG196697:UEG196707 UOC196697:UOC196707 UXY196697:UXY196707 VHU196697:VHU196707 VRQ196697:VRQ196707 WBM196697:WBM196707 WLI196697:WLI196707 WVE196697:WVE196707 IS262233:IS262243 SO262233:SO262243 ACK262233:ACK262243 AMG262233:AMG262243 AWC262233:AWC262243 BFY262233:BFY262243 BPU262233:BPU262243 BZQ262233:BZQ262243 CJM262233:CJM262243 CTI262233:CTI262243 DDE262233:DDE262243 DNA262233:DNA262243 DWW262233:DWW262243 EGS262233:EGS262243 EQO262233:EQO262243 FAK262233:FAK262243 FKG262233:FKG262243 FUC262233:FUC262243 GDY262233:GDY262243 GNU262233:GNU262243 GXQ262233:GXQ262243 HHM262233:HHM262243 HRI262233:HRI262243 IBE262233:IBE262243 ILA262233:ILA262243 IUW262233:IUW262243 JES262233:JES262243 JOO262233:JOO262243 JYK262233:JYK262243 KIG262233:KIG262243 KSC262233:KSC262243 LBY262233:LBY262243 LLU262233:LLU262243 LVQ262233:LVQ262243 MFM262233:MFM262243 MPI262233:MPI262243 MZE262233:MZE262243 NJA262233:NJA262243 NSW262233:NSW262243 OCS262233:OCS262243 OMO262233:OMO262243 OWK262233:OWK262243 PGG262233:PGG262243 PQC262233:PQC262243 PZY262233:PZY262243 QJU262233:QJU262243 QTQ262233:QTQ262243 RDM262233:RDM262243 RNI262233:RNI262243 RXE262233:RXE262243 SHA262233:SHA262243 SQW262233:SQW262243 TAS262233:TAS262243 TKO262233:TKO262243 TUK262233:TUK262243 UEG262233:UEG262243 UOC262233:UOC262243 UXY262233:UXY262243 VHU262233:VHU262243 VRQ262233:VRQ262243 WBM262233:WBM262243 WLI262233:WLI262243 WVE262233:WVE262243 IS327769:IS327779 SO327769:SO327779 ACK327769:ACK327779 AMG327769:AMG327779 AWC327769:AWC327779 BFY327769:BFY327779 BPU327769:BPU327779 BZQ327769:BZQ327779 CJM327769:CJM327779 CTI327769:CTI327779 DDE327769:DDE327779 DNA327769:DNA327779 DWW327769:DWW327779 EGS327769:EGS327779 EQO327769:EQO327779 FAK327769:FAK327779 FKG327769:FKG327779 FUC327769:FUC327779 GDY327769:GDY327779 GNU327769:GNU327779 GXQ327769:GXQ327779 HHM327769:HHM327779 HRI327769:HRI327779 IBE327769:IBE327779 ILA327769:ILA327779 IUW327769:IUW327779 JES327769:JES327779 JOO327769:JOO327779 JYK327769:JYK327779 KIG327769:KIG327779 KSC327769:KSC327779 LBY327769:LBY327779 LLU327769:LLU327779 LVQ327769:LVQ327779 MFM327769:MFM327779 MPI327769:MPI327779 MZE327769:MZE327779 NJA327769:NJA327779 NSW327769:NSW327779 OCS327769:OCS327779 OMO327769:OMO327779 OWK327769:OWK327779 PGG327769:PGG327779 PQC327769:PQC327779 PZY327769:PZY327779 QJU327769:QJU327779 QTQ327769:QTQ327779 RDM327769:RDM327779 RNI327769:RNI327779 RXE327769:RXE327779 SHA327769:SHA327779 SQW327769:SQW327779 TAS327769:TAS327779 TKO327769:TKO327779 TUK327769:TUK327779 UEG327769:UEG327779 UOC327769:UOC327779 UXY327769:UXY327779 VHU327769:VHU327779 VRQ327769:VRQ327779 WBM327769:WBM327779 WLI327769:WLI327779 WVE327769:WVE327779 IS393305:IS393315 SO393305:SO393315 ACK393305:ACK393315 AMG393305:AMG393315 AWC393305:AWC393315 BFY393305:BFY393315 BPU393305:BPU393315 BZQ393305:BZQ393315 CJM393305:CJM393315 CTI393305:CTI393315 DDE393305:DDE393315 DNA393305:DNA393315 DWW393305:DWW393315 EGS393305:EGS393315 EQO393305:EQO393315 FAK393305:FAK393315 FKG393305:FKG393315 FUC393305:FUC393315 GDY393305:GDY393315 GNU393305:GNU393315 GXQ393305:GXQ393315 HHM393305:HHM393315 HRI393305:HRI393315 IBE393305:IBE393315 ILA393305:ILA393315 IUW393305:IUW393315 JES393305:JES393315 JOO393305:JOO393315 JYK393305:JYK393315 KIG393305:KIG393315 KSC393305:KSC393315 LBY393305:LBY393315 LLU393305:LLU393315 LVQ393305:LVQ393315 MFM393305:MFM393315 MPI393305:MPI393315 MZE393305:MZE393315 NJA393305:NJA393315 NSW393305:NSW393315 OCS393305:OCS393315 OMO393305:OMO393315 OWK393305:OWK393315 PGG393305:PGG393315 PQC393305:PQC393315 PZY393305:PZY393315 QJU393305:QJU393315 QTQ393305:QTQ393315 RDM393305:RDM393315 RNI393305:RNI393315 RXE393305:RXE393315 SHA393305:SHA393315 SQW393305:SQW393315 TAS393305:TAS393315 TKO393305:TKO393315 TUK393305:TUK393315 UEG393305:UEG393315 UOC393305:UOC393315 UXY393305:UXY393315 VHU393305:VHU393315 VRQ393305:VRQ393315 WBM393305:WBM393315 WLI393305:WLI393315 WVE393305:WVE393315 IS458841:IS458851 SO458841:SO458851 ACK458841:ACK458851 AMG458841:AMG458851 AWC458841:AWC458851 BFY458841:BFY458851 BPU458841:BPU458851 BZQ458841:BZQ458851 CJM458841:CJM458851 CTI458841:CTI458851 DDE458841:DDE458851 DNA458841:DNA458851 DWW458841:DWW458851 EGS458841:EGS458851 EQO458841:EQO458851 FAK458841:FAK458851 FKG458841:FKG458851 FUC458841:FUC458851 GDY458841:GDY458851 GNU458841:GNU458851 GXQ458841:GXQ458851 HHM458841:HHM458851 HRI458841:HRI458851 IBE458841:IBE458851 ILA458841:ILA458851 IUW458841:IUW458851 JES458841:JES458851 JOO458841:JOO458851 JYK458841:JYK458851 KIG458841:KIG458851 KSC458841:KSC458851 LBY458841:LBY458851 LLU458841:LLU458851 LVQ458841:LVQ458851 MFM458841:MFM458851 MPI458841:MPI458851 MZE458841:MZE458851 NJA458841:NJA458851 NSW458841:NSW458851 OCS458841:OCS458851 OMO458841:OMO458851 OWK458841:OWK458851 PGG458841:PGG458851 PQC458841:PQC458851 PZY458841:PZY458851 QJU458841:QJU458851 QTQ458841:QTQ458851 RDM458841:RDM458851 RNI458841:RNI458851 RXE458841:RXE458851 SHA458841:SHA458851 SQW458841:SQW458851 TAS458841:TAS458851 TKO458841:TKO458851 TUK458841:TUK458851 UEG458841:UEG458851 UOC458841:UOC458851 UXY458841:UXY458851 VHU458841:VHU458851 VRQ458841:VRQ458851 WBM458841:WBM458851 WLI458841:WLI458851 WVE458841:WVE458851 IS524377:IS524387 SO524377:SO524387 ACK524377:ACK524387 AMG524377:AMG524387 AWC524377:AWC524387 BFY524377:BFY524387 BPU524377:BPU524387 BZQ524377:BZQ524387 CJM524377:CJM524387 CTI524377:CTI524387 DDE524377:DDE524387 DNA524377:DNA524387 DWW524377:DWW524387 EGS524377:EGS524387 EQO524377:EQO524387 FAK524377:FAK524387 FKG524377:FKG524387 FUC524377:FUC524387 GDY524377:GDY524387 GNU524377:GNU524387 GXQ524377:GXQ524387 HHM524377:HHM524387 HRI524377:HRI524387 IBE524377:IBE524387 ILA524377:ILA524387 IUW524377:IUW524387 JES524377:JES524387 JOO524377:JOO524387 JYK524377:JYK524387 KIG524377:KIG524387 KSC524377:KSC524387 LBY524377:LBY524387 LLU524377:LLU524387 LVQ524377:LVQ524387 MFM524377:MFM524387 MPI524377:MPI524387 MZE524377:MZE524387 NJA524377:NJA524387 NSW524377:NSW524387 OCS524377:OCS524387 OMO524377:OMO524387 OWK524377:OWK524387 PGG524377:PGG524387 PQC524377:PQC524387 PZY524377:PZY524387 QJU524377:QJU524387 QTQ524377:QTQ524387 RDM524377:RDM524387 RNI524377:RNI524387 RXE524377:RXE524387 SHA524377:SHA524387 SQW524377:SQW524387 TAS524377:TAS524387 TKO524377:TKO524387 TUK524377:TUK524387 UEG524377:UEG524387 UOC524377:UOC524387 UXY524377:UXY524387 VHU524377:VHU524387 VRQ524377:VRQ524387 WBM524377:WBM524387 WLI524377:WLI524387 WVE524377:WVE524387 IS589913:IS589923 SO589913:SO589923 ACK589913:ACK589923 AMG589913:AMG589923 AWC589913:AWC589923 BFY589913:BFY589923 BPU589913:BPU589923 BZQ589913:BZQ589923 CJM589913:CJM589923 CTI589913:CTI589923 DDE589913:DDE589923 DNA589913:DNA589923 DWW589913:DWW589923 EGS589913:EGS589923 EQO589913:EQO589923 FAK589913:FAK589923 FKG589913:FKG589923 FUC589913:FUC589923 GDY589913:GDY589923 GNU589913:GNU589923 GXQ589913:GXQ589923 HHM589913:HHM589923 HRI589913:HRI589923 IBE589913:IBE589923 ILA589913:ILA589923 IUW589913:IUW589923 JES589913:JES589923 JOO589913:JOO589923 JYK589913:JYK589923 KIG589913:KIG589923 KSC589913:KSC589923 LBY589913:LBY589923 LLU589913:LLU589923 LVQ589913:LVQ589923 MFM589913:MFM589923 MPI589913:MPI589923 MZE589913:MZE589923 NJA589913:NJA589923 NSW589913:NSW589923 OCS589913:OCS589923 OMO589913:OMO589923 OWK589913:OWK589923 PGG589913:PGG589923 PQC589913:PQC589923 PZY589913:PZY589923 QJU589913:QJU589923 QTQ589913:QTQ589923 RDM589913:RDM589923 RNI589913:RNI589923 RXE589913:RXE589923 SHA589913:SHA589923 SQW589913:SQW589923 TAS589913:TAS589923 TKO589913:TKO589923 TUK589913:TUK589923 UEG589913:UEG589923 UOC589913:UOC589923 UXY589913:UXY589923 VHU589913:VHU589923 VRQ589913:VRQ589923 WBM589913:WBM589923 WLI589913:WLI589923 WVE589913:WVE589923 IS655449:IS655459 SO655449:SO655459 ACK655449:ACK655459 AMG655449:AMG655459 AWC655449:AWC655459 BFY655449:BFY655459 BPU655449:BPU655459 BZQ655449:BZQ655459 CJM655449:CJM655459 CTI655449:CTI655459 DDE655449:DDE655459 DNA655449:DNA655459 DWW655449:DWW655459 EGS655449:EGS655459 EQO655449:EQO655459 FAK655449:FAK655459 FKG655449:FKG655459 FUC655449:FUC655459 GDY655449:GDY655459 GNU655449:GNU655459 GXQ655449:GXQ655459 HHM655449:HHM655459 HRI655449:HRI655459 IBE655449:IBE655459 ILA655449:ILA655459 IUW655449:IUW655459 JES655449:JES655459 JOO655449:JOO655459 JYK655449:JYK655459 KIG655449:KIG655459 KSC655449:KSC655459 LBY655449:LBY655459 LLU655449:LLU655459 LVQ655449:LVQ655459 MFM655449:MFM655459 MPI655449:MPI655459 MZE655449:MZE655459 NJA655449:NJA655459 NSW655449:NSW655459 OCS655449:OCS655459 OMO655449:OMO655459 OWK655449:OWK655459 PGG655449:PGG655459 PQC655449:PQC655459 PZY655449:PZY655459 QJU655449:QJU655459 QTQ655449:QTQ655459 RDM655449:RDM655459 RNI655449:RNI655459 RXE655449:RXE655459 SHA655449:SHA655459 SQW655449:SQW655459 TAS655449:TAS655459 TKO655449:TKO655459 TUK655449:TUK655459 UEG655449:UEG655459 UOC655449:UOC655459 UXY655449:UXY655459 VHU655449:VHU655459 VRQ655449:VRQ655459 WBM655449:WBM655459 WLI655449:WLI655459 WVE655449:WVE655459 IS720985:IS720995 SO720985:SO720995 ACK720985:ACK720995 AMG720985:AMG720995 AWC720985:AWC720995 BFY720985:BFY720995 BPU720985:BPU720995 BZQ720985:BZQ720995 CJM720985:CJM720995 CTI720985:CTI720995 DDE720985:DDE720995 DNA720985:DNA720995 DWW720985:DWW720995 EGS720985:EGS720995 EQO720985:EQO720995 FAK720985:FAK720995 FKG720985:FKG720995 FUC720985:FUC720995 GDY720985:GDY720995 GNU720985:GNU720995 GXQ720985:GXQ720995 HHM720985:HHM720995 HRI720985:HRI720995 IBE720985:IBE720995 ILA720985:ILA720995 IUW720985:IUW720995 JES720985:JES720995 JOO720985:JOO720995 JYK720985:JYK720995 KIG720985:KIG720995 KSC720985:KSC720995 LBY720985:LBY720995 LLU720985:LLU720995 LVQ720985:LVQ720995 MFM720985:MFM720995 MPI720985:MPI720995 MZE720985:MZE720995 NJA720985:NJA720995 NSW720985:NSW720995 OCS720985:OCS720995 OMO720985:OMO720995 OWK720985:OWK720995 PGG720985:PGG720995 PQC720985:PQC720995 PZY720985:PZY720995 QJU720985:QJU720995 QTQ720985:QTQ720995 RDM720985:RDM720995 RNI720985:RNI720995 RXE720985:RXE720995 SHA720985:SHA720995 SQW720985:SQW720995 TAS720985:TAS720995 TKO720985:TKO720995 TUK720985:TUK720995 UEG720985:UEG720995 UOC720985:UOC720995 UXY720985:UXY720995 VHU720985:VHU720995 VRQ720985:VRQ720995 WBM720985:WBM720995 WLI720985:WLI720995 WVE720985:WVE720995 IS786521:IS786531 SO786521:SO786531 ACK786521:ACK786531 AMG786521:AMG786531 AWC786521:AWC786531 BFY786521:BFY786531 BPU786521:BPU786531 BZQ786521:BZQ786531 CJM786521:CJM786531 CTI786521:CTI786531 DDE786521:DDE786531 DNA786521:DNA786531 DWW786521:DWW786531 EGS786521:EGS786531 EQO786521:EQO786531 FAK786521:FAK786531 FKG786521:FKG786531 FUC786521:FUC786531 GDY786521:GDY786531 GNU786521:GNU786531 GXQ786521:GXQ786531 HHM786521:HHM786531 HRI786521:HRI786531 IBE786521:IBE786531 ILA786521:ILA786531 IUW786521:IUW786531 JES786521:JES786531 JOO786521:JOO786531 JYK786521:JYK786531 KIG786521:KIG786531 KSC786521:KSC786531 LBY786521:LBY786531 LLU786521:LLU786531 LVQ786521:LVQ786531 MFM786521:MFM786531 MPI786521:MPI786531 MZE786521:MZE786531 NJA786521:NJA786531 NSW786521:NSW786531 OCS786521:OCS786531 OMO786521:OMO786531 OWK786521:OWK786531 PGG786521:PGG786531 PQC786521:PQC786531 PZY786521:PZY786531 QJU786521:QJU786531 QTQ786521:QTQ786531 RDM786521:RDM786531 RNI786521:RNI786531 RXE786521:RXE786531 SHA786521:SHA786531 SQW786521:SQW786531 TAS786521:TAS786531 TKO786521:TKO786531 TUK786521:TUK786531 UEG786521:UEG786531 UOC786521:UOC786531 UXY786521:UXY786531 VHU786521:VHU786531 VRQ786521:VRQ786531 WBM786521:WBM786531 WLI786521:WLI786531 WVE786521:WVE786531 IS852057:IS852067 SO852057:SO852067 ACK852057:ACK852067 AMG852057:AMG852067 AWC852057:AWC852067 BFY852057:BFY852067 BPU852057:BPU852067 BZQ852057:BZQ852067 CJM852057:CJM852067 CTI852057:CTI852067 DDE852057:DDE852067 DNA852057:DNA852067 DWW852057:DWW852067 EGS852057:EGS852067 EQO852057:EQO852067 FAK852057:FAK852067 FKG852057:FKG852067 FUC852057:FUC852067 GDY852057:GDY852067 GNU852057:GNU852067 GXQ852057:GXQ852067 HHM852057:HHM852067 HRI852057:HRI852067 IBE852057:IBE852067 ILA852057:ILA852067 IUW852057:IUW852067 JES852057:JES852067 JOO852057:JOO852067 JYK852057:JYK852067 KIG852057:KIG852067 KSC852057:KSC852067 LBY852057:LBY852067 LLU852057:LLU852067 LVQ852057:LVQ852067 MFM852057:MFM852067 MPI852057:MPI852067 MZE852057:MZE852067 NJA852057:NJA852067 NSW852057:NSW852067 OCS852057:OCS852067 OMO852057:OMO852067 OWK852057:OWK852067 PGG852057:PGG852067 PQC852057:PQC852067 PZY852057:PZY852067 QJU852057:QJU852067 QTQ852057:QTQ852067 RDM852057:RDM852067 RNI852057:RNI852067 RXE852057:RXE852067 SHA852057:SHA852067 SQW852057:SQW852067 TAS852057:TAS852067 TKO852057:TKO852067 TUK852057:TUK852067 UEG852057:UEG852067 UOC852057:UOC852067 UXY852057:UXY852067 VHU852057:VHU852067 VRQ852057:VRQ852067 WBM852057:WBM852067 WLI852057:WLI852067 WVE852057:WVE852067 IS917593:IS917603 SO917593:SO917603 ACK917593:ACK917603 AMG917593:AMG917603 AWC917593:AWC917603 BFY917593:BFY917603 BPU917593:BPU917603 BZQ917593:BZQ917603 CJM917593:CJM917603 CTI917593:CTI917603 DDE917593:DDE917603 DNA917593:DNA917603 DWW917593:DWW917603 EGS917593:EGS917603 EQO917593:EQO917603 FAK917593:FAK917603 FKG917593:FKG917603 FUC917593:FUC917603 GDY917593:GDY917603 GNU917593:GNU917603 GXQ917593:GXQ917603 HHM917593:HHM917603 HRI917593:HRI917603 IBE917593:IBE917603 ILA917593:ILA917603 IUW917593:IUW917603 JES917593:JES917603 JOO917593:JOO917603 JYK917593:JYK917603 KIG917593:KIG917603 KSC917593:KSC917603 LBY917593:LBY917603 LLU917593:LLU917603 LVQ917593:LVQ917603 MFM917593:MFM917603 MPI917593:MPI917603 MZE917593:MZE917603 NJA917593:NJA917603 NSW917593:NSW917603 OCS917593:OCS917603 OMO917593:OMO917603 OWK917593:OWK917603 PGG917593:PGG917603 PQC917593:PQC917603 PZY917593:PZY917603 QJU917593:QJU917603 QTQ917593:QTQ917603 RDM917593:RDM917603 RNI917593:RNI917603 RXE917593:RXE917603 SHA917593:SHA917603 SQW917593:SQW917603 TAS917593:TAS917603 TKO917593:TKO917603 TUK917593:TUK917603 UEG917593:UEG917603 UOC917593:UOC917603 UXY917593:UXY917603 VHU917593:VHU917603 VRQ917593:VRQ917603 WBM917593:WBM917603 WLI917593:WLI917603 WVE917593:WVE917603 IS983129:IS983139 SO983129:SO983139 ACK983129:ACK983139 AMG983129:AMG983139 AWC983129:AWC983139 BFY983129:BFY983139 BPU983129:BPU983139 BZQ983129:BZQ983139 CJM983129:CJM983139 CTI983129:CTI983139 DDE983129:DDE983139 DNA983129:DNA983139 DWW983129:DWW983139 EGS983129:EGS983139 EQO983129:EQO983139 FAK983129:FAK983139 FKG983129:FKG983139 FUC983129:FUC983139 GDY983129:GDY983139 GNU983129:GNU983139 GXQ983129:GXQ983139 HHM983129:HHM983139 HRI983129:HRI983139 IBE983129:IBE983139 ILA983129:ILA983139 IUW983129:IUW983139 JES983129:JES983139 JOO983129:JOO983139 JYK983129:JYK983139 KIG983129:KIG983139 KSC983129:KSC983139 LBY983129:LBY983139 LLU983129:LLU983139 LVQ983129:LVQ983139 MFM983129:MFM983139 MPI983129:MPI983139 MZE983129:MZE983139 NJA983129:NJA983139 NSW983129:NSW983139 OCS983129:OCS983139 OMO983129:OMO983139 OWK983129:OWK983139 PGG983129:PGG983139 PQC983129:PQC983139 PZY983129:PZY983139 QJU983129:QJU983139 QTQ983129:QTQ983139 RDM983129:RDM983139 RNI983129:RNI983139 RXE983129:RXE983139 SHA983129:SHA983139 SQW983129:SQW983139 TAS983129:TAS983139 TKO983129:TKO983139 TUK983129:TUK983139 UEG983129:UEG983139 UOC983129:UOC983139 UXY983129:UXY983139 VHU983129:VHU983139 VRQ983129:VRQ983139 WBM983129:WBM983139 WLI983129:WLI983139 WVE983129:WVE983139 IS27:IS37 SO27:SO37 ACK27:ACK37 AMG27:AMG37 AWC27:AWC37 BFY27:BFY37 BPU27:BPU37 BZQ27:BZQ37 CJM27:CJM37 CTI27:CTI37 DDE27:DDE37 DNA27:DNA37 DWW27:DWW37 EGS27:EGS37 EQO27:EQO37 FAK27:FAK37 FKG27:FKG37 FUC27:FUC37 GDY27:GDY37 GNU27:GNU37 GXQ27:GXQ37 HHM27:HHM37 HRI27:HRI37 IBE27:IBE37 ILA27:ILA37 IUW27:IUW37 JES27:JES37 JOO27:JOO37 JYK27:JYK37 KIG27:KIG37 KSC27:KSC37 LBY27:LBY37 LLU27:LLU37 LVQ27:LVQ37 MFM27:MFM37 MPI27:MPI37 MZE27:MZE37 NJA27:NJA37 NSW27:NSW37 OCS27:OCS37 OMO27:OMO37 OWK27:OWK37 PGG27:PGG37 PQC27:PQC37 PZY27:PZY37 QJU27:QJU37 QTQ27:QTQ37 RDM27:RDM37 RNI27:RNI37 RXE27:RXE37 SHA27:SHA37 SQW27:SQW37 TAS27:TAS37 TKO27:TKO37 TUK27:TUK37 UEG27:UEG37 UOC27:UOC37 UXY27:UXY37 VHU27:VHU37 VRQ27:VRQ37 WBM27:WBM37 WLI27:WLI37 WVE27:WVE37 IS65563:IS65573 SO65563:SO65573 ACK65563:ACK65573 AMG65563:AMG65573 AWC65563:AWC65573 BFY65563:BFY65573 BPU65563:BPU65573 BZQ65563:BZQ65573 CJM65563:CJM65573 CTI65563:CTI65573 DDE65563:DDE65573 DNA65563:DNA65573 DWW65563:DWW65573 EGS65563:EGS65573 EQO65563:EQO65573 FAK65563:FAK65573 FKG65563:FKG65573 FUC65563:FUC65573 GDY65563:GDY65573 GNU65563:GNU65573 GXQ65563:GXQ65573 HHM65563:HHM65573 HRI65563:HRI65573 IBE65563:IBE65573 ILA65563:ILA65573 IUW65563:IUW65573 JES65563:JES65573 JOO65563:JOO65573 JYK65563:JYK65573 KIG65563:KIG65573 KSC65563:KSC65573 LBY65563:LBY65573 LLU65563:LLU65573 LVQ65563:LVQ65573 MFM65563:MFM65573 MPI65563:MPI65573 MZE65563:MZE65573 NJA65563:NJA65573 NSW65563:NSW65573 OCS65563:OCS65573 OMO65563:OMO65573 OWK65563:OWK65573 PGG65563:PGG65573 PQC65563:PQC65573 PZY65563:PZY65573 QJU65563:QJU65573 QTQ65563:QTQ65573 RDM65563:RDM65573 RNI65563:RNI65573 RXE65563:RXE65573 SHA65563:SHA65573 SQW65563:SQW65573 TAS65563:TAS65573 TKO65563:TKO65573 TUK65563:TUK65573 UEG65563:UEG65573 UOC65563:UOC65573 UXY65563:UXY65573 VHU65563:VHU65573 VRQ65563:VRQ65573 WBM65563:WBM65573 WLI65563:WLI65573 WVE65563:WVE65573 IS131099:IS131109 SO131099:SO131109 ACK131099:ACK131109 AMG131099:AMG131109 AWC131099:AWC131109 BFY131099:BFY131109 BPU131099:BPU131109 BZQ131099:BZQ131109 CJM131099:CJM131109 CTI131099:CTI131109 DDE131099:DDE131109 DNA131099:DNA131109 DWW131099:DWW131109 EGS131099:EGS131109 EQO131099:EQO131109 FAK131099:FAK131109 FKG131099:FKG131109 FUC131099:FUC131109 GDY131099:GDY131109 GNU131099:GNU131109 GXQ131099:GXQ131109 HHM131099:HHM131109 HRI131099:HRI131109 IBE131099:IBE131109 ILA131099:ILA131109 IUW131099:IUW131109 JES131099:JES131109 JOO131099:JOO131109 JYK131099:JYK131109 KIG131099:KIG131109 KSC131099:KSC131109 LBY131099:LBY131109 LLU131099:LLU131109 LVQ131099:LVQ131109 MFM131099:MFM131109 MPI131099:MPI131109 MZE131099:MZE131109 NJA131099:NJA131109 NSW131099:NSW131109 OCS131099:OCS131109 OMO131099:OMO131109 OWK131099:OWK131109 PGG131099:PGG131109 PQC131099:PQC131109 PZY131099:PZY131109 QJU131099:QJU131109 QTQ131099:QTQ131109 RDM131099:RDM131109 RNI131099:RNI131109 RXE131099:RXE131109 SHA131099:SHA131109 SQW131099:SQW131109 TAS131099:TAS131109 TKO131099:TKO131109 TUK131099:TUK131109 UEG131099:UEG131109 UOC131099:UOC131109 UXY131099:UXY131109 VHU131099:VHU131109 VRQ131099:VRQ131109 WBM131099:WBM131109 WLI131099:WLI131109 WVE131099:WVE131109 IS196635:IS196645 SO196635:SO196645 ACK196635:ACK196645 AMG196635:AMG196645 AWC196635:AWC196645 BFY196635:BFY196645 BPU196635:BPU196645 BZQ196635:BZQ196645 CJM196635:CJM196645 CTI196635:CTI196645 DDE196635:DDE196645 DNA196635:DNA196645 DWW196635:DWW196645 EGS196635:EGS196645 EQO196635:EQO196645 FAK196635:FAK196645 FKG196635:FKG196645 FUC196635:FUC196645 GDY196635:GDY196645 GNU196635:GNU196645 GXQ196635:GXQ196645 HHM196635:HHM196645 HRI196635:HRI196645 IBE196635:IBE196645 ILA196635:ILA196645 IUW196635:IUW196645 JES196635:JES196645 JOO196635:JOO196645 JYK196635:JYK196645 KIG196635:KIG196645 KSC196635:KSC196645 LBY196635:LBY196645 LLU196635:LLU196645 LVQ196635:LVQ196645 MFM196635:MFM196645 MPI196635:MPI196645 MZE196635:MZE196645 NJA196635:NJA196645 NSW196635:NSW196645 OCS196635:OCS196645 OMO196635:OMO196645 OWK196635:OWK196645 PGG196635:PGG196645 PQC196635:PQC196645 PZY196635:PZY196645 QJU196635:QJU196645 QTQ196635:QTQ196645 RDM196635:RDM196645 RNI196635:RNI196645 RXE196635:RXE196645 SHA196635:SHA196645 SQW196635:SQW196645 TAS196635:TAS196645 TKO196635:TKO196645 TUK196635:TUK196645 UEG196635:UEG196645 UOC196635:UOC196645 UXY196635:UXY196645 VHU196635:VHU196645 VRQ196635:VRQ196645 WBM196635:WBM196645 WLI196635:WLI196645 WVE196635:WVE196645 IS262171:IS262181 SO262171:SO262181 ACK262171:ACK262181 AMG262171:AMG262181 AWC262171:AWC262181 BFY262171:BFY262181 BPU262171:BPU262181 BZQ262171:BZQ262181 CJM262171:CJM262181 CTI262171:CTI262181 DDE262171:DDE262181 DNA262171:DNA262181 DWW262171:DWW262181 EGS262171:EGS262181 EQO262171:EQO262181 FAK262171:FAK262181 FKG262171:FKG262181 FUC262171:FUC262181 GDY262171:GDY262181 GNU262171:GNU262181 GXQ262171:GXQ262181 HHM262171:HHM262181 HRI262171:HRI262181 IBE262171:IBE262181 ILA262171:ILA262181 IUW262171:IUW262181 JES262171:JES262181 JOO262171:JOO262181 JYK262171:JYK262181 KIG262171:KIG262181 KSC262171:KSC262181 LBY262171:LBY262181 LLU262171:LLU262181 LVQ262171:LVQ262181 MFM262171:MFM262181 MPI262171:MPI262181 MZE262171:MZE262181 NJA262171:NJA262181 NSW262171:NSW262181 OCS262171:OCS262181 OMO262171:OMO262181 OWK262171:OWK262181 PGG262171:PGG262181 PQC262171:PQC262181 PZY262171:PZY262181 QJU262171:QJU262181 QTQ262171:QTQ262181 RDM262171:RDM262181 RNI262171:RNI262181 RXE262171:RXE262181 SHA262171:SHA262181 SQW262171:SQW262181 TAS262171:TAS262181 TKO262171:TKO262181 TUK262171:TUK262181 UEG262171:UEG262181 UOC262171:UOC262181 UXY262171:UXY262181 VHU262171:VHU262181 VRQ262171:VRQ262181 WBM262171:WBM262181 WLI262171:WLI262181 WVE262171:WVE262181 IS327707:IS327717 SO327707:SO327717 ACK327707:ACK327717 AMG327707:AMG327717 AWC327707:AWC327717 BFY327707:BFY327717 BPU327707:BPU327717 BZQ327707:BZQ327717 CJM327707:CJM327717 CTI327707:CTI327717 DDE327707:DDE327717 DNA327707:DNA327717 DWW327707:DWW327717 EGS327707:EGS327717 EQO327707:EQO327717 FAK327707:FAK327717 FKG327707:FKG327717 FUC327707:FUC327717 GDY327707:GDY327717 GNU327707:GNU327717 GXQ327707:GXQ327717 HHM327707:HHM327717 HRI327707:HRI327717 IBE327707:IBE327717 ILA327707:ILA327717 IUW327707:IUW327717 JES327707:JES327717 JOO327707:JOO327717 JYK327707:JYK327717 KIG327707:KIG327717 KSC327707:KSC327717 LBY327707:LBY327717 LLU327707:LLU327717 LVQ327707:LVQ327717 MFM327707:MFM327717 MPI327707:MPI327717 MZE327707:MZE327717 NJA327707:NJA327717 NSW327707:NSW327717 OCS327707:OCS327717 OMO327707:OMO327717 OWK327707:OWK327717 PGG327707:PGG327717 PQC327707:PQC327717 PZY327707:PZY327717 QJU327707:QJU327717 QTQ327707:QTQ327717 RDM327707:RDM327717 RNI327707:RNI327717 RXE327707:RXE327717 SHA327707:SHA327717 SQW327707:SQW327717 TAS327707:TAS327717 TKO327707:TKO327717 TUK327707:TUK327717 UEG327707:UEG327717 UOC327707:UOC327717 UXY327707:UXY327717 VHU327707:VHU327717 VRQ327707:VRQ327717 WBM327707:WBM327717 WLI327707:WLI327717 WVE327707:WVE327717 IS393243:IS393253 SO393243:SO393253 ACK393243:ACK393253 AMG393243:AMG393253 AWC393243:AWC393253 BFY393243:BFY393253 BPU393243:BPU393253 BZQ393243:BZQ393253 CJM393243:CJM393253 CTI393243:CTI393253 DDE393243:DDE393253 DNA393243:DNA393253 DWW393243:DWW393253 EGS393243:EGS393253 EQO393243:EQO393253 FAK393243:FAK393253 FKG393243:FKG393253 FUC393243:FUC393253 GDY393243:GDY393253 GNU393243:GNU393253 GXQ393243:GXQ393253 HHM393243:HHM393253 HRI393243:HRI393253 IBE393243:IBE393253 ILA393243:ILA393253 IUW393243:IUW393253 JES393243:JES393253 JOO393243:JOO393253 JYK393243:JYK393253 KIG393243:KIG393253 KSC393243:KSC393253 LBY393243:LBY393253 LLU393243:LLU393253 LVQ393243:LVQ393253 MFM393243:MFM393253 MPI393243:MPI393253 MZE393243:MZE393253 NJA393243:NJA393253 NSW393243:NSW393253 OCS393243:OCS393253 OMO393243:OMO393253 OWK393243:OWK393253 PGG393243:PGG393253 PQC393243:PQC393253 PZY393243:PZY393253 QJU393243:QJU393253 QTQ393243:QTQ393253 RDM393243:RDM393253 RNI393243:RNI393253 RXE393243:RXE393253 SHA393243:SHA393253 SQW393243:SQW393253 TAS393243:TAS393253 TKO393243:TKO393253 TUK393243:TUK393253 UEG393243:UEG393253 UOC393243:UOC393253 UXY393243:UXY393253 VHU393243:VHU393253 VRQ393243:VRQ393253 WBM393243:WBM393253 WLI393243:WLI393253 WVE393243:WVE393253 IS458779:IS458789 SO458779:SO458789 ACK458779:ACK458789 AMG458779:AMG458789 AWC458779:AWC458789 BFY458779:BFY458789 BPU458779:BPU458789 BZQ458779:BZQ458789 CJM458779:CJM458789 CTI458779:CTI458789 DDE458779:DDE458789 DNA458779:DNA458789 DWW458779:DWW458789 EGS458779:EGS458789 EQO458779:EQO458789 FAK458779:FAK458789 FKG458779:FKG458789 FUC458779:FUC458789 GDY458779:GDY458789 GNU458779:GNU458789 GXQ458779:GXQ458789 HHM458779:HHM458789 HRI458779:HRI458789 IBE458779:IBE458789 ILA458779:ILA458789 IUW458779:IUW458789 JES458779:JES458789 JOO458779:JOO458789 JYK458779:JYK458789 KIG458779:KIG458789 KSC458779:KSC458789 LBY458779:LBY458789 LLU458779:LLU458789 LVQ458779:LVQ458789 MFM458779:MFM458789 MPI458779:MPI458789 MZE458779:MZE458789 NJA458779:NJA458789 NSW458779:NSW458789 OCS458779:OCS458789 OMO458779:OMO458789 OWK458779:OWK458789 PGG458779:PGG458789 PQC458779:PQC458789 PZY458779:PZY458789 QJU458779:QJU458789 QTQ458779:QTQ458789 RDM458779:RDM458789 RNI458779:RNI458789 RXE458779:RXE458789 SHA458779:SHA458789 SQW458779:SQW458789 TAS458779:TAS458789 TKO458779:TKO458789 TUK458779:TUK458789 UEG458779:UEG458789 UOC458779:UOC458789 UXY458779:UXY458789 VHU458779:VHU458789 VRQ458779:VRQ458789 WBM458779:WBM458789 WLI458779:WLI458789 WVE458779:WVE458789 IS524315:IS524325 SO524315:SO524325 ACK524315:ACK524325 AMG524315:AMG524325 AWC524315:AWC524325 BFY524315:BFY524325 BPU524315:BPU524325 BZQ524315:BZQ524325 CJM524315:CJM524325 CTI524315:CTI524325 DDE524315:DDE524325 DNA524315:DNA524325 DWW524315:DWW524325 EGS524315:EGS524325 EQO524315:EQO524325 FAK524315:FAK524325 FKG524315:FKG524325 FUC524315:FUC524325 GDY524315:GDY524325 GNU524315:GNU524325 GXQ524315:GXQ524325 HHM524315:HHM524325 HRI524315:HRI524325 IBE524315:IBE524325 ILA524315:ILA524325 IUW524315:IUW524325 JES524315:JES524325 JOO524315:JOO524325 JYK524315:JYK524325 KIG524315:KIG524325 KSC524315:KSC524325 LBY524315:LBY524325 LLU524315:LLU524325 LVQ524315:LVQ524325 MFM524315:MFM524325 MPI524315:MPI524325 MZE524315:MZE524325 NJA524315:NJA524325 NSW524315:NSW524325 OCS524315:OCS524325 OMO524315:OMO524325 OWK524315:OWK524325 PGG524315:PGG524325 PQC524315:PQC524325 PZY524315:PZY524325 QJU524315:QJU524325 QTQ524315:QTQ524325 RDM524315:RDM524325 RNI524315:RNI524325 RXE524315:RXE524325 SHA524315:SHA524325 SQW524315:SQW524325 TAS524315:TAS524325 TKO524315:TKO524325 TUK524315:TUK524325 UEG524315:UEG524325 UOC524315:UOC524325 UXY524315:UXY524325 VHU524315:VHU524325 VRQ524315:VRQ524325 WBM524315:WBM524325 WLI524315:WLI524325 WVE524315:WVE524325 IS589851:IS589861 SO589851:SO589861 ACK589851:ACK589861 AMG589851:AMG589861 AWC589851:AWC589861 BFY589851:BFY589861 BPU589851:BPU589861 BZQ589851:BZQ589861 CJM589851:CJM589861 CTI589851:CTI589861 DDE589851:DDE589861 DNA589851:DNA589861 DWW589851:DWW589861 EGS589851:EGS589861 EQO589851:EQO589861 FAK589851:FAK589861 FKG589851:FKG589861 FUC589851:FUC589861 GDY589851:GDY589861 GNU589851:GNU589861 GXQ589851:GXQ589861 HHM589851:HHM589861 HRI589851:HRI589861 IBE589851:IBE589861 ILA589851:ILA589861 IUW589851:IUW589861 JES589851:JES589861 JOO589851:JOO589861 JYK589851:JYK589861 KIG589851:KIG589861 KSC589851:KSC589861 LBY589851:LBY589861 LLU589851:LLU589861 LVQ589851:LVQ589861 MFM589851:MFM589861 MPI589851:MPI589861 MZE589851:MZE589861 NJA589851:NJA589861 NSW589851:NSW589861 OCS589851:OCS589861 OMO589851:OMO589861 OWK589851:OWK589861 PGG589851:PGG589861 PQC589851:PQC589861 PZY589851:PZY589861 QJU589851:QJU589861 QTQ589851:QTQ589861 RDM589851:RDM589861 RNI589851:RNI589861 RXE589851:RXE589861 SHA589851:SHA589861 SQW589851:SQW589861 TAS589851:TAS589861 TKO589851:TKO589861 TUK589851:TUK589861 UEG589851:UEG589861 UOC589851:UOC589861 UXY589851:UXY589861 VHU589851:VHU589861 VRQ589851:VRQ589861 WBM589851:WBM589861 WLI589851:WLI589861 WVE589851:WVE589861 IS655387:IS655397 SO655387:SO655397 ACK655387:ACK655397 AMG655387:AMG655397 AWC655387:AWC655397 BFY655387:BFY655397 BPU655387:BPU655397 BZQ655387:BZQ655397 CJM655387:CJM655397 CTI655387:CTI655397 DDE655387:DDE655397 DNA655387:DNA655397 DWW655387:DWW655397 EGS655387:EGS655397 EQO655387:EQO655397 FAK655387:FAK655397 FKG655387:FKG655397 FUC655387:FUC655397 GDY655387:GDY655397 GNU655387:GNU655397 GXQ655387:GXQ655397 HHM655387:HHM655397 HRI655387:HRI655397 IBE655387:IBE655397 ILA655387:ILA655397 IUW655387:IUW655397 JES655387:JES655397 JOO655387:JOO655397 JYK655387:JYK655397 KIG655387:KIG655397 KSC655387:KSC655397 LBY655387:LBY655397 LLU655387:LLU655397 LVQ655387:LVQ655397 MFM655387:MFM655397 MPI655387:MPI655397 MZE655387:MZE655397 NJA655387:NJA655397 NSW655387:NSW655397 OCS655387:OCS655397 OMO655387:OMO655397 OWK655387:OWK655397 PGG655387:PGG655397 PQC655387:PQC655397 PZY655387:PZY655397 QJU655387:QJU655397 QTQ655387:QTQ655397 RDM655387:RDM655397 RNI655387:RNI655397 RXE655387:RXE655397 SHA655387:SHA655397 SQW655387:SQW655397 TAS655387:TAS655397 TKO655387:TKO655397 TUK655387:TUK655397 UEG655387:UEG655397 UOC655387:UOC655397 UXY655387:UXY655397 VHU655387:VHU655397 VRQ655387:VRQ655397 WBM655387:WBM655397 WLI655387:WLI655397 WVE655387:WVE655397 IS720923:IS720933 SO720923:SO720933 ACK720923:ACK720933 AMG720923:AMG720933 AWC720923:AWC720933 BFY720923:BFY720933 BPU720923:BPU720933 BZQ720923:BZQ720933 CJM720923:CJM720933 CTI720923:CTI720933 DDE720923:DDE720933 DNA720923:DNA720933 DWW720923:DWW720933 EGS720923:EGS720933 EQO720923:EQO720933 FAK720923:FAK720933 FKG720923:FKG720933 FUC720923:FUC720933 GDY720923:GDY720933 GNU720923:GNU720933 GXQ720923:GXQ720933 HHM720923:HHM720933 HRI720923:HRI720933 IBE720923:IBE720933 ILA720923:ILA720933 IUW720923:IUW720933 JES720923:JES720933 JOO720923:JOO720933 JYK720923:JYK720933 KIG720923:KIG720933 KSC720923:KSC720933 LBY720923:LBY720933 LLU720923:LLU720933 LVQ720923:LVQ720933 MFM720923:MFM720933 MPI720923:MPI720933 MZE720923:MZE720933 NJA720923:NJA720933 NSW720923:NSW720933 OCS720923:OCS720933 OMO720923:OMO720933 OWK720923:OWK720933 PGG720923:PGG720933 PQC720923:PQC720933 PZY720923:PZY720933 QJU720923:QJU720933 QTQ720923:QTQ720933 RDM720923:RDM720933 RNI720923:RNI720933 RXE720923:RXE720933 SHA720923:SHA720933 SQW720923:SQW720933 TAS720923:TAS720933 TKO720923:TKO720933 TUK720923:TUK720933 UEG720923:UEG720933 UOC720923:UOC720933 UXY720923:UXY720933 VHU720923:VHU720933 VRQ720923:VRQ720933 WBM720923:WBM720933 WLI720923:WLI720933 WVE720923:WVE720933 IS786459:IS786469 SO786459:SO786469 ACK786459:ACK786469 AMG786459:AMG786469 AWC786459:AWC786469 BFY786459:BFY786469 BPU786459:BPU786469 BZQ786459:BZQ786469 CJM786459:CJM786469 CTI786459:CTI786469 DDE786459:DDE786469 DNA786459:DNA786469 DWW786459:DWW786469 EGS786459:EGS786469 EQO786459:EQO786469 FAK786459:FAK786469 FKG786459:FKG786469 FUC786459:FUC786469 GDY786459:GDY786469 GNU786459:GNU786469 GXQ786459:GXQ786469 HHM786459:HHM786469 HRI786459:HRI786469 IBE786459:IBE786469 ILA786459:ILA786469 IUW786459:IUW786469 JES786459:JES786469 JOO786459:JOO786469 JYK786459:JYK786469 KIG786459:KIG786469 KSC786459:KSC786469 LBY786459:LBY786469 LLU786459:LLU786469 LVQ786459:LVQ786469 MFM786459:MFM786469 MPI786459:MPI786469 MZE786459:MZE786469 NJA786459:NJA786469 NSW786459:NSW786469 OCS786459:OCS786469 OMO786459:OMO786469 OWK786459:OWK786469 PGG786459:PGG786469 PQC786459:PQC786469 PZY786459:PZY786469 QJU786459:QJU786469 QTQ786459:QTQ786469 RDM786459:RDM786469 RNI786459:RNI786469 RXE786459:RXE786469 SHA786459:SHA786469 SQW786459:SQW786469 TAS786459:TAS786469 TKO786459:TKO786469 TUK786459:TUK786469 UEG786459:UEG786469 UOC786459:UOC786469 UXY786459:UXY786469 VHU786459:VHU786469 VRQ786459:VRQ786469 WBM786459:WBM786469 WLI786459:WLI786469 WVE786459:WVE786469 IS851995:IS852005 SO851995:SO852005 ACK851995:ACK852005 AMG851995:AMG852005 AWC851995:AWC852005 BFY851995:BFY852005 BPU851995:BPU852005 BZQ851995:BZQ852005 CJM851995:CJM852005 CTI851995:CTI852005 DDE851995:DDE852005 DNA851995:DNA852005 DWW851995:DWW852005 EGS851995:EGS852005 EQO851995:EQO852005 FAK851995:FAK852005 FKG851995:FKG852005 FUC851995:FUC852005 GDY851995:GDY852005 GNU851995:GNU852005 GXQ851995:GXQ852005 HHM851995:HHM852005 HRI851995:HRI852005 IBE851995:IBE852005 ILA851995:ILA852005 IUW851995:IUW852005 JES851995:JES852005 JOO851995:JOO852005 JYK851995:JYK852005 KIG851995:KIG852005 KSC851995:KSC852005 LBY851995:LBY852005 LLU851995:LLU852005 LVQ851995:LVQ852005 MFM851995:MFM852005 MPI851995:MPI852005 MZE851995:MZE852005 NJA851995:NJA852005 NSW851995:NSW852005 OCS851995:OCS852005 OMO851995:OMO852005 OWK851995:OWK852005 PGG851995:PGG852005 PQC851995:PQC852005 PZY851995:PZY852005 QJU851995:QJU852005 QTQ851995:QTQ852005 RDM851995:RDM852005 RNI851995:RNI852005 RXE851995:RXE852005 SHA851995:SHA852005 SQW851995:SQW852005 TAS851995:TAS852005 TKO851995:TKO852005 TUK851995:TUK852005 UEG851995:UEG852005 UOC851995:UOC852005 UXY851995:UXY852005 VHU851995:VHU852005 VRQ851995:VRQ852005 WBM851995:WBM852005 WLI851995:WLI852005 WVE851995:WVE852005 IS917531:IS917541 SO917531:SO917541 ACK917531:ACK917541 AMG917531:AMG917541 AWC917531:AWC917541 BFY917531:BFY917541 BPU917531:BPU917541 BZQ917531:BZQ917541 CJM917531:CJM917541 CTI917531:CTI917541 DDE917531:DDE917541 DNA917531:DNA917541 DWW917531:DWW917541 EGS917531:EGS917541 EQO917531:EQO917541 FAK917531:FAK917541 FKG917531:FKG917541 FUC917531:FUC917541 GDY917531:GDY917541 GNU917531:GNU917541 GXQ917531:GXQ917541 HHM917531:HHM917541 HRI917531:HRI917541 IBE917531:IBE917541 ILA917531:ILA917541 IUW917531:IUW917541 JES917531:JES917541 JOO917531:JOO917541 JYK917531:JYK917541 KIG917531:KIG917541 KSC917531:KSC917541 LBY917531:LBY917541 LLU917531:LLU917541 LVQ917531:LVQ917541 MFM917531:MFM917541 MPI917531:MPI917541 MZE917531:MZE917541 NJA917531:NJA917541 NSW917531:NSW917541 OCS917531:OCS917541 OMO917531:OMO917541 OWK917531:OWK917541 PGG917531:PGG917541 PQC917531:PQC917541 PZY917531:PZY917541 QJU917531:QJU917541 QTQ917531:QTQ917541 RDM917531:RDM917541 RNI917531:RNI917541 RXE917531:RXE917541 SHA917531:SHA917541 SQW917531:SQW917541 TAS917531:TAS917541 TKO917531:TKO917541 TUK917531:TUK917541 UEG917531:UEG917541 UOC917531:UOC917541 UXY917531:UXY917541 VHU917531:VHU917541 VRQ917531:VRQ917541 WBM917531:WBM917541 WLI917531:WLI917541 WVE917531:WVE917541 IS983067:IS983077 SO983067:SO983077 ACK983067:ACK983077 AMG983067:AMG983077 AWC983067:AWC983077 BFY983067:BFY983077 BPU983067:BPU983077 BZQ983067:BZQ983077 CJM983067:CJM983077 CTI983067:CTI983077 DDE983067:DDE983077 DNA983067:DNA983077 DWW983067:DWW983077 EGS983067:EGS983077 EQO983067:EQO983077 FAK983067:FAK983077 FKG983067:FKG983077 FUC983067:FUC983077 GDY983067:GDY983077 GNU983067:GNU983077 GXQ983067:GXQ983077 HHM983067:HHM983077 HRI983067:HRI983077 IBE983067:IBE983077 ILA983067:ILA983077 IUW983067:IUW983077 JES983067:JES983077 JOO983067:JOO983077 JYK983067:JYK983077 KIG983067:KIG983077 KSC983067:KSC983077 LBY983067:LBY983077 LLU983067:LLU983077 LVQ983067:LVQ983077 MFM983067:MFM983077 MPI983067:MPI983077 MZE983067:MZE983077 NJA983067:NJA983077 NSW983067:NSW983077 OCS983067:OCS983077 OMO983067:OMO983077 OWK983067:OWK983077 PGG983067:PGG983077 PQC983067:PQC983077 PZY983067:PZY983077 QJU983067:QJU983077 QTQ983067:QTQ983077 RDM983067:RDM983077 RNI983067:RNI983077 RXE983067:RXE983077 SHA983067:SHA983077 SQW983067:SQW983077 TAS983067:TAS983077 TKO983067:TKO983077 TUK983067:TUK983077 UEG983067:UEG983077 UOC983067:UOC983077 UXY983067:UXY983077 VHU983067:VHU983077 VRQ983067:VRQ983077 WBM983067:WBM983077 WLI983067:WLI983077 WVE983067:WVE983077 IS8:IS25 SO8:SO25 ACK8:ACK25 AMG8:AMG25 AWC8:AWC25 BFY8:BFY25 BPU8:BPU25 BZQ8:BZQ25 CJM8:CJM25 CTI8:CTI25 DDE8:DDE25 DNA8:DNA25 DWW8:DWW25 EGS8:EGS25 EQO8:EQO25 FAK8:FAK25 FKG8:FKG25 FUC8:FUC25 GDY8:GDY25 GNU8:GNU25 GXQ8:GXQ25 HHM8:HHM25 HRI8:HRI25 IBE8:IBE25 ILA8:ILA25 IUW8:IUW25 JES8:JES25 JOO8:JOO25 JYK8:JYK25 KIG8:KIG25 KSC8:KSC25 LBY8:LBY25 LLU8:LLU25 LVQ8:LVQ25 MFM8:MFM25 MPI8:MPI25 MZE8:MZE25 NJA8:NJA25 NSW8:NSW25 OCS8:OCS25 OMO8:OMO25 OWK8:OWK25 PGG8:PGG25 PQC8:PQC25 PZY8:PZY25 QJU8:QJU25 QTQ8:QTQ25 RDM8:RDM25 RNI8:RNI25 RXE8:RXE25 SHA8:SHA25 SQW8:SQW25 TAS8:TAS25 TKO8:TKO25 TUK8:TUK25 UEG8:UEG25 UOC8:UOC25 UXY8:UXY25 VHU8:VHU25 VRQ8:VRQ25 WBM8:WBM25 WLI8:WLI25 WVE8:WVE25 IS65544:IS65561 SO65544:SO65561 ACK65544:ACK65561 AMG65544:AMG65561 AWC65544:AWC65561 BFY65544:BFY65561 BPU65544:BPU65561 BZQ65544:BZQ65561 CJM65544:CJM65561 CTI65544:CTI65561 DDE65544:DDE65561 DNA65544:DNA65561 DWW65544:DWW65561 EGS65544:EGS65561 EQO65544:EQO65561 FAK65544:FAK65561 FKG65544:FKG65561 FUC65544:FUC65561 GDY65544:GDY65561 GNU65544:GNU65561 GXQ65544:GXQ65561 HHM65544:HHM65561 HRI65544:HRI65561 IBE65544:IBE65561 ILA65544:ILA65561 IUW65544:IUW65561 JES65544:JES65561 JOO65544:JOO65561 JYK65544:JYK65561 KIG65544:KIG65561 KSC65544:KSC65561 LBY65544:LBY65561 LLU65544:LLU65561 LVQ65544:LVQ65561 MFM65544:MFM65561 MPI65544:MPI65561 MZE65544:MZE65561 NJA65544:NJA65561 NSW65544:NSW65561 OCS65544:OCS65561 OMO65544:OMO65561 OWK65544:OWK65561 PGG65544:PGG65561 PQC65544:PQC65561 PZY65544:PZY65561 QJU65544:QJU65561 QTQ65544:QTQ65561 RDM65544:RDM65561 RNI65544:RNI65561 RXE65544:RXE65561 SHA65544:SHA65561 SQW65544:SQW65561 TAS65544:TAS65561 TKO65544:TKO65561 TUK65544:TUK65561 UEG65544:UEG65561 UOC65544:UOC65561 UXY65544:UXY65561 VHU65544:VHU65561 VRQ65544:VRQ65561 WBM65544:WBM65561 WLI65544:WLI65561 WVE65544:WVE65561 IS131080:IS131097 SO131080:SO131097 ACK131080:ACK131097 AMG131080:AMG131097 AWC131080:AWC131097 BFY131080:BFY131097 BPU131080:BPU131097 BZQ131080:BZQ131097 CJM131080:CJM131097 CTI131080:CTI131097 DDE131080:DDE131097 DNA131080:DNA131097 DWW131080:DWW131097 EGS131080:EGS131097 EQO131080:EQO131097 FAK131080:FAK131097 FKG131080:FKG131097 FUC131080:FUC131097 GDY131080:GDY131097 GNU131080:GNU131097 GXQ131080:GXQ131097 HHM131080:HHM131097 HRI131080:HRI131097 IBE131080:IBE131097 ILA131080:ILA131097 IUW131080:IUW131097 JES131080:JES131097 JOO131080:JOO131097 JYK131080:JYK131097 KIG131080:KIG131097 KSC131080:KSC131097 LBY131080:LBY131097 LLU131080:LLU131097 LVQ131080:LVQ131097 MFM131080:MFM131097 MPI131080:MPI131097 MZE131080:MZE131097 NJA131080:NJA131097 NSW131080:NSW131097 OCS131080:OCS131097 OMO131080:OMO131097 OWK131080:OWK131097 PGG131080:PGG131097 PQC131080:PQC131097 PZY131080:PZY131097 QJU131080:QJU131097 QTQ131080:QTQ131097 RDM131080:RDM131097 RNI131080:RNI131097 RXE131080:RXE131097 SHA131080:SHA131097 SQW131080:SQW131097 TAS131080:TAS131097 TKO131080:TKO131097 TUK131080:TUK131097 UEG131080:UEG131097 UOC131080:UOC131097 UXY131080:UXY131097 VHU131080:VHU131097 VRQ131080:VRQ131097 WBM131080:WBM131097 WLI131080:WLI131097 WVE131080:WVE131097 IS196616:IS196633 SO196616:SO196633 ACK196616:ACK196633 AMG196616:AMG196633 AWC196616:AWC196633 BFY196616:BFY196633 BPU196616:BPU196633 BZQ196616:BZQ196633 CJM196616:CJM196633 CTI196616:CTI196633 DDE196616:DDE196633 DNA196616:DNA196633 DWW196616:DWW196633 EGS196616:EGS196633 EQO196616:EQO196633 FAK196616:FAK196633 FKG196616:FKG196633 FUC196616:FUC196633 GDY196616:GDY196633 GNU196616:GNU196633 GXQ196616:GXQ196633 HHM196616:HHM196633 HRI196616:HRI196633 IBE196616:IBE196633 ILA196616:ILA196633 IUW196616:IUW196633 JES196616:JES196633 JOO196616:JOO196633 JYK196616:JYK196633 KIG196616:KIG196633 KSC196616:KSC196633 LBY196616:LBY196633 LLU196616:LLU196633 LVQ196616:LVQ196633 MFM196616:MFM196633 MPI196616:MPI196633 MZE196616:MZE196633 NJA196616:NJA196633 NSW196616:NSW196633 OCS196616:OCS196633 OMO196616:OMO196633 OWK196616:OWK196633 PGG196616:PGG196633 PQC196616:PQC196633 PZY196616:PZY196633 QJU196616:QJU196633 QTQ196616:QTQ196633 RDM196616:RDM196633 RNI196616:RNI196633 RXE196616:RXE196633 SHA196616:SHA196633 SQW196616:SQW196633 TAS196616:TAS196633 TKO196616:TKO196633 TUK196616:TUK196633 UEG196616:UEG196633 UOC196616:UOC196633 UXY196616:UXY196633 VHU196616:VHU196633 VRQ196616:VRQ196633 WBM196616:WBM196633 WLI196616:WLI196633 WVE196616:WVE196633 IS262152:IS262169 SO262152:SO262169 ACK262152:ACK262169 AMG262152:AMG262169 AWC262152:AWC262169 BFY262152:BFY262169 BPU262152:BPU262169 BZQ262152:BZQ262169 CJM262152:CJM262169 CTI262152:CTI262169 DDE262152:DDE262169 DNA262152:DNA262169 DWW262152:DWW262169 EGS262152:EGS262169 EQO262152:EQO262169 FAK262152:FAK262169 FKG262152:FKG262169 FUC262152:FUC262169 GDY262152:GDY262169 GNU262152:GNU262169 GXQ262152:GXQ262169 HHM262152:HHM262169 HRI262152:HRI262169 IBE262152:IBE262169 ILA262152:ILA262169 IUW262152:IUW262169 JES262152:JES262169 JOO262152:JOO262169 JYK262152:JYK262169 KIG262152:KIG262169 KSC262152:KSC262169 LBY262152:LBY262169 LLU262152:LLU262169 LVQ262152:LVQ262169 MFM262152:MFM262169 MPI262152:MPI262169 MZE262152:MZE262169 NJA262152:NJA262169 NSW262152:NSW262169 OCS262152:OCS262169 OMO262152:OMO262169 OWK262152:OWK262169 PGG262152:PGG262169 PQC262152:PQC262169 PZY262152:PZY262169 QJU262152:QJU262169 QTQ262152:QTQ262169 RDM262152:RDM262169 RNI262152:RNI262169 RXE262152:RXE262169 SHA262152:SHA262169 SQW262152:SQW262169 TAS262152:TAS262169 TKO262152:TKO262169 TUK262152:TUK262169 UEG262152:UEG262169 UOC262152:UOC262169 UXY262152:UXY262169 VHU262152:VHU262169 VRQ262152:VRQ262169 WBM262152:WBM262169 WLI262152:WLI262169 WVE262152:WVE262169 IS327688:IS327705 SO327688:SO327705 ACK327688:ACK327705 AMG327688:AMG327705 AWC327688:AWC327705 BFY327688:BFY327705 BPU327688:BPU327705 BZQ327688:BZQ327705 CJM327688:CJM327705 CTI327688:CTI327705 DDE327688:DDE327705 DNA327688:DNA327705 DWW327688:DWW327705 EGS327688:EGS327705 EQO327688:EQO327705 FAK327688:FAK327705 FKG327688:FKG327705 FUC327688:FUC327705 GDY327688:GDY327705 GNU327688:GNU327705 GXQ327688:GXQ327705 HHM327688:HHM327705 HRI327688:HRI327705 IBE327688:IBE327705 ILA327688:ILA327705 IUW327688:IUW327705 JES327688:JES327705 JOO327688:JOO327705 JYK327688:JYK327705 KIG327688:KIG327705 KSC327688:KSC327705 LBY327688:LBY327705 LLU327688:LLU327705 LVQ327688:LVQ327705 MFM327688:MFM327705 MPI327688:MPI327705 MZE327688:MZE327705 NJA327688:NJA327705 NSW327688:NSW327705 OCS327688:OCS327705 OMO327688:OMO327705 OWK327688:OWK327705 PGG327688:PGG327705 PQC327688:PQC327705 PZY327688:PZY327705 QJU327688:QJU327705 QTQ327688:QTQ327705 RDM327688:RDM327705 RNI327688:RNI327705 RXE327688:RXE327705 SHA327688:SHA327705 SQW327688:SQW327705 TAS327688:TAS327705 TKO327688:TKO327705 TUK327688:TUK327705 UEG327688:UEG327705 UOC327688:UOC327705 UXY327688:UXY327705 VHU327688:VHU327705 VRQ327688:VRQ327705 WBM327688:WBM327705 WLI327688:WLI327705 WVE327688:WVE327705 IS393224:IS393241 SO393224:SO393241 ACK393224:ACK393241 AMG393224:AMG393241 AWC393224:AWC393241 BFY393224:BFY393241 BPU393224:BPU393241 BZQ393224:BZQ393241 CJM393224:CJM393241 CTI393224:CTI393241 DDE393224:DDE393241 DNA393224:DNA393241 DWW393224:DWW393241 EGS393224:EGS393241 EQO393224:EQO393241 FAK393224:FAK393241 FKG393224:FKG393241 FUC393224:FUC393241 GDY393224:GDY393241 GNU393224:GNU393241 GXQ393224:GXQ393241 HHM393224:HHM393241 HRI393224:HRI393241 IBE393224:IBE393241 ILA393224:ILA393241 IUW393224:IUW393241 JES393224:JES393241 JOO393224:JOO393241 JYK393224:JYK393241 KIG393224:KIG393241 KSC393224:KSC393241 LBY393224:LBY393241 LLU393224:LLU393241 LVQ393224:LVQ393241 MFM393224:MFM393241 MPI393224:MPI393241 MZE393224:MZE393241 NJA393224:NJA393241 NSW393224:NSW393241 OCS393224:OCS393241 OMO393224:OMO393241 OWK393224:OWK393241 PGG393224:PGG393241 PQC393224:PQC393241 PZY393224:PZY393241 QJU393224:QJU393241 QTQ393224:QTQ393241 RDM393224:RDM393241 RNI393224:RNI393241 RXE393224:RXE393241 SHA393224:SHA393241 SQW393224:SQW393241 TAS393224:TAS393241 TKO393224:TKO393241 TUK393224:TUK393241 UEG393224:UEG393241 UOC393224:UOC393241 UXY393224:UXY393241 VHU393224:VHU393241 VRQ393224:VRQ393241 WBM393224:WBM393241 WLI393224:WLI393241 WVE393224:WVE393241 IS458760:IS458777 SO458760:SO458777 ACK458760:ACK458777 AMG458760:AMG458777 AWC458760:AWC458777 BFY458760:BFY458777 BPU458760:BPU458777 BZQ458760:BZQ458777 CJM458760:CJM458777 CTI458760:CTI458777 DDE458760:DDE458777 DNA458760:DNA458777 DWW458760:DWW458777 EGS458760:EGS458777 EQO458760:EQO458777 FAK458760:FAK458777 FKG458760:FKG458777 FUC458760:FUC458777 GDY458760:GDY458777 GNU458760:GNU458777 GXQ458760:GXQ458777 HHM458760:HHM458777 HRI458760:HRI458777 IBE458760:IBE458777 ILA458760:ILA458777 IUW458760:IUW458777 JES458760:JES458777 JOO458760:JOO458777 JYK458760:JYK458777 KIG458760:KIG458777 KSC458760:KSC458777 LBY458760:LBY458777 LLU458760:LLU458777 LVQ458760:LVQ458777 MFM458760:MFM458777 MPI458760:MPI458777 MZE458760:MZE458777 NJA458760:NJA458777 NSW458760:NSW458777 OCS458760:OCS458777 OMO458760:OMO458777 OWK458760:OWK458777 PGG458760:PGG458777 PQC458760:PQC458777 PZY458760:PZY458777 QJU458760:QJU458777 QTQ458760:QTQ458777 RDM458760:RDM458777 RNI458760:RNI458777 RXE458760:RXE458777 SHA458760:SHA458777 SQW458760:SQW458777 TAS458760:TAS458777 TKO458760:TKO458777 TUK458760:TUK458777 UEG458760:UEG458777 UOC458760:UOC458777 UXY458760:UXY458777 VHU458760:VHU458777 VRQ458760:VRQ458777 WBM458760:WBM458777 WLI458760:WLI458777 WVE458760:WVE458777 IS524296:IS524313 SO524296:SO524313 ACK524296:ACK524313 AMG524296:AMG524313 AWC524296:AWC524313 BFY524296:BFY524313 BPU524296:BPU524313 BZQ524296:BZQ524313 CJM524296:CJM524313 CTI524296:CTI524313 DDE524296:DDE524313 DNA524296:DNA524313 DWW524296:DWW524313 EGS524296:EGS524313 EQO524296:EQO524313 FAK524296:FAK524313 FKG524296:FKG524313 FUC524296:FUC524313 GDY524296:GDY524313 GNU524296:GNU524313 GXQ524296:GXQ524313 HHM524296:HHM524313 HRI524296:HRI524313 IBE524296:IBE524313 ILA524296:ILA524313 IUW524296:IUW524313 JES524296:JES524313 JOO524296:JOO524313 JYK524296:JYK524313 KIG524296:KIG524313 KSC524296:KSC524313 LBY524296:LBY524313 LLU524296:LLU524313 LVQ524296:LVQ524313 MFM524296:MFM524313 MPI524296:MPI524313 MZE524296:MZE524313 NJA524296:NJA524313 NSW524296:NSW524313 OCS524296:OCS524313 OMO524296:OMO524313 OWK524296:OWK524313 PGG524296:PGG524313 PQC524296:PQC524313 PZY524296:PZY524313 QJU524296:QJU524313 QTQ524296:QTQ524313 RDM524296:RDM524313 RNI524296:RNI524313 RXE524296:RXE524313 SHA524296:SHA524313 SQW524296:SQW524313 TAS524296:TAS524313 TKO524296:TKO524313 TUK524296:TUK524313 UEG524296:UEG524313 UOC524296:UOC524313 UXY524296:UXY524313 VHU524296:VHU524313 VRQ524296:VRQ524313 WBM524296:WBM524313 WLI524296:WLI524313 WVE524296:WVE524313 IS589832:IS589849 SO589832:SO589849 ACK589832:ACK589849 AMG589832:AMG589849 AWC589832:AWC589849 BFY589832:BFY589849 BPU589832:BPU589849 BZQ589832:BZQ589849 CJM589832:CJM589849 CTI589832:CTI589849 DDE589832:DDE589849 DNA589832:DNA589849 DWW589832:DWW589849 EGS589832:EGS589849 EQO589832:EQO589849 FAK589832:FAK589849 FKG589832:FKG589849 FUC589832:FUC589849 GDY589832:GDY589849 GNU589832:GNU589849 GXQ589832:GXQ589849 HHM589832:HHM589849 HRI589832:HRI589849 IBE589832:IBE589849 ILA589832:ILA589849 IUW589832:IUW589849 JES589832:JES589849 JOO589832:JOO589849 JYK589832:JYK589849 KIG589832:KIG589849 KSC589832:KSC589849 LBY589832:LBY589849 LLU589832:LLU589849 LVQ589832:LVQ589849 MFM589832:MFM589849 MPI589832:MPI589849 MZE589832:MZE589849 NJA589832:NJA589849 NSW589832:NSW589849 OCS589832:OCS589849 OMO589832:OMO589849 OWK589832:OWK589849 PGG589832:PGG589849 PQC589832:PQC589849 PZY589832:PZY589849 QJU589832:QJU589849 QTQ589832:QTQ589849 RDM589832:RDM589849 RNI589832:RNI589849 RXE589832:RXE589849 SHA589832:SHA589849 SQW589832:SQW589849 TAS589832:TAS589849 TKO589832:TKO589849 TUK589832:TUK589849 UEG589832:UEG589849 UOC589832:UOC589849 UXY589832:UXY589849 VHU589832:VHU589849 VRQ589832:VRQ589849 WBM589832:WBM589849 WLI589832:WLI589849 WVE589832:WVE589849 IS655368:IS655385 SO655368:SO655385 ACK655368:ACK655385 AMG655368:AMG655385 AWC655368:AWC655385 BFY655368:BFY655385 BPU655368:BPU655385 BZQ655368:BZQ655385 CJM655368:CJM655385 CTI655368:CTI655385 DDE655368:DDE655385 DNA655368:DNA655385 DWW655368:DWW655385 EGS655368:EGS655385 EQO655368:EQO655385 FAK655368:FAK655385 FKG655368:FKG655385 FUC655368:FUC655385 GDY655368:GDY655385 GNU655368:GNU655385 GXQ655368:GXQ655385 HHM655368:HHM655385 HRI655368:HRI655385 IBE655368:IBE655385 ILA655368:ILA655385 IUW655368:IUW655385 JES655368:JES655385 JOO655368:JOO655385 JYK655368:JYK655385 KIG655368:KIG655385 KSC655368:KSC655385 LBY655368:LBY655385 LLU655368:LLU655385 LVQ655368:LVQ655385 MFM655368:MFM655385 MPI655368:MPI655385 MZE655368:MZE655385 NJA655368:NJA655385 NSW655368:NSW655385 OCS655368:OCS655385 OMO655368:OMO655385 OWK655368:OWK655385 PGG655368:PGG655385 PQC655368:PQC655385 PZY655368:PZY655385 QJU655368:QJU655385 QTQ655368:QTQ655385 RDM655368:RDM655385 RNI655368:RNI655385 RXE655368:RXE655385 SHA655368:SHA655385 SQW655368:SQW655385 TAS655368:TAS655385 TKO655368:TKO655385 TUK655368:TUK655385 UEG655368:UEG655385 UOC655368:UOC655385 UXY655368:UXY655385 VHU655368:VHU655385 VRQ655368:VRQ655385 WBM655368:WBM655385 WLI655368:WLI655385 WVE655368:WVE655385 IS720904:IS720921 SO720904:SO720921 ACK720904:ACK720921 AMG720904:AMG720921 AWC720904:AWC720921 BFY720904:BFY720921 BPU720904:BPU720921 BZQ720904:BZQ720921 CJM720904:CJM720921 CTI720904:CTI720921 DDE720904:DDE720921 DNA720904:DNA720921 DWW720904:DWW720921 EGS720904:EGS720921 EQO720904:EQO720921 FAK720904:FAK720921 FKG720904:FKG720921 FUC720904:FUC720921 GDY720904:GDY720921 GNU720904:GNU720921 GXQ720904:GXQ720921 HHM720904:HHM720921 HRI720904:HRI720921 IBE720904:IBE720921 ILA720904:ILA720921 IUW720904:IUW720921 JES720904:JES720921 JOO720904:JOO720921 JYK720904:JYK720921 KIG720904:KIG720921 KSC720904:KSC720921 LBY720904:LBY720921 LLU720904:LLU720921 LVQ720904:LVQ720921 MFM720904:MFM720921 MPI720904:MPI720921 MZE720904:MZE720921 NJA720904:NJA720921 NSW720904:NSW720921 OCS720904:OCS720921 OMO720904:OMO720921 OWK720904:OWK720921 PGG720904:PGG720921 PQC720904:PQC720921 PZY720904:PZY720921 QJU720904:QJU720921 QTQ720904:QTQ720921 RDM720904:RDM720921 RNI720904:RNI720921 RXE720904:RXE720921 SHA720904:SHA720921 SQW720904:SQW720921 TAS720904:TAS720921 TKO720904:TKO720921 TUK720904:TUK720921 UEG720904:UEG720921 UOC720904:UOC720921 UXY720904:UXY720921 VHU720904:VHU720921 VRQ720904:VRQ720921 WBM720904:WBM720921 WLI720904:WLI720921 WVE720904:WVE720921 IS786440:IS786457 SO786440:SO786457 ACK786440:ACK786457 AMG786440:AMG786457 AWC786440:AWC786457 BFY786440:BFY786457 BPU786440:BPU786457 BZQ786440:BZQ786457 CJM786440:CJM786457 CTI786440:CTI786457 DDE786440:DDE786457 DNA786440:DNA786457 DWW786440:DWW786457 EGS786440:EGS786457 EQO786440:EQO786457 FAK786440:FAK786457 FKG786440:FKG786457 FUC786440:FUC786457 GDY786440:GDY786457 GNU786440:GNU786457 GXQ786440:GXQ786457 HHM786440:HHM786457 HRI786440:HRI786457 IBE786440:IBE786457 ILA786440:ILA786457 IUW786440:IUW786457 JES786440:JES786457 JOO786440:JOO786457 JYK786440:JYK786457 KIG786440:KIG786457 KSC786440:KSC786457 LBY786440:LBY786457 LLU786440:LLU786457 LVQ786440:LVQ786457 MFM786440:MFM786457 MPI786440:MPI786457 MZE786440:MZE786457 NJA786440:NJA786457 NSW786440:NSW786457 OCS786440:OCS786457 OMO786440:OMO786457 OWK786440:OWK786457 PGG786440:PGG786457 PQC786440:PQC786457 PZY786440:PZY786457 QJU786440:QJU786457 QTQ786440:QTQ786457 RDM786440:RDM786457 RNI786440:RNI786457 RXE786440:RXE786457 SHA786440:SHA786457 SQW786440:SQW786457 TAS786440:TAS786457 TKO786440:TKO786457 TUK786440:TUK786457 UEG786440:UEG786457 UOC786440:UOC786457 UXY786440:UXY786457 VHU786440:VHU786457 VRQ786440:VRQ786457 WBM786440:WBM786457 WLI786440:WLI786457 WVE786440:WVE786457 IS851976:IS851993 SO851976:SO851993 ACK851976:ACK851993 AMG851976:AMG851993 AWC851976:AWC851993 BFY851976:BFY851993 BPU851976:BPU851993 BZQ851976:BZQ851993 CJM851976:CJM851993 CTI851976:CTI851993 DDE851976:DDE851993 DNA851976:DNA851993 DWW851976:DWW851993 EGS851976:EGS851993 EQO851976:EQO851993 FAK851976:FAK851993 FKG851976:FKG851993 FUC851976:FUC851993 GDY851976:GDY851993 GNU851976:GNU851993 GXQ851976:GXQ851993 HHM851976:HHM851993 HRI851976:HRI851993 IBE851976:IBE851993 ILA851976:ILA851993 IUW851976:IUW851993 JES851976:JES851993 JOO851976:JOO851993 JYK851976:JYK851993 KIG851976:KIG851993 KSC851976:KSC851993 LBY851976:LBY851993 LLU851976:LLU851993 LVQ851976:LVQ851993 MFM851976:MFM851993 MPI851976:MPI851993 MZE851976:MZE851993 NJA851976:NJA851993 NSW851976:NSW851993 OCS851976:OCS851993 OMO851976:OMO851993 OWK851976:OWK851993 PGG851976:PGG851993 PQC851976:PQC851993 PZY851976:PZY851993 QJU851976:QJU851993 QTQ851976:QTQ851993 RDM851976:RDM851993 RNI851976:RNI851993 RXE851976:RXE851993 SHA851976:SHA851993 SQW851976:SQW851993 TAS851976:TAS851993 TKO851976:TKO851993 TUK851976:TUK851993 UEG851976:UEG851993 UOC851976:UOC851993 UXY851976:UXY851993 VHU851976:VHU851993 VRQ851976:VRQ851993 WBM851976:WBM851993 WLI851976:WLI851993 WVE851976:WVE851993 IS917512:IS917529 SO917512:SO917529 ACK917512:ACK917529 AMG917512:AMG917529 AWC917512:AWC917529 BFY917512:BFY917529 BPU917512:BPU917529 BZQ917512:BZQ917529 CJM917512:CJM917529 CTI917512:CTI917529 DDE917512:DDE917529 DNA917512:DNA917529 DWW917512:DWW917529 EGS917512:EGS917529 EQO917512:EQO917529 FAK917512:FAK917529 FKG917512:FKG917529 FUC917512:FUC917529 GDY917512:GDY917529 GNU917512:GNU917529 GXQ917512:GXQ917529 HHM917512:HHM917529 HRI917512:HRI917529 IBE917512:IBE917529 ILA917512:ILA917529 IUW917512:IUW917529 JES917512:JES917529 JOO917512:JOO917529 JYK917512:JYK917529 KIG917512:KIG917529 KSC917512:KSC917529 LBY917512:LBY917529 LLU917512:LLU917529 LVQ917512:LVQ917529 MFM917512:MFM917529 MPI917512:MPI917529 MZE917512:MZE917529 NJA917512:NJA917529 NSW917512:NSW917529 OCS917512:OCS917529 OMO917512:OMO917529 OWK917512:OWK917529 PGG917512:PGG917529 PQC917512:PQC917529 PZY917512:PZY917529 QJU917512:QJU917529 QTQ917512:QTQ917529 RDM917512:RDM917529 RNI917512:RNI917529 RXE917512:RXE917529 SHA917512:SHA917529 SQW917512:SQW917529 TAS917512:TAS917529 TKO917512:TKO917529 TUK917512:TUK917529 UEG917512:UEG917529 UOC917512:UOC917529 UXY917512:UXY917529 VHU917512:VHU917529 VRQ917512:VRQ917529 WBM917512:WBM917529 WLI917512:WLI917529 WVE917512:WVE917529 IS983048:IS983065 SO983048:SO983065 ACK983048:ACK983065 AMG983048:AMG983065 AWC983048:AWC983065 BFY983048:BFY983065 BPU983048:BPU983065 BZQ983048:BZQ983065 CJM983048:CJM983065 CTI983048:CTI983065 DDE983048:DDE983065 DNA983048:DNA983065 DWW983048:DWW983065 EGS983048:EGS983065 EQO983048:EQO983065 FAK983048:FAK983065 FKG983048:FKG983065 FUC983048:FUC983065 GDY983048:GDY983065 GNU983048:GNU983065 GXQ983048:GXQ983065 HHM983048:HHM983065 HRI983048:HRI983065 IBE983048:IBE983065 ILA983048:ILA983065 IUW983048:IUW983065 JES983048:JES983065 JOO983048:JOO983065 JYK983048:JYK983065 KIG983048:KIG983065 KSC983048:KSC983065 LBY983048:LBY983065 LLU983048:LLU983065 LVQ983048:LVQ983065 MFM983048:MFM983065 MPI983048:MPI983065 MZE983048:MZE983065 NJA983048:NJA983065 NSW983048:NSW983065 OCS983048:OCS983065 OMO983048:OMO983065 OWK983048:OWK983065 PGG983048:PGG983065 PQC983048:PQC983065 PZY983048:PZY983065 QJU983048:QJU983065 QTQ983048:QTQ983065 RDM983048:RDM983065 RNI983048:RNI983065 RXE983048:RXE983065 SHA983048:SHA983065 SQW983048:SQW983065 TAS983048:TAS983065 TKO983048:TKO983065 TUK983048:TUK983065 UEG983048:UEG983065 UOC983048:UOC983065 UXY983048:UXY983065 VHU983048:VHU983065 VRQ983048:VRQ983065 WBM983048:WBM983065 WLI983048:WLI983065 WVE983048:WVE983065 IS39:IS46 SO39:SO46 ACK39:ACK46 AMG39:AMG46 AWC39:AWC46 BFY39:BFY46 BPU39:BPU46 BZQ39:BZQ46 CJM39:CJM46 CTI39:CTI46 DDE39:DDE46 DNA39:DNA46 DWW39:DWW46 EGS39:EGS46 EQO39:EQO46 FAK39:FAK46 FKG39:FKG46 FUC39:FUC46 GDY39:GDY46 GNU39:GNU46 GXQ39:GXQ46 HHM39:HHM46 HRI39:HRI46 IBE39:IBE46 ILA39:ILA46 IUW39:IUW46 JES39:JES46 JOO39:JOO46 JYK39:JYK46 KIG39:KIG46 KSC39:KSC46 LBY39:LBY46 LLU39:LLU46 LVQ39:LVQ46 MFM39:MFM46 MPI39:MPI46 MZE39:MZE46 NJA39:NJA46 NSW39:NSW46 OCS39:OCS46 OMO39:OMO46 OWK39:OWK46 PGG39:PGG46 PQC39:PQC46 PZY39:PZY46 QJU39:QJU46 QTQ39:QTQ46 RDM39:RDM46 RNI39:RNI46 RXE39:RXE46 SHA39:SHA46 SQW39:SQW46 TAS39:TAS46 TKO39:TKO46 TUK39:TUK46 UEG39:UEG46 UOC39:UOC46 UXY39:UXY46 VHU39:VHU46 VRQ39:VRQ46 WBM39:WBM46 WLI39:WLI46 WVE39:WVE46 IS65575:IS65582 SO65575:SO65582 ACK65575:ACK65582 AMG65575:AMG65582 AWC65575:AWC65582 BFY65575:BFY65582 BPU65575:BPU65582 BZQ65575:BZQ65582 CJM65575:CJM65582 CTI65575:CTI65582 DDE65575:DDE65582 DNA65575:DNA65582 DWW65575:DWW65582 EGS65575:EGS65582 EQO65575:EQO65582 FAK65575:FAK65582 FKG65575:FKG65582 FUC65575:FUC65582 GDY65575:GDY65582 GNU65575:GNU65582 GXQ65575:GXQ65582 HHM65575:HHM65582 HRI65575:HRI65582 IBE65575:IBE65582 ILA65575:ILA65582 IUW65575:IUW65582 JES65575:JES65582 JOO65575:JOO65582 JYK65575:JYK65582 KIG65575:KIG65582 KSC65575:KSC65582 LBY65575:LBY65582 LLU65575:LLU65582 LVQ65575:LVQ65582 MFM65575:MFM65582 MPI65575:MPI65582 MZE65575:MZE65582 NJA65575:NJA65582 NSW65575:NSW65582 OCS65575:OCS65582 OMO65575:OMO65582 OWK65575:OWK65582 PGG65575:PGG65582 PQC65575:PQC65582 PZY65575:PZY65582 QJU65575:QJU65582 QTQ65575:QTQ65582 RDM65575:RDM65582 RNI65575:RNI65582 RXE65575:RXE65582 SHA65575:SHA65582 SQW65575:SQW65582 TAS65575:TAS65582 TKO65575:TKO65582 TUK65575:TUK65582 UEG65575:UEG65582 UOC65575:UOC65582 UXY65575:UXY65582 VHU65575:VHU65582 VRQ65575:VRQ65582 WBM65575:WBM65582 WLI65575:WLI65582 WVE65575:WVE65582 IS131111:IS131118 SO131111:SO131118 ACK131111:ACK131118 AMG131111:AMG131118 AWC131111:AWC131118 BFY131111:BFY131118 BPU131111:BPU131118 BZQ131111:BZQ131118 CJM131111:CJM131118 CTI131111:CTI131118 DDE131111:DDE131118 DNA131111:DNA131118 DWW131111:DWW131118 EGS131111:EGS131118 EQO131111:EQO131118 FAK131111:FAK131118 FKG131111:FKG131118 FUC131111:FUC131118 GDY131111:GDY131118 GNU131111:GNU131118 GXQ131111:GXQ131118 HHM131111:HHM131118 HRI131111:HRI131118 IBE131111:IBE131118 ILA131111:ILA131118 IUW131111:IUW131118 JES131111:JES131118 JOO131111:JOO131118 JYK131111:JYK131118 KIG131111:KIG131118 KSC131111:KSC131118 LBY131111:LBY131118 LLU131111:LLU131118 LVQ131111:LVQ131118 MFM131111:MFM131118 MPI131111:MPI131118 MZE131111:MZE131118 NJA131111:NJA131118 NSW131111:NSW131118 OCS131111:OCS131118 OMO131111:OMO131118 OWK131111:OWK131118 PGG131111:PGG131118 PQC131111:PQC131118 PZY131111:PZY131118 QJU131111:QJU131118 QTQ131111:QTQ131118 RDM131111:RDM131118 RNI131111:RNI131118 RXE131111:RXE131118 SHA131111:SHA131118 SQW131111:SQW131118 TAS131111:TAS131118 TKO131111:TKO131118 TUK131111:TUK131118 UEG131111:UEG131118 UOC131111:UOC131118 UXY131111:UXY131118 VHU131111:VHU131118 VRQ131111:VRQ131118 WBM131111:WBM131118 WLI131111:WLI131118 WVE131111:WVE131118 IS196647:IS196654 SO196647:SO196654 ACK196647:ACK196654 AMG196647:AMG196654 AWC196647:AWC196654 BFY196647:BFY196654 BPU196647:BPU196654 BZQ196647:BZQ196654 CJM196647:CJM196654 CTI196647:CTI196654 DDE196647:DDE196654 DNA196647:DNA196654 DWW196647:DWW196654 EGS196647:EGS196654 EQO196647:EQO196654 FAK196647:FAK196654 FKG196647:FKG196654 FUC196647:FUC196654 GDY196647:GDY196654 GNU196647:GNU196654 GXQ196647:GXQ196654 HHM196647:HHM196654 HRI196647:HRI196654 IBE196647:IBE196654 ILA196647:ILA196654 IUW196647:IUW196654 JES196647:JES196654 JOO196647:JOO196654 JYK196647:JYK196654 KIG196647:KIG196654 KSC196647:KSC196654 LBY196647:LBY196654 LLU196647:LLU196654 LVQ196647:LVQ196654 MFM196647:MFM196654 MPI196647:MPI196654 MZE196647:MZE196654 NJA196647:NJA196654 NSW196647:NSW196654 OCS196647:OCS196654 OMO196647:OMO196654 OWK196647:OWK196654 PGG196647:PGG196654 PQC196647:PQC196654 PZY196647:PZY196654 QJU196647:QJU196654 QTQ196647:QTQ196654 RDM196647:RDM196654 RNI196647:RNI196654 RXE196647:RXE196654 SHA196647:SHA196654 SQW196647:SQW196654 TAS196647:TAS196654 TKO196647:TKO196654 TUK196647:TUK196654 UEG196647:UEG196654 UOC196647:UOC196654 UXY196647:UXY196654 VHU196647:VHU196654 VRQ196647:VRQ196654 WBM196647:WBM196654 WLI196647:WLI196654 WVE196647:WVE196654 IS262183:IS262190 SO262183:SO262190 ACK262183:ACK262190 AMG262183:AMG262190 AWC262183:AWC262190 BFY262183:BFY262190 BPU262183:BPU262190 BZQ262183:BZQ262190 CJM262183:CJM262190 CTI262183:CTI262190 DDE262183:DDE262190 DNA262183:DNA262190 DWW262183:DWW262190 EGS262183:EGS262190 EQO262183:EQO262190 FAK262183:FAK262190 FKG262183:FKG262190 FUC262183:FUC262190 GDY262183:GDY262190 GNU262183:GNU262190 GXQ262183:GXQ262190 HHM262183:HHM262190 HRI262183:HRI262190 IBE262183:IBE262190 ILA262183:ILA262190 IUW262183:IUW262190 JES262183:JES262190 JOO262183:JOO262190 JYK262183:JYK262190 KIG262183:KIG262190 KSC262183:KSC262190 LBY262183:LBY262190 LLU262183:LLU262190 LVQ262183:LVQ262190 MFM262183:MFM262190 MPI262183:MPI262190 MZE262183:MZE262190 NJA262183:NJA262190 NSW262183:NSW262190 OCS262183:OCS262190 OMO262183:OMO262190 OWK262183:OWK262190 PGG262183:PGG262190 PQC262183:PQC262190 PZY262183:PZY262190 QJU262183:QJU262190 QTQ262183:QTQ262190 RDM262183:RDM262190 RNI262183:RNI262190 RXE262183:RXE262190 SHA262183:SHA262190 SQW262183:SQW262190 TAS262183:TAS262190 TKO262183:TKO262190 TUK262183:TUK262190 UEG262183:UEG262190 UOC262183:UOC262190 UXY262183:UXY262190 VHU262183:VHU262190 VRQ262183:VRQ262190 WBM262183:WBM262190 WLI262183:WLI262190 WVE262183:WVE262190 IS327719:IS327726 SO327719:SO327726 ACK327719:ACK327726 AMG327719:AMG327726 AWC327719:AWC327726 BFY327719:BFY327726 BPU327719:BPU327726 BZQ327719:BZQ327726 CJM327719:CJM327726 CTI327719:CTI327726 DDE327719:DDE327726 DNA327719:DNA327726 DWW327719:DWW327726 EGS327719:EGS327726 EQO327719:EQO327726 FAK327719:FAK327726 FKG327719:FKG327726 FUC327719:FUC327726 GDY327719:GDY327726 GNU327719:GNU327726 GXQ327719:GXQ327726 HHM327719:HHM327726 HRI327719:HRI327726 IBE327719:IBE327726 ILA327719:ILA327726 IUW327719:IUW327726 JES327719:JES327726 JOO327719:JOO327726 JYK327719:JYK327726 KIG327719:KIG327726 KSC327719:KSC327726 LBY327719:LBY327726 LLU327719:LLU327726 LVQ327719:LVQ327726 MFM327719:MFM327726 MPI327719:MPI327726 MZE327719:MZE327726 NJA327719:NJA327726 NSW327719:NSW327726 OCS327719:OCS327726 OMO327719:OMO327726 OWK327719:OWK327726 PGG327719:PGG327726 PQC327719:PQC327726 PZY327719:PZY327726 QJU327719:QJU327726 QTQ327719:QTQ327726 RDM327719:RDM327726 RNI327719:RNI327726 RXE327719:RXE327726 SHA327719:SHA327726 SQW327719:SQW327726 TAS327719:TAS327726 TKO327719:TKO327726 TUK327719:TUK327726 UEG327719:UEG327726 UOC327719:UOC327726 UXY327719:UXY327726 VHU327719:VHU327726 VRQ327719:VRQ327726 WBM327719:WBM327726 WLI327719:WLI327726 WVE327719:WVE327726 IS393255:IS393262 SO393255:SO393262 ACK393255:ACK393262 AMG393255:AMG393262 AWC393255:AWC393262 BFY393255:BFY393262 BPU393255:BPU393262 BZQ393255:BZQ393262 CJM393255:CJM393262 CTI393255:CTI393262 DDE393255:DDE393262 DNA393255:DNA393262 DWW393255:DWW393262 EGS393255:EGS393262 EQO393255:EQO393262 FAK393255:FAK393262 FKG393255:FKG393262 FUC393255:FUC393262 GDY393255:GDY393262 GNU393255:GNU393262 GXQ393255:GXQ393262 HHM393255:HHM393262 HRI393255:HRI393262 IBE393255:IBE393262 ILA393255:ILA393262 IUW393255:IUW393262 JES393255:JES393262 JOO393255:JOO393262 JYK393255:JYK393262 KIG393255:KIG393262 KSC393255:KSC393262 LBY393255:LBY393262 LLU393255:LLU393262 LVQ393255:LVQ393262 MFM393255:MFM393262 MPI393255:MPI393262 MZE393255:MZE393262 NJA393255:NJA393262 NSW393255:NSW393262 OCS393255:OCS393262 OMO393255:OMO393262 OWK393255:OWK393262 PGG393255:PGG393262 PQC393255:PQC393262 PZY393255:PZY393262 QJU393255:QJU393262 QTQ393255:QTQ393262 RDM393255:RDM393262 RNI393255:RNI393262 RXE393255:RXE393262 SHA393255:SHA393262 SQW393255:SQW393262 TAS393255:TAS393262 TKO393255:TKO393262 TUK393255:TUK393262 UEG393255:UEG393262 UOC393255:UOC393262 UXY393255:UXY393262 VHU393255:VHU393262 VRQ393255:VRQ393262 WBM393255:WBM393262 WLI393255:WLI393262 WVE393255:WVE393262 IS458791:IS458798 SO458791:SO458798 ACK458791:ACK458798 AMG458791:AMG458798 AWC458791:AWC458798 BFY458791:BFY458798 BPU458791:BPU458798 BZQ458791:BZQ458798 CJM458791:CJM458798 CTI458791:CTI458798 DDE458791:DDE458798 DNA458791:DNA458798 DWW458791:DWW458798 EGS458791:EGS458798 EQO458791:EQO458798 FAK458791:FAK458798 FKG458791:FKG458798 FUC458791:FUC458798 GDY458791:GDY458798 GNU458791:GNU458798 GXQ458791:GXQ458798 HHM458791:HHM458798 HRI458791:HRI458798 IBE458791:IBE458798 ILA458791:ILA458798 IUW458791:IUW458798 JES458791:JES458798 JOO458791:JOO458798 JYK458791:JYK458798 KIG458791:KIG458798 KSC458791:KSC458798 LBY458791:LBY458798 LLU458791:LLU458798 LVQ458791:LVQ458798 MFM458791:MFM458798 MPI458791:MPI458798 MZE458791:MZE458798 NJA458791:NJA458798 NSW458791:NSW458798 OCS458791:OCS458798 OMO458791:OMO458798 OWK458791:OWK458798 PGG458791:PGG458798 PQC458791:PQC458798 PZY458791:PZY458798 QJU458791:QJU458798 QTQ458791:QTQ458798 RDM458791:RDM458798 RNI458791:RNI458798 RXE458791:RXE458798 SHA458791:SHA458798 SQW458791:SQW458798 TAS458791:TAS458798 TKO458791:TKO458798 TUK458791:TUK458798 UEG458791:UEG458798 UOC458791:UOC458798 UXY458791:UXY458798 VHU458791:VHU458798 VRQ458791:VRQ458798 WBM458791:WBM458798 WLI458791:WLI458798 WVE458791:WVE458798 IS524327:IS524334 SO524327:SO524334 ACK524327:ACK524334 AMG524327:AMG524334 AWC524327:AWC524334 BFY524327:BFY524334 BPU524327:BPU524334 BZQ524327:BZQ524334 CJM524327:CJM524334 CTI524327:CTI524334 DDE524327:DDE524334 DNA524327:DNA524334 DWW524327:DWW524334 EGS524327:EGS524334 EQO524327:EQO524334 FAK524327:FAK524334 FKG524327:FKG524334 FUC524327:FUC524334 GDY524327:GDY524334 GNU524327:GNU524334 GXQ524327:GXQ524334 HHM524327:HHM524334 HRI524327:HRI524334 IBE524327:IBE524334 ILA524327:ILA524334 IUW524327:IUW524334 JES524327:JES524334 JOO524327:JOO524334 JYK524327:JYK524334 KIG524327:KIG524334 KSC524327:KSC524334 LBY524327:LBY524334 LLU524327:LLU524334 LVQ524327:LVQ524334 MFM524327:MFM524334 MPI524327:MPI524334 MZE524327:MZE524334 NJA524327:NJA524334 NSW524327:NSW524334 OCS524327:OCS524334 OMO524327:OMO524334 OWK524327:OWK524334 PGG524327:PGG524334 PQC524327:PQC524334 PZY524327:PZY524334 QJU524327:QJU524334 QTQ524327:QTQ524334 RDM524327:RDM524334 RNI524327:RNI524334 RXE524327:RXE524334 SHA524327:SHA524334 SQW524327:SQW524334 TAS524327:TAS524334 TKO524327:TKO524334 TUK524327:TUK524334 UEG524327:UEG524334 UOC524327:UOC524334 UXY524327:UXY524334 VHU524327:VHU524334 VRQ524327:VRQ524334 WBM524327:WBM524334 WLI524327:WLI524334 WVE524327:WVE524334 IS589863:IS589870 SO589863:SO589870 ACK589863:ACK589870 AMG589863:AMG589870 AWC589863:AWC589870 BFY589863:BFY589870 BPU589863:BPU589870 BZQ589863:BZQ589870 CJM589863:CJM589870 CTI589863:CTI589870 DDE589863:DDE589870 DNA589863:DNA589870 DWW589863:DWW589870 EGS589863:EGS589870 EQO589863:EQO589870 FAK589863:FAK589870 FKG589863:FKG589870 FUC589863:FUC589870 GDY589863:GDY589870 GNU589863:GNU589870 GXQ589863:GXQ589870 HHM589863:HHM589870 HRI589863:HRI589870 IBE589863:IBE589870 ILA589863:ILA589870 IUW589863:IUW589870 JES589863:JES589870 JOO589863:JOO589870 JYK589863:JYK589870 KIG589863:KIG589870 KSC589863:KSC589870 LBY589863:LBY589870 LLU589863:LLU589870 LVQ589863:LVQ589870 MFM589863:MFM589870 MPI589863:MPI589870 MZE589863:MZE589870 NJA589863:NJA589870 NSW589863:NSW589870 OCS589863:OCS589870 OMO589863:OMO589870 OWK589863:OWK589870 PGG589863:PGG589870 PQC589863:PQC589870 PZY589863:PZY589870 QJU589863:QJU589870 QTQ589863:QTQ589870 RDM589863:RDM589870 RNI589863:RNI589870 RXE589863:RXE589870 SHA589863:SHA589870 SQW589863:SQW589870 TAS589863:TAS589870 TKO589863:TKO589870 TUK589863:TUK589870 UEG589863:UEG589870 UOC589863:UOC589870 UXY589863:UXY589870 VHU589863:VHU589870 VRQ589863:VRQ589870 WBM589863:WBM589870 WLI589863:WLI589870 WVE589863:WVE589870 IS655399:IS655406 SO655399:SO655406 ACK655399:ACK655406 AMG655399:AMG655406 AWC655399:AWC655406 BFY655399:BFY655406 BPU655399:BPU655406 BZQ655399:BZQ655406 CJM655399:CJM655406 CTI655399:CTI655406 DDE655399:DDE655406 DNA655399:DNA655406 DWW655399:DWW655406 EGS655399:EGS655406 EQO655399:EQO655406 FAK655399:FAK655406 FKG655399:FKG655406 FUC655399:FUC655406 GDY655399:GDY655406 GNU655399:GNU655406 GXQ655399:GXQ655406 HHM655399:HHM655406 HRI655399:HRI655406 IBE655399:IBE655406 ILA655399:ILA655406 IUW655399:IUW655406 JES655399:JES655406 JOO655399:JOO655406 JYK655399:JYK655406 KIG655399:KIG655406 KSC655399:KSC655406 LBY655399:LBY655406 LLU655399:LLU655406 LVQ655399:LVQ655406 MFM655399:MFM655406 MPI655399:MPI655406 MZE655399:MZE655406 NJA655399:NJA655406 NSW655399:NSW655406 OCS655399:OCS655406 OMO655399:OMO655406 OWK655399:OWK655406 PGG655399:PGG655406 PQC655399:PQC655406 PZY655399:PZY655406 QJU655399:QJU655406 QTQ655399:QTQ655406 RDM655399:RDM655406 RNI655399:RNI655406 RXE655399:RXE655406 SHA655399:SHA655406 SQW655399:SQW655406 TAS655399:TAS655406 TKO655399:TKO655406 TUK655399:TUK655406 UEG655399:UEG655406 UOC655399:UOC655406 UXY655399:UXY655406 VHU655399:VHU655406 VRQ655399:VRQ655406 WBM655399:WBM655406 WLI655399:WLI655406 WVE655399:WVE655406 IS720935:IS720942 SO720935:SO720942 ACK720935:ACK720942 AMG720935:AMG720942 AWC720935:AWC720942 BFY720935:BFY720942 BPU720935:BPU720942 BZQ720935:BZQ720942 CJM720935:CJM720942 CTI720935:CTI720942 DDE720935:DDE720942 DNA720935:DNA720942 DWW720935:DWW720942 EGS720935:EGS720942 EQO720935:EQO720942 FAK720935:FAK720942 FKG720935:FKG720942 FUC720935:FUC720942 GDY720935:GDY720942 GNU720935:GNU720942 GXQ720935:GXQ720942 HHM720935:HHM720942 HRI720935:HRI720942 IBE720935:IBE720942 ILA720935:ILA720942 IUW720935:IUW720942 JES720935:JES720942 JOO720935:JOO720942 JYK720935:JYK720942 KIG720935:KIG720942 KSC720935:KSC720942 LBY720935:LBY720942 LLU720935:LLU720942 LVQ720935:LVQ720942 MFM720935:MFM720942 MPI720935:MPI720942 MZE720935:MZE720942 NJA720935:NJA720942 NSW720935:NSW720942 OCS720935:OCS720942 OMO720935:OMO720942 OWK720935:OWK720942 PGG720935:PGG720942 PQC720935:PQC720942 PZY720935:PZY720942 QJU720935:QJU720942 QTQ720935:QTQ720942 RDM720935:RDM720942 RNI720935:RNI720942 RXE720935:RXE720942 SHA720935:SHA720942 SQW720935:SQW720942 TAS720935:TAS720942 TKO720935:TKO720942 TUK720935:TUK720942 UEG720935:UEG720942 UOC720935:UOC720942 UXY720935:UXY720942 VHU720935:VHU720942 VRQ720935:VRQ720942 WBM720935:WBM720942 WLI720935:WLI720942 WVE720935:WVE720942 IS786471:IS786478 SO786471:SO786478 ACK786471:ACK786478 AMG786471:AMG786478 AWC786471:AWC786478 BFY786471:BFY786478 BPU786471:BPU786478 BZQ786471:BZQ786478 CJM786471:CJM786478 CTI786471:CTI786478 DDE786471:DDE786478 DNA786471:DNA786478 DWW786471:DWW786478 EGS786471:EGS786478 EQO786471:EQO786478 FAK786471:FAK786478 FKG786471:FKG786478 FUC786471:FUC786478 GDY786471:GDY786478 GNU786471:GNU786478 GXQ786471:GXQ786478 HHM786471:HHM786478 HRI786471:HRI786478 IBE786471:IBE786478 ILA786471:ILA786478 IUW786471:IUW786478 JES786471:JES786478 JOO786471:JOO786478 JYK786471:JYK786478 KIG786471:KIG786478 KSC786471:KSC786478 LBY786471:LBY786478 LLU786471:LLU786478 LVQ786471:LVQ786478 MFM786471:MFM786478 MPI786471:MPI786478 MZE786471:MZE786478 NJA786471:NJA786478 NSW786471:NSW786478 OCS786471:OCS786478 OMO786471:OMO786478 OWK786471:OWK786478 PGG786471:PGG786478 PQC786471:PQC786478 PZY786471:PZY786478 QJU786471:QJU786478 QTQ786471:QTQ786478 RDM786471:RDM786478 RNI786471:RNI786478 RXE786471:RXE786478 SHA786471:SHA786478 SQW786471:SQW786478 TAS786471:TAS786478 TKO786471:TKO786478 TUK786471:TUK786478 UEG786471:UEG786478 UOC786471:UOC786478 UXY786471:UXY786478 VHU786471:VHU786478 VRQ786471:VRQ786478 WBM786471:WBM786478 WLI786471:WLI786478 WVE786471:WVE786478 IS852007:IS852014 SO852007:SO852014 ACK852007:ACK852014 AMG852007:AMG852014 AWC852007:AWC852014 BFY852007:BFY852014 BPU852007:BPU852014 BZQ852007:BZQ852014 CJM852007:CJM852014 CTI852007:CTI852014 DDE852007:DDE852014 DNA852007:DNA852014 DWW852007:DWW852014 EGS852007:EGS852014 EQO852007:EQO852014 FAK852007:FAK852014 FKG852007:FKG852014 FUC852007:FUC852014 GDY852007:GDY852014 GNU852007:GNU852014 GXQ852007:GXQ852014 HHM852007:HHM852014 HRI852007:HRI852014 IBE852007:IBE852014 ILA852007:ILA852014 IUW852007:IUW852014 JES852007:JES852014 JOO852007:JOO852014 JYK852007:JYK852014 KIG852007:KIG852014 KSC852007:KSC852014 LBY852007:LBY852014 LLU852007:LLU852014 LVQ852007:LVQ852014 MFM852007:MFM852014 MPI852007:MPI852014 MZE852007:MZE852014 NJA852007:NJA852014 NSW852007:NSW852014 OCS852007:OCS852014 OMO852007:OMO852014 OWK852007:OWK852014 PGG852007:PGG852014 PQC852007:PQC852014 PZY852007:PZY852014 QJU852007:QJU852014 QTQ852007:QTQ852014 RDM852007:RDM852014 RNI852007:RNI852014 RXE852007:RXE852014 SHA852007:SHA852014 SQW852007:SQW852014 TAS852007:TAS852014 TKO852007:TKO852014 TUK852007:TUK852014 UEG852007:UEG852014 UOC852007:UOC852014 UXY852007:UXY852014 VHU852007:VHU852014 VRQ852007:VRQ852014 WBM852007:WBM852014 WLI852007:WLI852014 WVE852007:WVE852014 IS917543:IS917550 SO917543:SO917550 ACK917543:ACK917550 AMG917543:AMG917550 AWC917543:AWC917550 BFY917543:BFY917550 BPU917543:BPU917550 BZQ917543:BZQ917550 CJM917543:CJM917550 CTI917543:CTI917550 DDE917543:DDE917550 DNA917543:DNA917550 DWW917543:DWW917550 EGS917543:EGS917550 EQO917543:EQO917550 FAK917543:FAK917550 FKG917543:FKG917550 FUC917543:FUC917550 GDY917543:GDY917550 GNU917543:GNU917550 GXQ917543:GXQ917550 HHM917543:HHM917550 HRI917543:HRI917550 IBE917543:IBE917550 ILA917543:ILA917550 IUW917543:IUW917550 JES917543:JES917550 JOO917543:JOO917550 JYK917543:JYK917550 KIG917543:KIG917550 KSC917543:KSC917550 LBY917543:LBY917550 LLU917543:LLU917550 LVQ917543:LVQ917550 MFM917543:MFM917550 MPI917543:MPI917550 MZE917543:MZE917550 NJA917543:NJA917550 NSW917543:NSW917550 OCS917543:OCS917550 OMO917543:OMO917550 OWK917543:OWK917550 PGG917543:PGG917550 PQC917543:PQC917550 PZY917543:PZY917550 QJU917543:QJU917550 QTQ917543:QTQ917550 RDM917543:RDM917550 RNI917543:RNI917550 RXE917543:RXE917550 SHA917543:SHA917550 SQW917543:SQW917550 TAS917543:TAS917550 TKO917543:TKO917550 TUK917543:TUK917550 UEG917543:UEG917550 UOC917543:UOC917550 UXY917543:UXY917550 VHU917543:VHU917550 VRQ917543:VRQ917550 WBM917543:WBM917550 WLI917543:WLI917550 WVE917543:WVE917550 IS983079:IS983086 SO983079:SO983086 ACK983079:ACK983086 AMG983079:AMG983086 AWC983079:AWC983086 BFY983079:BFY983086 BPU983079:BPU983086 BZQ983079:BZQ983086 CJM983079:CJM983086 CTI983079:CTI983086 DDE983079:DDE983086 DNA983079:DNA983086 DWW983079:DWW983086 EGS983079:EGS983086 EQO983079:EQO983086 FAK983079:FAK983086 FKG983079:FKG983086 FUC983079:FUC983086 GDY983079:GDY983086 GNU983079:GNU983086 GXQ983079:GXQ983086 HHM983079:HHM983086 HRI983079:HRI983086 IBE983079:IBE983086 ILA983079:ILA983086 IUW983079:IUW983086 JES983079:JES983086 JOO983079:JOO983086 JYK983079:JYK983086 KIG983079:KIG983086 KSC983079:KSC983086 LBY983079:LBY983086 LLU983079:LLU983086 LVQ983079:LVQ983086 MFM983079:MFM983086 MPI983079:MPI983086 MZE983079:MZE983086 NJA983079:NJA983086 NSW983079:NSW983086 OCS983079:OCS983086 OMO983079:OMO983086 OWK983079:OWK983086 PGG983079:PGG983086 PQC983079:PQC983086 PZY983079:PZY983086 QJU983079:QJU983086 QTQ983079:QTQ983086 RDM983079:RDM983086 RNI983079:RNI983086 RXE983079:RXE983086 SHA983079:SHA983086 SQW983079:SQW983086 TAS983079:TAS983086 TKO983079:TKO983086 TUK983079:TUK983086 UEG983079:UEG983086 UOC983079:UOC983086 UXY983079:UXY983086 VHU983079:VHU983086 VRQ983079:VRQ983086 WBM983079:WBM983086 WLI983079:WLI983086 WVE983079:WVE983086 IS48:IS54 SO48:SO54 ACK48:ACK54 AMG48:AMG54 AWC48:AWC54 BFY48:BFY54 BPU48:BPU54 BZQ48:BZQ54 CJM48:CJM54 CTI48:CTI54 DDE48:DDE54 DNA48:DNA54 DWW48:DWW54 EGS48:EGS54 EQO48:EQO54 FAK48:FAK54 FKG48:FKG54 FUC48:FUC54 GDY48:GDY54 GNU48:GNU54 GXQ48:GXQ54 HHM48:HHM54 HRI48:HRI54 IBE48:IBE54 ILA48:ILA54 IUW48:IUW54 JES48:JES54 JOO48:JOO54 JYK48:JYK54 KIG48:KIG54 KSC48:KSC54 LBY48:LBY54 LLU48:LLU54 LVQ48:LVQ54 MFM48:MFM54 MPI48:MPI54 MZE48:MZE54 NJA48:NJA54 NSW48:NSW54 OCS48:OCS54 OMO48:OMO54 OWK48:OWK54 PGG48:PGG54 PQC48:PQC54 PZY48:PZY54 QJU48:QJU54 QTQ48:QTQ54 RDM48:RDM54 RNI48:RNI54 RXE48:RXE54 SHA48:SHA54 SQW48:SQW54 TAS48:TAS54 TKO48:TKO54 TUK48:TUK54 UEG48:UEG54 UOC48:UOC54 UXY48:UXY54 VHU48:VHU54 VRQ48:VRQ54 WBM48:WBM54 WLI48:WLI54 WVE48:WVE54 IS65584:IS65590 SO65584:SO65590 ACK65584:ACK65590 AMG65584:AMG65590 AWC65584:AWC65590 BFY65584:BFY65590 BPU65584:BPU65590 BZQ65584:BZQ65590 CJM65584:CJM65590 CTI65584:CTI65590 DDE65584:DDE65590 DNA65584:DNA65590 DWW65584:DWW65590 EGS65584:EGS65590 EQO65584:EQO65590 FAK65584:FAK65590 FKG65584:FKG65590 FUC65584:FUC65590 GDY65584:GDY65590 GNU65584:GNU65590 GXQ65584:GXQ65590 HHM65584:HHM65590 HRI65584:HRI65590 IBE65584:IBE65590 ILA65584:ILA65590 IUW65584:IUW65590 JES65584:JES65590 JOO65584:JOO65590 JYK65584:JYK65590 KIG65584:KIG65590 KSC65584:KSC65590 LBY65584:LBY65590 LLU65584:LLU65590 LVQ65584:LVQ65590 MFM65584:MFM65590 MPI65584:MPI65590 MZE65584:MZE65590 NJA65584:NJA65590 NSW65584:NSW65590 OCS65584:OCS65590 OMO65584:OMO65590 OWK65584:OWK65590 PGG65584:PGG65590 PQC65584:PQC65590 PZY65584:PZY65590 QJU65584:QJU65590 QTQ65584:QTQ65590 RDM65584:RDM65590 RNI65584:RNI65590 RXE65584:RXE65590 SHA65584:SHA65590 SQW65584:SQW65590 TAS65584:TAS65590 TKO65584:TKO65590 TUK65584:TUK65590 UEG65584:UEG65590 UOC65584:UOC65590 UXY65584:UXY65590 VHU65584:VHU65590 VRQ65584:VRQ65590 WBM65584:WBM65590 WLI65584:WLI65590 WVE65584:WVE65590 IS131120:IS131126 SO131120:SO131126 ACK131120:ACK131126 AMG131120:AMG131126 AWC131120:AWC131126 BFY131120:BFY131126 BPU131120:BPU131126 BZQ131120:BZQ131126 CJM131120:CJM131126 CTI131120:CTI131126 DDE131120:DDE131126 DNA131120:DNA131126 DWW131120:DWW131126 EGS131120:EGS131126 EQO131120:EQO131126 FAK131120:FAK131126 FKG131120:FKG131126 FUC131120:FUC131126 GDY131120:GDY131126 GNU131120:GNU131126 GXQ131120:GXQ131126 HHM131120:HHM131126 HRI131120:HRI131126 IBE131120:IBE131126 ILA131120:ILA131126 IUW131120:IUW131126 JES131120:JES131126 JOO131120:JOO131126 JYK131120:JYK131126 KIG131120:KIG131126 KSC131120:KSC131126 LBY131120:LBY131126 LLU131120:LLU131126 LVQ131120:LVQ131126 MFM131120:MFM131126 MPI131120:MPI131126 MZE131120:MZE131126 NJA131120:NJA131126 NSW131120:NSW131126 OCS131120:OCS131126 OMO131120:OMO131126 OWK131120:OWK131126 PGG131120:PGG131126 PQC131120:PQC131126 PZY131120:PZY131126 QJU131120:QJU131126 QTQ131120:QTQ131126 RDM131120:RDM131126 RNI131120:RNI131126 RXE131120:RXE131126 SHA131120:SHA131126 SQW131120:SQW131126 TAS131120:TAS131126 TKO131120:TKO131126 TUK131120:TUK131126 UEG131120:UEG131126 UOC131120:UOC131126 UXY131120:UXY131126 VHU131120:VHU131126 VRQ131120:VRQ131126 WBM131120:WBM131126 WLI131120:WLI131126 WVE131120:WVE131126 IS196656:IS196662 SO196656:SO196662 ACK196656:ACK196662 AMG196656:AMG196662 AWC196656:AWC196662 BFY196656:BFY196662 BPU196656:BPU196662 BZQ196656:BZQ196662 CJM196656:CJM196662 CTI196656:CTI196662 DDE196656:DDE196662 DNA196656:DNA196662 DWW196656:DWW196662 EGS196656:EGS196662 EQO196656:EQO196662 FAK196656:FAK196662 FKG196656:FKG196662 FUC196656:FUC196662 GDY196656:GDY196662 GNU196656:GNU196662 GXQ196656:GXQ196662 HHM196656:HHM196662 HRI196656:HRI196662 IBE196656:IBE196662 ILA196656:ILA196662 IUW196656:IUW196662 JES196656:JES196662 JOO196656:JOO196662 JYK196656:JYK196662 KIG196656:KIG196662 KSC196656:KSC196662 LBY196656:LBY196662 LLU196656:LLU196662 LVQ196656:LVQ196662 MFM196656:MFM196662 MPI196656:MPI196662 MZE196656:MZE196662 NJA196656:NJA196662 NSW196656:NSW196662 OCS196656:OCS196662 OMO196656:OMO196662 OWK196656:OWK196662 PGG196656:PGG196662 PQC196656:PQC196662 PZY196656:PZY196662 QJU196656:QJU196662 QTQ196656:QTQ196662 RDM196656:RDM196662 RNI196656:RNI196662 RXE196656:RXE196662 SHA196656:SHA196662 SQW196656:SQW196662 TAS196656:TAS196662 TKO196656:TKO196662 TUK196656:TUK196662 UEG196656:UEG196662 UOC196656:UOC196662 UXY196656:UXY196662 VHU196656:VHU196662 VRQ196656:VRQ196662 WBM196656:WBM196662 WLI196656:WLI196662 WVE196656:WVE196662 IS262192:IS262198 SO262192:SO262198 ACK262192:ACK262198 AMG262192:AMG262198 AWC262192:AWC262198 BFY262192:BFY262198 BPU262192:BPU262198 BZQ262192:BZQ262198 CJM262192:CJM262198 CTI262192:CTI262198 DDE262192:DDE262198 DNA262192:DNA262198 DWW262192:DWW262198 EGS262192:EGS262198 EQO262192:EQO262198 FAK262192:FAK262198 FKG262192:FKG262198 FUC262192:FUC262198 GDY262192:GDY262198 GNU262192:GNU262198 GXQ262192:GXQ262198 HHM262192:HHM262198 HRI262192:HRI262198 IBE262192:IBE262198 ILA262192:ILA262198 IUW262192:IUW262198 JES262192:JES262198 JOO262192:JOO262198 JYK262192:JYK262198 KIG262192:KIG262198 KSC262192:KSC262198 LBY262192:LBY262198 LLU262192:LLU262198 LVQ262192:LVQ262198 MFM262192:MFM262198 MPI262192:MPI262198 MZE262192:MZE262198 NJA262192:NJA262198 NSW262192:NSW262198 OCS262192:OCS262198 OMO262192:OMO262198 OWK262192:OWK262198 PGG262192:PGG262198 PQC262192:PQC262198 PZY262192:PZY262198 QJU262192:QJU262198 QTQ262192:QTQ262198 RDM262192:RDM262198 RNI262192:RNI262198 RXE262192:RXE262198 SHA262192:SHA262198 SQW262192:SQW262198 TAS262192:TAS262198 TKO262192:TKO262198 TUK262192:TUK262198 UEG262192:UEG262198 UOC262192:UOC262198 UXY262192:UXY262198 VHU262192:VHU262198 VRQ262192:VRQ262198 WBM262192:WBM262198 WLI262192:WLI262198 WVE262192:WVE262198 IS327728:IS327734 SO327728:SO327734 ACK327728:ACK327734 AMG327728:AMG327734 AWC327728:AWC327734 BFY327728:BFY327734 BPU327728:BPU327734 BZQ327728:BZQ327734 CJM327728:CJM327734 CTI327728:CTI327734 DDE327728:DDE327734 DNA327728:DNA327734 DWW327728:DWW327734 EGS327728:EGS327734 EQO327728:EQO327734 FAK327728:FAK327734 FKG327728:FKG327734 FUC327728:FUC327734 GDY327728:GDY327734 GNU327728:GNU327734 GXQ327728:GXQ327734 HHM327728:HHM327734 HRI327728:HRI327734 IBE327728:IBE327734 ILA327728:ILA327734 IUW327728:IUW327734 JES327728:JES327734 JOO327728:JOO327734 JYK327728:JYK327734 KIG327728:KIG327734 KSC327728:KSC327734 LBY327728:LBY327734 LLU327728:LLU327734 LVQ327728:LVQ327734 MFM327728:MFM327734 MPI327728:MPI327734 MZE327728:MZE327734 NJA327728:NJA327734 NSW327728:NSW327734 OCS327728:OCS327734 OMO327728:OMO327734 OWK327728:OWK327734 PGG327728:PGG327734 PQC327728:PQC327734 PZY327728:PZY327734 QJU327728:QJU327734 QTQ327728:QTQ327734 RDM327728:RDM327734 RNI327728:RNI327734 RXE327728:RXE327734 SHA327728:SHA327734 SQW327728:SQW327734 TAS327728:TAS327734 TKO327728:TKO327734 TUK327728:TUK327734 UEG327728:UEG327734 UOC327728:UOC327734 UXY327728:UXY327734 VHU327728:VHU327734 VRQ327728:VRQ327734 WBM327728:WBM327734 WLI327728:WLI327734 WVE327728:WVE327734 IS393264:IS393270 SO393264:SO393270 ACK393264:ACK393270 AMG393264:AMG393270 AWC393264:AWC393270 BFY393264:BFY393270 BPU393264:BPU393270 BZQ393264:BZQ393270 CJM393264:CJM393270 CTI393264:CTI393270 DDE393264:DDE393270 DNA393264:DNA393270 DWW393264:DWW393270 EGS393264:EGS393270 EQO393264:EQO393270 FAK393264:FAK393270 FKG393264:FKG393270 FUC393264:FUC393270 GDY393264:GDY393270 GNU393264:GNU393270 GXQ393264:GXQ393270 HHM393264:HHM393270 HRI393264:HRI393270 IBE393264:IBE393270 ILA393264:ILA393270 IUW393264:IUW393270 JES393264:JES393270 JOO393264:JOO393270 JYK393264:JYK393270 KIG393264:KIG393270 KSC393264:KSC393270 LBY393264:LBY393270 LLU393264:LLU393270 LVQ393264:LVQ393270 MFM393264:MFM393270 MPI393264:MPI393270 MZE393264:MZE393270 NJA393264:NJA393270 NSW393264:NSW393270 OCS393264:OCS393270 OMO393264:OMO393270 OWK393264:OWK393270 PGG393264:PGG393270 PQC393264:PQC393270 PZY393264:PZY393270 QJU393264:QJU393270 QTQ393264:QTQ393270 RDM393264:RDM393270 RNI393264:RNI393270 RXE393264:RXE393270 SHA393264:SHA393270 SQW393264:SQW393270 TAS393264:TAS393270 TKO393264:TKO393270 TUK393264:TUK393270 UEG393264:UEG393270 UOC393264:UOC393270 UXY393264:UXY393270 VHU393264:VHU393270 VRQ393264:VRQ393270 WBM393264:WBM393270 WLI393264:WLI393270 WVE393264:WVE393270 IS458800:IS458806 SO458800:SO458806 ACK458800:ACK458806 AMG458800:AMG458806 AWC458800:AWC458806 BFY458800:BFY458806 BPU458800:BPU458806 BZQ458800:BZQ458806 CJM458800:CJM458806 CTI458800:CTI458806 DDE458800:DDE458806 DNA458800:DNA458806 DWW458800:DWW458806 EGS458800:EGS458806 EQO458800:EQO458806 FAK458800:FAK458806 FKG458800:FKG458806 FUC458800:FUC458806 GDY458800:GDY458806 GNU458800:GNU458806 GXQ458800:GXQ458806 HHM458800:HHM458806 HRI458800:HRI458806 IBE458800:IBE458806 ILA458800:ILA458806 IUW458800:IUW458806 JES458800:JES458806 JOO458800:JOO458806 JYK458800:JYK458806 KIG458800:KIG458806 KSC458800:KSC458806 LBY458800:LBY458806 LLU458800:LLU458806 LVQ458800:LVQ458806 MFM458800:MFM458806 MPI458800:MPI458806 MZE458800:MZE458806 NJA458800:NJA458806 NSW458800:NSW458806 OCS458800:OCS458806 OMO458800:OMO458806 OWK458800:OWK458806 PGG458800:PGG458806 PQC458800:PQC458806 PZY458800:PZY458806 QJU458800:QJU458806 QTQ458800:QTQ458806 RDM458800:RDM458806 RNI458800:RNI458806 RXE458800:RXE458806 SHA458800:SHA458806 SQW458800:SQW458806 TAS458800:TAS458806 TKO458800:TKO458806 TUK458800:TUK458806 UEG458800:UEG458806 UOC458800:UOC458806 UXY458800:UXY458806 VHU458800:VHU458806 VRQ458800:VRQ458806 WBM458800:WBM458806 WLI458800:WLI458806 WVE458800:WVE458806 IS524336:IS524342 SO524336:SO524342 ACK524336:ACK524342 AMG524336:AMG524342 AWC524336:AWC524342 BFY524336:BFY524342 BPU524336:BPU524342 BZQ524336:BZQ524342 CJM524336:CJM524342 CTI524336:CTI524342 DDE524336:DDE524342 DNA524336:DNA524342 DWW524336:DWW524342 EGS524336:EGS524342 EQO524336:EQO524342 FAK524336:FAK524342 FKG524336:FKG524342 FUC524336:FUC524342 GDY524336:GDY524342 GNU524336:GNU524342 GXQ524336:GXQ524342 HHM524336:HHM524342 HRI524336:HRI524342 IBE524336:IBE524342 ILA524336:ILA524342 IUW524336:IUW524342 JES524336:JES524342 JOO524336:JOO524342 JYK524336:JYK524342 KIG524336:KIG524342 KSC524336:KSC524342 LBY524336:LBY524342 LLU524336:LLU524342 LVQ524336:LVQ524342 MFM524336:MFM524342 MPI524336:MPI524342 MZE524336:MZE524342 NJA524336:NJA524342 NSW524336:NSW524342 OCS524336:OCS524342 OMO524336:OMO524342 OWK524336:OWK524342 PGG524336:PGG524342 PQC524336:PQC524342 PZY524336:PZY524342 QJU524336:QJU524342 QTQ524336:QTQ524342 RDM524336:RDM524342 RNI524336:RNI524342 RXE524336:RXE524342 SHA524336:SHA524342 SQW524336:SQW524342 TAS524336:TAS524342 TKO524336:TKO524342 TUK524336:TUK524342 UEG524336:UEG524342 UOC524336:UOC524342 UXY524336:UXY524342 VHU524336:VHU524342 VRQ524336:VRQ524342 WBM524336:WBM524342 WLI524336:WLI524342 WVE524336:WVE524342 IS589872:IS589878 SO589872:SO589878 ACK589872:ACK589878 AMG589872:AMG589878 AWC589872:AWC589878 BFY589872:BFY589878 BPU589872:BPU589878 BZQ589872:BZQ589878 CJM589872:CJM589878 CTI589872:CTI589878 DDE589872:DDE589878 DNA589872:DNA589878 DWW589872:DWW589878 EGS589872:EGS589878 EQO589872:EQO589878 FAK589872:FAK589878 FKG589872:FKG589878 FUC589872:FUC589878 GDY589872:GDY589878 GNU589872:GNU589878 GXQ589872:GXQ589878 HHM589872:HHM589878 HRI589872:HRI589878 IBE589872:IBE589878 ILA589872:ILA589878 IUW589872:IUW589878 JES589872:JES589878 JOO589872:JOO589878 JYK589872:JYK589878 KIG589872:KIG589878 KSC589872:KSC589878 LBY589872:LBY589878 LLU589872:LLU589878 LVQ589872:LVQ589878 MFM589872:MFM589878 MPI589872:MPI589878 MZE589872:MZE589878 NJA589872:NJA589878 NSW589872:NSW589878 OCS589872:OCS589878 OMO589872:OMO589878 OWK589872:OWK589878 PGG589872:PGG589878 PQC589872:PQC589878 PZY589872:PZY589878 QJU589872:QJU589878 QTQ589872:QTQ589878 RDM589872:RDM589878 RNI589872:RNI589878 RXE589872:RXE589878 SHA589872:SHA589878 SQW589872:SQW589878 TAS589872:TAS589878 TKO589872:TKO589878 TUK589872:TUK589878 UEG589872:UEG589878 UOC589872:UOC589878 UXY589872:UXY589878 VHU589872:VHU589878 VRQ589872:VRQ589878 WBM589872:WBM589878 WLI589872:WLI589878 WVE589872:WVE589878 IS655408:IS655414 SO655408:SO655414 ACK655408:ACK655414 AMG655408:AMG655414 AWC655408:AWC655414 BFY655408:BFY655414 BPU655408:BPU655414 BZQ655408:BZQ655414 CJM655408:CJM655414 CTI655408:CTI655414 DDE655408:DDE655414 DNA655408:DNA655414 DWW655408:DWW655414 EGS655408:EGS655414 EQO655408:EQO655414 FAK655408:FAK655414 FKG655408:FKG655414 FUC655408:FUC655414 GDY655408:GDY655414 GNU655408:GNU655414 GXQ655408:GXQ655414 HHM655408:HHM655414 HRI655408:HRI655414 IBE655408:IBE655414 ILA655408:ILA655414 IUW655408:IUW655414 JES655408:JES655414 JOO655408:JOO655414 JYK655408:JYK655414 KIG655408:KIG655414 KSC655408:KSC655414 LBY655408:LBY655414 LLU655408:LLU655414 LVQ655408:LVQ655414 MFM655408:MFM655414 MPI655408:MPI655414 MZE655408:MZE655414 NJA655408:NJA655414 NSW655408:NSW655414 OCS655408:OCS655414 OMO655408:OMO655414 OWK655408:OWK655414 PGG655408:PGG655414 PQC655408:PQC655414 PZY655408:PZY655414 QJU655408:QJU655414 QTQ655408:QTQ655414 RDM655408:RDM655414 RNI655408:RNI655414 RXE655408:RXE655414 SHA655408:SHA655414 SQW655408:SQW655414 TAS655408:TAS655414 TKO655408:TKO655414 TUK655408:TUK655414 UEG655408:UEG655414 UOC655408:UOC655414 UXY655408:UXY655414 VHU655408:VHU655414 VRQ655408:VRQ655414 WBM655408:WBM655414 WLI655408:WLI655414 WVE655408:WVE655414 IS720944:IS720950 SO720944:SO720950 ACK720944:ACK720950 AMG720944:AMG720950 AWC720944:AWC720950 BFY720944:BFY720950 BPU720944:BPU720950 BZQ720944:BZQ720950 CJM720944:CJM720950 CTI720944:CTI720950 DDE720944:DDE720950 DNA720944:DNA720950 DWW720944:DWW720950 EGS720944:EGS720950 EQO720944:EQO720950 FAK720944:FAK720950 FKG720944:FKG720950 FUC720944:FUC720950 GDY720944:GDY720950 GNU720944:GNU720950 GXQ720944:GXQ720950 HHM720944:HHM720950 HRI720944:HRI720950 IBE720944:IBE720950 ILA720944:ILA720950 IUW720944:IUW720950 JES720944:JES720950 JOO720944:JOO720950 JYK720944:JYK720950 KIG720944:KIG720950 KSC720944:KSC720950 LBY720944:LBY720950 LLU720944:LLU720950 LVQ720944:LVQ720950 MFM720944:MFM720950 MPI720944:MPI720950 MZE720944:MZE720950 NJA720944:NJA720950 NSW720944:NSW720950 OCS720944:OCS720950 OMO720944:OMO720950 OWK720944:OWK720950 PGG720944:PGG720950 PQC720944:PQC720950 PZY720944:PZY720950 QJU720944:QJU720950 QTQ720944:QTQ720950 RDM720944:RDM720950 RNI720944:RNI720950 RXE720944:RXE720950 SHA720944:SHA720950 SQW720944:SQW720950 TAS720944:TAS720950 TKO720944:TKO720950 TUK720944:TUK720950 UEG720944:UEG720950 UOC720944:UOC720950 UXY720944:UXY720950 VHU720944:VHU720950 VRQ720944:VRQ720950 WBM720944:WBM720950 WLI720944:WLI720950 WVE720944:WVE720950 IS786480:IS786486 SO786480:SO786486 ACK786480:ACK786486 AMG786480:AMG786486 AWC786480:AWC786486 BFY786480:BFY786486 BPU786480:BPU786486 BZQ786480:BZQ786486 CJM786480:CJM786486 CTI786480:CTI786486 DDE786480:DDE786486 DNA786480:DNA786486 DWW786480:DWW786486 EGS786480:EGS786486 EQO786480:EQO786486 FAK786480:FAK786486 FKG786480:FKG786486 FUC786480:FUC786486 GDY786480:GDY786486 GNU786480:GNU786486 GXQ786480:GXQ786486 HHM786480:HHM786486 HRI786480:HRI786486 IBE786480:IBE786486 ILA786480:ILA786486 IUW786480:IUW786486 JES786480:JES786486 JOO786480:JOO786486 JYK786480:JYK786486 KIG786480:KIG786486 KSC786480:KSC786486 LBY786480:LBY786486 LLU786480:LLU786486 LVQ786480:LVQ786486 MFM786480:MFM786486 MPI786480:MPI786486 MZE786480:MZE786486 NJA786480:NJA786486 NSW786480:NSW786486 OCS786480:OCS786486 OMO786480:OMO786486 OWK786480:OWK786486 PGG786480:PGG786486 PQC786480:PQC786486 PZY786480:PZY786486 QJU786480:QJU786486 QTQ786480:QTQ786486 RDM786480:RDM786486 RNI786480:RNI786486 RXE786480:RXE786486 SHA786480:SHA786486 SQW786480:SQW786486 TAS786480:TAS786486 TKO786480:TKO786486 TUK786480:TUK786486 UEG786480:UEG786486 UOC786480:UOC786486 UXY786480:UXY786486 VHU786480:VHU786486 VRQ786480:VRQ786486 WBM786480:WBM786486 WLI786480:WLI786486 WVE786480:WVE786486 IS852016:IS852022 SO852016:SO852022 ACK852016:ACK852022 AMG852016:AMG852022 AWC852016:AWC852022 BFY852016:BFY852022 BPU852016:BPU852022 BZQ852016:BZQ852022 CJM852016:CJM852022 CTI852016:CTI852022 DDE852016:DDE852022 DNA852016:DNA852022 DWW852016:DWW852022 EGS852016:EGS852022 EQO852016:EQO852022 FAK852016:FAK852022 FKG852016:FKG852022 FUC852016:FUC852022 GDY852016:GDY852022 GNU852016:GNU852022 GXQ852016:GXQ852022 HHM852016:HHM852022 HRI852016:HRI852022 IBE852016:IBE852022 ILA852016:ILA852022 IUW852016:IUW852022 JES852016:JES852022 JOO852016:JOO852022 JYK852016:JYK852022 KIG852016:KIG852022 KSC852016:KSC852022 LBY852016:LBY852022 LLU852016:LLU852022 LVQ852016:LVQ852022 MFM852016:MFM852022 MPI852016:MPI852022 MZE852016:MZE852022 NJA852016:NJA852022 NSW852016:NSW852022 OCS852016:OCS852022 OMO852016:OMO852022 OWK852016:OWK852022 PGG852016:PGG852022 PQC852016:PQC852022 PZY852016:PZY852022 QJU852016:QJU852022 QTQ852016:QTQ852022 RDM852016:RDM852022 RNI852016:RNI852022 RXE852016:RXE852022 SHA852016:SHA852022 SQW852016:SQW852022 TAS852016:TAS852022 TKO852016:TKO852022 TUK852016:TUK852022 UEG852016:UEG852022 UOC852016:UOC852022 UXY852016:UXY852022 VHU852016:VHU852022 VRQ852016:VRQ852022 WBM852016:WBM852022 WLI852016:WLI852022 WVE852016:WVE852022 IS917552:IS917558 SO917552:SO917558 ACK917552:ACK917558 AMG917552:AMG917558 AWC917552:AWC917558 BFY917552:BFY917558 BPU917552:BPU917558 BZQ917552:BZQ917558 CJM917552:CJM917558 CTI917552:CTI917558 DDE917552:DDE917558 DNA917552:DNA917558 DWW917552:DWW917558 EGS917552:EGS917558 EQO917552:EQO917558 FAK917552:FAK917558 FKG917552:FKG917558 FUC917552:FUC917558 GDY917552:GDY917558 GNU917552:GNU917558 GXQ917552:GXQ917558 HHM917552:HHM917558 HRI917552:HRI917558 IBE917552:IBE917558 ILA917552:ILA917558 IUW917552:IUW917558 JES917552:JES917558 JOO917552:JOO917558 JYK917552:JYK917558 KIG917552:KIG917558 KSC917552:KSC917558 LBY917552:LBY917558 LLU917552:LLU917558 LVQ917552:LVQ917558 MFM917552:MFM917558 MPI917552:MPI917558 MZE917552:MZE917558 NJA917552:NJA917558 NSW917552:NSW917558 OCS917552:OCS917558 OMO917552:OMO917558 OWK917552:OWK917558 PGG917552:PGG917558 PQC917552:PQC917558 PZY917552:PZY917558 QJU917552:QJU917558 QTQ917552:QTQ917558 RDM917552:RDM917558 RNI917552:RNI917558 RXE917552:RXE917558 SHA917552:SHA917558 SQW917552:SQW917558 TAS917552:TAS917558 TKO917552:TKO917558 TUK917552:TUK917558 UEG917552:UEG917558 UOC917552:UOC917558 UXY917552:UXY917558 VHU917552:VHU917558 VRQ917552:VRQ917558 WBM917552:WBM917558 WLI917552:WLI917558 WVE917552:WVE917558 IS983088:IS983094 SO983088:SO983094 ACK983088:ACK983094 AMG983088:AMG983094 AWC983088:AWC983094 BFY983088:BFY983094 BPU983088:BPU983094 BZQ983088:BZQ983094 CJM983088:CJM983094 CTI983088:CTI983094 DDE983088:DDE983094 DNA983088:DNA983094 DWW983088:DWW983094 EGS983088:EGS983094 EQO983088:EQO983094 FAK983088:FAK983094 FKG983088:FKG983094 FUC983088:FUC983094 GDY983088:GDY983094 GNU983088:GNU983094 GXQ983088:GXQ983094 HHM983088:HHM983094 HRI983088:HRI983094 IBE983088:IBE983094 ILA983088:ILA983094 IUW983088:IUW983094 JES983088:JES983094 JOO983088:JOO983094 JYK983088:JYK983094 KIG983088:KIG983094 KSC983088:KSC983094 LBY983088:LBY983094 LLU983088:LLU983094 LVQ983088:LVQ983094 MFM983088:MFM983094 MPI983088:MPI983094 MZE983088:MZE983094 NJA983088:NJA983094 NSW983088:NSW983094 OCS983088:OCS983094 OMO983088:OMO983094 OWK983088:OWK983094 PGG983088:PGG983094 PQC983088:PQC983094 PZY983088:PZY983094 QJU983088:QJU983094 QTQ983088:QTQ983094 RDM983088:RDM983094 RNI983088:RNI983094 RXE983088:RXE983094 SHA983088:SHA983094 SQW983088:SQW983094 TAS983088:TAS983094 TKO983088:TKO983094 TUK983088:TUK983094 UEG983088:UEG983094 UOC983088:UOC983094 UXY983088:UXY983094 VHU983088:VHU983094 VRQ983088:VRQ983094 WBM983088:WBM983094 WLI983088:WLI983094 WVE983088:WVE983094 IS56:IS69 SO56:SO69 ACK56:ACK69 AMG56:AMG69 AWC56:AWC69 BFY56:BFY69 BPU56:BPU69 BZQ56:BZQ69 CJM56:CJM69 CTI56:CTI69 DDE56:DDE69 DNA56:DNA69 DWW56:DWW69 EGS56:EGS69 EQO56:EQO69 FAK56:FAK69 FKG56:FKG69 FUC56:FUC69 GDY56:GDY69 GNU56:GNU69 GXQ56:GXQ69 HHM56:HHM69 HRI56:HRI69 IBE56:IBE69 ILA56:ILA69 IUW56:IUW69 JES56:JES69 JOO56:JOO69 JYK56:JYK69 KIG56:KIG69 KSC56:KSC69 LBY56:LBY69 LLU56:LLU69 LVQ56:LVQ69 MFM56:MFM69 MPI56:MPI69 MZE56:MZE69 NJA56:NJA69 NSW56:NSW69 OCS56:OCS69 OMO56:OMO69 OWK56:OWK69 PGG56:PGG69 PQC56:PQC69 PZY56:PZY69 QJU56:QJU69 QTQ56:QTQ69 RDM56:RDM69 RNI56:RNI69 RXE56:RXE69 SHA56:SHA69 SQW56:SQW69 TAS56:TAS69 TKO56:TKO69 TUK56:TUK69 UEG56:UEG69 UOC56:UOC69 UXY56:UXY69 VHU56:VHU69 VRQ56:VRQ69 WBM56:WBM69 WLI56:WLI69 WVE56:WVE69 IS65592:IS65605 SO65592:SO65605 ACK65592:ACK65605 AMG65592:AMG65605 AWC65592:AWC65605 BFY65592:BFY65605 BPU65592:BPU65605 BZQ65592:BZQ65605 CJM65592:CJM65605 CTI65592:CTI65605 DDE65592:DDE65605 DNA65592:DNA65605 DWW65592:DWW65605 EGS65592:EGS65605 EQO65592:EQO65605 FAK65592:FAK65605 FKG65592:FKG65605 FUC65592:FUC65605 GDY65592:GDY65605 GNU65592:GNU65605 GXQ65592:GXQ65605 HHM65592:HHM65605 HRI65592:HRI65605 IBE65592:IBE65605 ILA65592:ILA65605 IUW65592:IUW65605 JES65592:JES65605 JOO65592:JOO65605 JYK65592:JYK65605 KIG65592:KIG65605 KSC65592:KSC65605 LBY65592:LBY65605 LLU65592:LLU65605 LVQ65592:LVQ65605 MFM65592:MFM65605 MPI65592:MPI65605 MZE65592:MZE65605 NJA65592:NJA65605 NSW65592:NSW65605 OCS65592:OCS65605 OMO65592:OMO65605 OWK65592:OWK65605 PGG65592:PGG65605 PQC65592:PQC65605 PZY65592:PZY65605 QJU65592:QJU65605 QTQ65592:QTQ65605 RDM65592:RDM65605 RNI65592:RNI65605 RXE65592:RXE65605 SHA65592:SHA65605 SQW65592:SQW65605 TAS65592:TAS65605 TKO65592:TKO65605 TUK65592:TUK65605 UEG65592:UEG65605 UOC65592:UOC65605 UXY65592:UXY65605 VHU65592:VHU65605 VRQ65592:VRQ65605 WBM65592:WBM65605 WLI65592:WLI65605 WVE65592:WVE65605 IS131128:IS131141 SO131128:SO131141 ACK131128:ACK131141 AMG131128:AMG131141 AWC131128:AWC131141 BFY131128:BFY131141 BPU131128:BPU131141 BZQ131128:BZQ131141 CJM131128:CJM131141 CTI131128:CTI131141 DDE131128:DDE131141 DNA131128:DNA131141 DWW131128:DWW131141 EGS131128:EGS131141 EQO131128:EQO131141 FAK131128:FAK131141 FKG131128:FKG131141 FUC131128:FUC131141 GDY131128:GDY131141 GNU131128:GNU131141 GXQ131128:GXQ131141 HHM131128:HHM131141 HRI131128:HRI131141 IBE131128:IBE131141 ILA131128:ILA131141 IUW131128:IUW131141 JES131128:JES131141 JOO131128:JOO131141 JYK131128:JYK131141 KIG131128:KIG131141 KSC131128:KSC131141 LBY131128:LBY131141 LLU131128:LLU131141 LVQ131128:LVQ131141 MFM131128:MFM131141 MPI131128:MPI131141 MZE131128:MZE131141 NJA131128:NJA131141 NSW131128:NSW131141 OCS131128:OCS131141 OMO131128:OMO131141 OWK131128:OWK131141 PGG131128:PGG131141 PQC131128:PQC131141 PZY131128:PZY131141 QJU131128:QJU131141 QTQ131128:QTQ131141 RDM131128:RDM131141 RNI131128:RNI131141 RXE131128:RXE131141 SHA131128:SHA131141 SQW131128:SQW131141 TAS131128:TAS131141 TKO131128:TKO131141 TUK131128:TUK131141 UEG131128:UEG131141 UOC131128:UOC131141 UXY131128:UXY131141 VHU131128:VHU131141 VRQ131128:VRQ131141 WBM131128:WBM131141 WLI131128:WLI131141 WVE131128:WVE131141 IS196664:IS196677 SO196664:SO196677 ACK196664:ACK196677 AMG196664:AMG196677 AWC196664:AWC196677 BFY196664:BFY196677 BPU196664:BPU196677 BZQ196664:BZQ196677 CJM196664:CJM196677 CTI196664:CTI196677 DDE196664:DDE196677 DNA196664:DNA196677 DWW196664:DWW196677 EGS196664:EGS196677 EQO196664:EQO196677 FAK196664:FAK196677 FKG196664:FKG196677 FUC196664:FUC196677 GDY196664:GDY196677 GNU196664:GNU196677 GXQ196664:GXQ196677 HHM196664:HHM196677 HRI196664:HRI196677 IBE196664:IBE196677 ILA196664:ILA196677 IUW196664:IUW196677 JES196664:JES196677 JOO196664:JOO196677 JYK196664:JYK196677 KIG196664:KIG196677 KSC196664:KSC196677 LBY196664:LBY196677 LLU196664:LLU196677 LVQ196664:LVQ196677 MFM196664:MFM196677 MPI196664:MPI196677 MZE196664:MZE196677 NJA196664:NJA196677 NSW196664:NSW196677 OCS196664:OCS196677 OMO196664:OMO196677 OWK196664:OWK196677 PGG196664:PGG196677 PQC196664:PQC196677 PZY196664:PZY196677 QJU196664:QJU196677 QTQ196664:QTQ196677 RDM196664:RDM196677 RNI196664:RNI196677 RXE196664:RXE196677 SHA196664:SHA196677 SQW196664:SQW196677 TAS196664:TAS196677 TKO196664:TKO196677 TUK196664:TUK196677 UEG196664:UEG196677 UOC196664:UOC196677 UXY196664:UXY196677 VHU196664:VHU196677 VRQ196664:VRQ196677 WBM196664:WBM196677 WLI196664:WLI196677 WVE196664:WVE196677 IS262200:IS262213 SO262200:SO262213 ACK262200:ACK262213 AMG262200:AMG262213 AWC262200:AWC262213 BFY262200:BFY262213 BPU262200:BPU262213 BZQ262200:BZQ262213 CJM262200:CJM262213 CTI262200:CTI262213 DDE262200:DDE262213 DNA262200:DNA262213 DWW262200:DWW262213 EGS262200:EGS262213 EQO262200:EQO262213 FAK262200:FAK262213 FKG262200:FKG262213 FUC262200:FUC262213 GDY262200:GDY262213 GNU262200:GNU262213 GXQ262200:GXQ262213 HHM262200:HHM262213 HRI262200:HRI262213 IBE262200:IBE262213 ILA262200:ILA262213 IUW262200:IUW262213 JES262200:JES262213 JOO262200:JOO262213 JYK262200:JYK262213 KIG262200:KIG262213 KSC262200:KSC262213 LBY262200:LBY262213 LLU262200:LLU262213 LVQ262200:LVQ262213 MFM262200:MFM262213 MPI262200:MPI262213 MZE262200:MZE262213 NJA262200:NJA262213 NSW262200:NSW262213 OCS262200:OCS262213 OMO262200:OMO262213 OWK262200:OWK262213 PGG262200:PGG262213 PQC262200:PQC262213 PZY262200:PZY262213 QJU262200:QJU262213 QTQ262200:QTQ262213 RDM262200:RDM262213 RNI262200:RNI262213 RXE262200:RXE262213 SHA262200:SHA262213 SQW262200:SQW262213 TAS262200:TAS262213 TKO262200:TKO262213 TUK262200:TUK262213 UEG262200:UEG262213 UOC262200:UOC262213 UXY262200:UXY262213 VHU262200:VHU262213 VRQ262200:VRQ262213 WBM262200:WBM262213 WLI262200:WLI262213 WVE262200:WVE262213 IS327736:IS327749 SO327736:SO327749 ACK327736:ACK327749 AMG327736:AMG327749 AWC327736:AWC327749 BFY327736:BFY327749 BPU327736:BPU327749 BZQ327736:BZQ327749 CJM327736:CJM327749 CTI327736:CTI327749 DDE327736:DDE327749 DNA327736:DNA327749 DWW327736:DWW327749 EGS327736:EGS327749 EQO327736:EQO327749 FAK327736:FAK327749 FKG327736:FKG327749 FUC327736:FUC327749 GDY327736:GDY327749 GNU327736:GNU327749 GXQ327736:GXQ327749 HHM327736:HHM327749 HRI327736:HRI327749 IBE327736:IBE327749 ILA327736:ILA327749 IUW327736:IUW327749 JES327736:JES327749 JOO327736:JOO327749 JYK327736:JYK327749 KIG327736:KIG327749 KSC327736:KSC327749 LBY327736:LBY327749 LLU327736:LLU327749 LVQ327736:LVQ327749 MFM327736:MFM327749 MPI327736:MPI327749 MZE327736:MZE327749 NJA327736:NJA327749 NSW327736:NSW327749 OCS327736:OCS327749 OMO327736:OMO327749 OWK327736:OWK327749 PGG327736:PGG327749 PQC327736:PQC327749 PZY327736:PZY327749 QJU327736:QJU327749 QTQ327736:QTQ327749 RDM327736:RDM327749 RNI327736:RNI327749 RXE327736:RXE327749 SHA327736:SHA327749 SQW327736:SQW327749 TAS327736:TAS327749 TKO327736:TKO327749 TUK327736:TUK327749 UEG327736:UEG327749 UOC327736:UOC327749 UXY327736:UXY327749 VHU327736:VHU327749 VRQ327736:VRQ327749 WBM327736:WBM327749 WLI327736:WLI327749 WVE327736:WVE327749 IS393272:IS393285 SO393272:SO393285 ACK393272:ACK393285 AMG393272:AMG393285 AWC393272:AWC393285 BFY393272:BFY393285 BPU393272:BPU393285 BZQ393272:BZQ393285 CJM393272:CJM393285 CTI393272:CTI393285 DDE393272:DDE393285 DNA393272:DNA393285 DWW393272:DWW393285 EGS393272:EGS393285 EQO393272:EQO393285 FAK393272:FAK393285 FKG393272:FKG393285 FUC393272:FUC393285 GDY393272:GDY393285 GNU393272:GNU393285 GXQ393272:GXQ393285 HHM393272:HHM393285 HRI393272:HRI393285 IBE393272:IBE393285 ILA393272:ILA393285 IUW393272:IUW393285 JES393272:JES393285 JOO393272:JOO393285 JYK393272:JYK393285 KIG393272:KIG393285 KSC393272:KSC393285 LBY393272:LBY393285 LLU393272:LLU393285 LVQ393272:LVQ393285 MFM393272:MFM393285 MPI393272:MPI393285 MZE393272:MZE393285 NJA393272:NJA393285 NSW393272:NSW393285 OCS393272:OCS393285 OMO393272:OMO393285 OWK393272:OWK393285 PGG393272:PGG393285 PQC393272:PQC393285 PZY393272:PZY393285 QJU393272:QJU393285 QTQ393272:QTQ393285 RDM393272:RDM393285 RNI393272:RNI393285 RXE393272:RXE393285 SHA393272:SHA393285 SQW393272:SQW393285 TAS393272:TAS393285 TKO393272:TKO393285 TUK393272:TUK393285 UEG393272:UEG393285 UOC393272:UOC393285 UXY393272:UXY393285 VHU393272:VHU393285 VRQ393272:VRQ393285 WBM393272:WBM393285 WLI393272:WLI393285 WVE393272:WVE393285 IS458808:IS458821 SO458808:SO458821 ACK458808:ACK458821 AMG458808:AMG458821 AWC458808:AWC458821 BFY458808:BFY458821 BPU458808:BPU458821 BZQ458808:BZQ458821 CJM458808:CJM458821 CTI458808:CTI458821 DDE458808:DDE458821 DNA458808:DNA458821 DWW458808:DWW458821 EGS458808:EGS458821 EQO458808:EQO458821 FAK458808:FAK458821 FKG458808:FKG458821 FUC458808:FUC458821 GDY458808:GDY458821 GNU458808:GNU458821 GXQ458808:GXQ458821 HHM458808:HHM458821 HRI458808:HRI458821 IBE458808:IBE458821 ILA458808:ILA458821 IUW458808:IUW458821 JES458808:JES458821 JOO458808:JOO458821 JYK458808:JYK458821 KIG458808:KIG458821 KSC458808:KSC458821 LBY458808:LBY458821 LLU458808:LLU458821 LVQ458808:LVQ458821 MFM458808:MFM458821 MPI458808:MPI458821 MZE458808:MZE458821 NJA458808:NJA458821 NSW458808:NSW458821 OCS458808:OCS458821 OMO458808:OMO458821 OWK458808:OWK458821 PGG458808:PGG458821 PQC458808:PQC458821 PZY458808:PZY458821 QJU458808:QJU458821 QTQ458808:QTQ458821 RDM458808:RDM458821 RNI458808:RNI458821 RXE458808:RXE458821 SHA458808:SHA458821 SQW458808:SQW458821 TAS458808:TAS458821 TKO458808:TKO458821 TUK458808:TUK458821 UEG458808:UEG458821 UOC458808:UOC458821 UXY458808:UXY458821 VHU458808:VHU458821 VRQ458808:VRQ458821 WBM458808:WBM458821 WLI458808:WLI458821 WVE458808:WVE458821 IS524344:IS524357 SO524344:SO524357 ACK524344:ACK524357 AMG524344:AMG524357 AWC524344:AWC524357 BFY524344:BFY524357 BPU524344:BPU524357 BZQ524344:BZQ524357 CJM524344:CJM524357 CTI524344:CTI524357 DDE524344:DDE524357 DNA524344:DNA524357 DWW524344:DWW524357 EGS524344:EGS524357 EQO524344:EQO524357 FAK524344:FAK524357 FKG524344:FKG524357 FUC524344:FUC524357 GDY524344:GDY524357 GNU524344:GNU524357 GXQ524344:GXQ524357 HHM524344:HHM524357 HRI524344:HRI524357 IBE524344:IBE524357 ILA524344:ILA524357 IUW524344:IUW524357 JES524344:JES524357 JOO524344:JOO524357 JYK524344:JYK524357 KIG524344:KIG524357 KSC524344:KSC524357 LBY524344:LBY524357 LLU524344:LLU524357 LVQ524344:LVQ524357 MFM524344:MFM524357 MPI524344:MPI524357 MZE524344:MZE524357 NJA524344:NJA524357 NSW524344:NSW524357 OCS524344:OCS524357 OMO524344:OMO524357 OWK524344:OWK524357 PGG524344:PGG524357 PQC524344:PQC524357 PZY524344:PZY524357 QJU524344:QJU524357 QTQ524344:QTQ524357 RDM524344:RDM524357 RNI524344:RNI524357 RXE524344:RXE524357 SHA524344:SHA524357 SQW524344:SQW524357 TAS524344:TAS524357 TKO524344:TKO524357 TUK524344:TUK524357 UEG524344:UEG524357 UOC524344:UOC524357 UXY524344:UXY524357 VHU524344:VHU524357 VRQ524344:VRQ524357 WBM524344:WBM524357 WLI524344:WLI524357 WVE524344:WVE524357 IS589880:IS589893 SO589880:SO589893 ACK589880:ACK589893 AMG589880:AMG589893 AWC589880:AWC589893 BFY589880:BFY589893 BPU589880:BPU589893 BZQ589880:BZQ589893 CJM589880:CJM589893 CTI589880:CTI589893 DDE589880:DDE589893 DNA589880:DNA589893 DWW589880:DWW589893 EGS589880:EGS589893 EQO589880:EQO589893 FAK589880:FAK589893 FKG589880:FKG589893 FUC589880:FUC589893 GDY589880:GDY589893 GNU589880:GNU589893 GXQ589880:GXQ589893 HHM589880:HHM589893 HRI589880:HRI589893 IBE589880:IBE589893 ILA589880:ILA589893 IUW589880:IUW589893 JES589880:JES589893 JOO589880:JOO589893 JYK589880:JYK589893 KIG589880:KIG589893 KSC589880:KSC589893 LBY589880:LBY589893 LLU589880:LLU589893 LVQ589880:LVQ589893 MFM589880:MFM589893 MPI589880:MPI589893 MZE589880:MZE589893 NJA589880:NJA589893 NSW589880:NSW589893 OCS589880:OCS589893 OMO589880:OMO589893 OWK589880:OWK589893 PGG589880:PGG589893 PQC589880:PQC589893 PZY589880:PZY589893 QJU589880:QJU589893 QTQ589880:QTQ589893 RDM589880:RDM589893 RNI589880:RNI589893 RXE589880:RXE589893 SHA589880:SHA589893 SQW589880:SQW589893 TAS589880:TAS589893 TKO589880:TKO589893 TUK589880:TUK589893 UEG589880:UEG589893 UOC589880:UOC589893 UXY589880:UXY589893 VHU589880:VHU589893 VRQ589880:VRQ589893 WBM589880:WBM589893 WLI589880:WLI589893 WVE589880:WVE589893 IS655416:IS655429 SO655416:SO655429 ACK655416:ACK655429 AMG655416:AMG655429 AWC655416:AWC655429 BFY655416:BFY655429 BPU655416:BPU655429 BZQ655416:BZQ655429 CJM655416:CJM655429 CTI655416:CTI655429 DDE655416:DDE655429 DNA655416:DNA655429 DWW655416:DWW655429 EGS655416:EGS655429 EQO655416:EQO655429 FAK655416:FAK655429 FKG655416:FKG655429 FUC655416:FUC655429 GDY655416:GDY655429 GNU655416:GNU655429 GXQ655416:GXQ655429 HHM655416:HHM655429 HRI655416:HRI655429 IBE655416:IBE655429 ILA655416:ILA655429 IUW655416:IUW655429 JES655416:JES655429 JOO655416:JOO655429 JYK655416:JYK655429 KIG655416:KIG655429 KSC655416:KSC655429 LBY655416:LBY655429 LLU655416:LLU655429 LVQ655416:LVQ655429 MFM655416:MFM655429 MPI655416:MPI655429 MZE655416:MZE655429 NJA655416:NJA655429 NSW655416:NSW655429 OCS655416:OCS655429 OMO655416:OMO655429 OWK655416:OWK655429 PGG655416:PGG655429 PQC655416:PQC655429 PZY655416:PZY655429 QJU655416:QJU655429 QTQ655416:QTQ655429 RDM655416:RDM655429 RNI655416:RNI655429 RXE655416:RXE655429 SHA655416:SHA655429 SQW655416:SQW655429 TAS655416:TAS655429 TKO655416:TKO655429 TUK655416:TUK655429 UEG655416:UEG655429 UOC655416:UOC655429 UXY655416:UXY655429 VHU655416:VHU655429 VRQ655416:VRQ655429 WBM655416:WBM655429 WLI655416:WLI655429 WVE655416:WVE655429 IS720952:IS720965 SO720952:SO720965 ACK720952:ACK720965 AMG720952:AMG720965 AWC720952:AWC720965 BFY720952:BFY720965 BPU720952:BPU720965 BZQ720952:BZQ720965 CJM720952:CJM720965 CTI720952:CTI720965 DDE720952:DDE720965 DNA720952:DNA720965 DWW720952:DWW720965 EGS720952:EGS720965 EQO720952:EQO720965 FAK720952:FAK720965 FKG720952:FKG720965 FUC720952:FUC720965 GDY720952:GDY720965 GNU720952:GNU720965 GXQ720952:GXQ720965 HHM720952:HHM720965 HRI720952:HRI720965 IBE720952:IBE720965 ILA720952:ILA720965 IUW720952:IUW720965 JES720952:JES720965 JOO720952:JOO720965 JYK720952:JYK720965 KIG720952:KIG720965 KSC720952:KSC720965 LBY720952:LBY720965 LLU720952:LLU720965 LVQ720952:LVQ720965 MFM720952:MFM720965 MPI720952:MPI720965 MZE720952:MZE720965 NJA720952:NJA720965 NSW720952:NSW720965 OCS720952:OCS720965 OMO720952:OMO720965 OWK720952:OWK720965 PGG720952:PGG720965 PQC720952:PQC720965 PZY720952:PZY720965 QJU720952:QJU720965 QTQ720952:QTQ720965 RDM720952:RDM720965 RNI720952:RNI720965 RXE720952:RXE720965 SHA720952:SHA720965 SQW720952:SQW720965 TAS720952:TAS720965 TKO720952:TKO720965 TUK720952:TUK720965 UEG720952:UEG720965 UOC720952:UOC720965 UXY720952:UXY720965 VHU720952:VHU720965 VRQ720952:VRQ720965 WBM720952:WBM720965 WLI720952:WLI720965 WVE720952:WVE720965 IS786488:IS786501 SO786488:SO786501 ACK786488:ACK786501 AMG786488:AMG786501 AWC786488:AWC786501 BFY786488:BFY786501 BPU786488:BPU786501 BZQ786488:BZQ786501 CJM786488:CJM786501 CTI786488:CTI786501 DDE786488:DDE786501 DNA786488:DNA786501 DWW786488:DWW786501 EGS786488:EGS786501 EQO786488:EQO786501 FAK786488:FAK786501 FKG786488:FKG786501 FUC786488:FUC786501 GDY786488:GDY786501 GNU786488:GNU786501 GXQ786488:GXQ786501 HHM786488:HHM786501 HRI786488:HRI786501 IBE786488:IBE786501 ILA786488:ILA786501 IUW786488:IUW786501 JES786488:JES786501 JOO786488:JOO786501 JYK786488:JYK786501 KIG786488:KIG786501 KSC786488:KSC786501 LBY786488:LBY786501 LLU786488:LLU786501 LVQ786488:LVQ786501 MFM786488:MFM786501 MPI786488:MPI786501 MZE786488:MZE786501 NJA786488:NJA786501 NSW786488:NSW786501 OCS786488:OCS786501 OMO786488:OMO786501 OWK786488:OWK786501 PGG786488:PGG786501 PQC786488:PQC786501 PZY786488:PZY786501 QJU786488:QJU786501 QTQ786488:QTQ786501 RDM786488:RDM786501 RNI786488:RNI786501 RXE786488:RXE786501 SHA786488:SHA786501 SQW786488:SQW786501 TAS786488:TAS786501 TKO786488:TKO786501 TUK786488:TUK786501 UEG786488:UEG786501 UOC786488:UOC786501 UXY786488:UXY786501 VHU786488:VHU786501 VRQ786488:VRQ786501 WBM786488:WBM786501 WLI786488:WLI786501 WVE786488:WVE786501 IS852024:IS852037 SO852024:SO852037 ACK852024:ACK852037 AMG852024:AMG852037 AWC852024:AWC852037 BFY852024:BFY852037 BPU852024:BPU852037 BZQ852024:BZQ852037 CJM852024:CJM852037 CTI852024:CTI852037 DDE852024:DDE852037 DNA852024:DNA852037 DWW852024:DWW852037 EGS852024:EGS852037 EQO852024:EQO852037 FAK852024:FAK852037 FKG852024:FKG852037 FUC852024:FUC852037 GDY852024:GDY852037 GNU852024:GNU852037 GXQ852024:GXQ852037 HHM852024:HHM852037 HRI852024:HRI852037 IBE852024:IBE852037 ILA852024:ILA852037 IUW852024:IUW852037 JES852024:JES852037 JOO852024:JOO852037 JYK852024:JYK852037 KIG852024:KIG852037 KSC852024:KSC852037 LBY852024:LBY852037 LLU852024:LLU852037 LVQ852024:LVQ852037 MFM852024:MFM852037 MPI852024:MPI852037 MZE852024:MZE852037 NJA852024:NJA852037 NSW852024:NSW852037 OCS852024:OCS852037 OMO852024:OMO852037 OWK852024:OWK852037 PGG852024:PGG852037 PQC852024:PQC852037 PZY852024:PZY852037 QJU852024:QJU852037 QTQ852024:QTQ852037 RDM852024:RDM852037 RNI852024:RNI852037 RXE852024:RXE852037 SHA852024:SHA852037 SQW852024:SQW852037 TAS852024:TAS852037 TKO852024:TKO852037 TUK852024:TUK852037 UEG852024:UEG852037 UOC852024:UOC852037 UXY852024:UXY852037 VHU852024:VHU852037 VRQ852024:VRQ852037 WBM852024:WBM852037 WLI852024:WLI852037 WVE852024:WVE852037 IS917560:IS917573 SO917560:SO917573 ACK917560:ACK917573 AMG917560:AMG917573 AWC917560:AWC917573 BFY917560:BFY917573 BPU917560:BPU917573 BZQ917560:BZQ917573 CJM917560:CJM917573 CTI917560:CTI917573 DDE917560:DDE917573 DNA917560:DNA917573 DWW917560:DWW917573 EGS917560:EGS917573 EQO917560:EQO917573 FAK917560:FAK917573 FKG917560:FKG917573 FUC917560:FUC917573 GDY917560:GDY917573 GNU917560:GNU917573 GXQ917560:GXQ917573 HHM917560:HHM917573 HRI917560:HRI917573 IBE917560:IBE917573 ILA917560:ILA917573 IUW917560:IUW917573 JES917560:JES917573 JOO917560:JOO917573 JYK917560:JYK917573 KIG917560:KIG917573 KSC917560:KSC917573 LBY917560:LBY917573 LLU917560:LLU917573 LVQ917560:LVQ917573 MFM917560:MFM917573 MPI917560:MPI917573 MZE917560:MZE917573 NJA917560:NJA917573 NSW917560:NSW917573 OCS917560:OCS917573 OMO917560:OMO917573 OWK917560:OWK917573 PGG917560:PGG917573 PQC917560:PQC917573 PZY917560:PZY917573 QJU917560:QJU917573 QTQ917560:QTQ917573 RDM917560:RDM917573 RNI917560:RNI917573 RXE917560:RXE917573 SHA917560:SHA917573 SQW917560:SQW917573 TAS917560:TAS917573 TKO917560:TKO917573 TUK917560:TUK917573 UEG917560:UEG917573 UOC917560:UOC917573 UXY917560:UXY917573 VHU917560:VHU917573 VRQ917560:VRQ917573 WBM917560:WBM917573 WLI917560:WLI917573 WVE917560:WVE917573 IS983096:IS983109 SO983096:SO983109 ACK983096:ACK983109 AMG983096:AMG983109 AWC983096:AWC983109 BFY983096:BFY983109 BPU983096:BPU983109 BZQ983096:BZQ983109 CJM983096:CJM983109 CTI983096:CTI983109 DDE983096:DDE983109 DNA983096:DNA983109 DWW983096:DWW983109 EGS983096:EGS983109 EQO983096:EQO983109 FAK983096:FAK983109 FKG983096:FKG983109 FUC983096:FUC983109 GDY983096:GDY983109 GNU983096:GNU983109 GXQ983096:GXQ983109 HHM983096:HHM983109 HRI983096:HRI983109 IBE983096:IBE983109 ILA983096:ILA983109 IUW983096:IUW983109 JES983096:JES983109 JOO983096:JOO983109 JYK983096:JYK983109 KIG983096:KIG983109 KSC983096:KSC983109 LBY983096:LBY983109 LLU983096:LLU983109 LVQ983096:LVQ983109 MFM983096:MFM983109 MPI983096:MPI983109 MZE983096:MZE983109 NJA983096:NJA983109 NSW983096:NSW983109 OCS983096:OCS983109 OMO983096:OMO983109 OWK983096:OWK983109 PGG983096:PGG983109 PQC983096:PQC983109 PZY983096:PZY983109 QJU983096:QJU983109 QTQ983096:QTQ983109 RDM983096:RDM983109 RNI983096:RNI983109 RXE983096:RXE983109 SHA983096:SHA983109 SQW983096:SQW983109 TAS983096:TAS983109 TKO983096:TKO983109 TUK983096:TUK983109 UEG983096:UEG983109 UOC983096:UOC983109 UXY983096:UXY983109 VHU983096:VHU983109 VRQ983096:VRQ983109 WBM983096:WBM983109 WLI983096:WLI983109 WVE983096:WVE983109 IS78:IS87 SO78:SO87 ACK78:ACK87 AMG78:AMG87 AWC78:AWC87 BFY78:BFY87 BPU78:BPU87 BZQ78:BZQ87 CJM78:CJM87 CTI78:CTI87 DDE78:DDE87 DNA78:DNA87 DWW78:DWW87 EGS78:EGS87 EQO78:EQO87 FAK78:FAK87 FKG78:FKG87 FUC78:FUC87 GDY78:GDY87 GNU78:GNU87 GXQ78:GXQ87 HHM78:HHM87 HRI78:HRI87 IBE78:IBE87 ILA78:ILA87 IUW78:IUW87 JES78:JES87 JOO78:JOO87 JYK78:JYK87 KIG78:KIG87 KSC78:KSC87 LBY78:LBY87 LLU78:LLU87 LVQ78:LVQ87 MFM78:MFM87 MPI78:MPI87 MZE78:MZE87 NJA78:NJA87 NSW78:NSW87 OCS78:OCS87 OMO78:OMO87 OWK78:OWK87 PGG78:PGG87 PQC78:PQC87 PZY78:PZY87 QJU78:QJU87 QTQ78:QTQ87 RDM78:RDM87 RNI78:RNI87 RXE78:RXE87 SHA78:SHA87 SQW78:SQW87 TAS78:TAS87 TKO78:TKO87 TUK78:TUK87 UEG78:UEG87 UOC78:UOC87 UXY78:UXY87 VHU78:VHU87 VRQ78:VRQ87 WBM78:WBM87 WLI78:WLI87 WVE78:WVE87 IS65614:IS65623 SO65614:SO65623 ACK65614:ACK65623 AMG65614:AMG65623 AWC65614:AWC65623 BFY65614:BFY65623 BPU65614:BPU65623 BZQ65614:BZQ65623 CJM65614:CJM65623 CTI65614:CTI65623 DDE65614:DDE65623 DNA65614:DNA65623 DWW65614:DWW65623 EGS65614:EGS65623 EQO65614:EQO65623 FAK65614:FAK65623 FKG65614:FKG65623 FUC65614:FUC65623 GDY65614:GDY65623 GNU65614:GNU65623 GXQ65614:GXQ65623 HHM65614:HHM65623 HRI65614:HRI65623 IBE65614:IBE65623 ILA65614:ILA65623 IUW65614:IUW65623 JES65614:JES65623 JOO65614:JOO65623 JYK65614:JYK65623 KIG65614:KIG65623 KSC65614:KSC65623 LBY65614:LBY65623 LLU65614:LLU65623 LVQ65614:LVQ65623 MFM65614:MFM65623 MPI65614:MPI65623 MZE65614:MZE65623 NJA65614:NJA65623 NSW65614:NSW65623 OCS65614:OCS65623 OMO65614:OMO65623 OWK65614:OWK65623 PGG65614:PGG65623 PQC65614:PQC65623 PZY65614:PZY65623 QJU65614:QJU65623 QTQ65614:QTQ65623 RDM65614:RDM65623 RNI65614:RNI65623 RXE65614:RXE65623 SHA65614:SHA65623 SQW65614:SQW65623 TAS65614:TAS65623 TKO65614:TKO65623 TUK65614:TUK65623 UEG65614:UEG65623 UOC65614:UOC65623 UXY65614:UXY65623 VHU65614:VHU65623 VRQ65614:VRQ65623 WBM65614:WBM65623 WLI65614:WLI65623 WVE65614:WVE65623 IS131150:IS131159 SO131150:SO131159 ACK131150:ACK131159 AMG131150:AMG131159 AWC131150:AWC131159 BFY131150:BFY131159 BPU131150:BPU131159 BZQ131150:BZQ131159 CJM131150:CJM131159 CTI131150:CTI131159 DDE131150:DDE131159 DNA131150:DNA131159 DWW131150:DWW131159 EGS131150:EGS131159 EQO131150:EQO131159 FAK131150:FAK131159 FKG131150:FKG131159 FUC131150:FUC131159 GDY131150:GDY131159 GNU131150:GNU131159 GXQ131150:GXQ131159 HHM131150:HHM131159 HRI131150:HRI131159 IBE131150:IBE131159 ILA131150:ILA131159 IUW131150:IUW131159 JES131150:JES131159 JOO131150:JOO131159 JYK131150:JYK131159 KIG131150:KIG131159 KSC131150:KSC131159 LBY131150:LBY131159 LLU131150:LLU131159 LVQ131150:LVQ131159 MFM131150:MFM131159 MPI131150:MPI131159 MZE131150:MZE131159 NJA131150:NJA131159 NSW131150:NSW131159 OCS131150:OCS131159 OMO131150:OMO131159 OWK131150:OWK131159 PGG131150:PGG131159 PQC131150:PQC131159 PZY131150:PZY131159 QJU131150:QJU131159 QTQ131150:QTQ131159 RDM131150:RDM131159 RNI131150:RNI131159 RXE131150:RXE131159 SHA131150:SHA131159 SQW131150:SQW131159 TAS131150:TAS131159 TKO131150:TKO131159 TUK131150:TUK131159 UEG131150:UEG131159 UOC131150:UOC131159 UXY131150:UXY131159 VHU131150:VHU131159 VRQ131150:VRQ131159 WBM131150:WBM131159 WLI131150:WLI131159 WVE131150:WVE131159 IS196686:IS196695 SO196686:SO196695 ACK196686:ACK196695 AMG196686:AMG196695 AWC196686:AWC196695 BFY196686:BFY196695 BPU196686:BPU196695 BZQ196686:BZQ196695 CJM196686:CJM196695 CTI196686:CTI196695 DDE196686:DDE196695 DNA196686:DNA196695 DWW196686:DWW196695 EGS196686:EGS196695 EQO196686:EQO196695 FAK196686:FAK196695 FKG196686:FKG196695 FUC196686:FUC196695 GDY196686:GDY196695 GNU196686:GNU196695 GXQ196686:GXQ196695 HHM196686:HHM196695 HRI196686:HRI196695 IBE196686:IBE196695 ILA196686:ILA196695 IUW196686:IUW196695 JES196686:JES196695 JOO196686:JOO196695 JYK196686:JYK196695 KIG196686:KIG196695 KSC196686:KSC196695 LBY196686:LBY196695 LLU196686:LLU196695 LVQ196686:LVQ196695 MFM196686:MFM196695 MPI196686:MPI196695 MZE196686:MZE196695 NJA196686:NJA196695 NSW196686:NSW196695 OCS196686:OCS196695 OMO196686:OMO196695 OWK196686:OWK196695 PGG196686:PGG196695 PQC196686:PQC196695 PZY196686:PZY196695 QJU196686:QJU196695 QTQ196686:QTQ196695 RDM196686:RDM196695 RNI196686:RNI196695 RXE196686:RXE196695 SHA196686:SHA196695 SQW196686:SQW196695 TAS196686:TAS196695 TKO196686:TKO196695 TUK196686:TUK196695 UEG196686:UEG196695 UOC196686:UOC196695 UXY196686:UXY196695 VHU196686:VHU196695 VRQ196686:VRQ196695 WBM196686:WBM196695 WLI196686:WLI196695 WVE196686:WVE196695 IS262222:IS262231 SO262222:SO262231 ACK262222:ACK262231 AMG262222:AMG262231 AWC262222:AWC262231 BFY262222:BFY262231 BPU262222:BPU262231 BZQ262222:BZQ262231 CJM262222:CJM262231 CTI262222:CTI262231 DDE262222:DDE262231 DNA262222:DNA262231 DWW262222:DWW262231 EGS262222:EGS262231 EQO262222:EQO262231 FAK262222:FAK262231 FKG262222:FKG262231 FUC262222:FUC262231 GDY262222:GDY262231 GNU262222:GNU262231 GXQ262222:GXQ262231 HHM262222:HHM262231 HRI262222:HRI262231 IBE262222:IBE262231 ILA262222:ILA262231 IUW262222:IUW262231 JES262222:JES262231 JOO262222:JOO262231 JYK262222:JYK262231 KIG262222:KIG262231 KSC262222:KSC262231 LBY262222:LBY262231 LLU262222:LLU262231 LVQ262222:LVQ262231 MFM262222:MFM262231 MPI262222:MPI262231 MZE262222:MZE262231 NJA262222:NJA262231 NSW262222:NSW262231 OCS262222:OCS262231 OMO262222:OMO262231 OWK262222:OWK262231 PGG262222:PGG262231 PQC262222:PQC262231 PZY262222:PZY262231 QJU262222:QJU262231 QTQ262222:QTQ262231 RDM262222:RDM262231 RNI262222:RNI262231 RXE262222:RXE262231 SHA262222:SHA262231 SQW262222:SQW262231 TAS262222:TAS262231 TKO262222:TKO262231 TUK262222:TUK262231 UEG262222:UEG262231 UOC262222:UOC262231 UXY262222:UXY262231 VHU262222:VHU262231 VRQ262222:VRQ262231 WBM262222:WBM262231 WLI262222:WLI262231 WVE262222:WVE262231 IS327758:IS327767 SO327758:SO327767 ACK327758:ACK327767 AMG327758:AMG327767 AWC327758:AWC327767 BFY327758:BFY327767 BPU327758:BPU327767 BZQ327758:BZQ327767 CJM327758:CJM327767 CTI327758:CTI327767 DDE327758:DDE327767 DNA327758:DNA327767 DWW327758:DWW327767 EGS327758:EGS327767 EQO327758:EQO327767 FAK327758:FAK327767 FKG327758:FKG327767 FUC327758:FUC327767 GDY327758:GDY327767 GNU327758:GNU327767 GXQ327758:GXQ327767 HHM327758:HHM327767 HRI327758:HRI327767 IBE327758:IBE327767 ILA327758:ILA327767 IUW327758:IUW327767 JES327758:JES327767 JOO327758:JOO327767 JYK327758:JYK327767 KIG327758:KIG327767 KSC327758:KSC327767 LBY327758:LBY327767 LLU327758:LLU327767 LVQ327758:LVQ327767 MFM327758:MFM327767 MPI327758:MPI327767 MZE327758:MZE327767 NJA327758:NJA327767 NSW327758:NSW327767 OCS327758:OCS327767 OMO327758:OMO327767 OWK327758:OWK327767 PGG327758:PGG327767 PQC327758:PQC327767 PZY327758:PZY327767 QJU327758:QJU327767 QTQ327758:QTQ327767 RDM327758:RDM327767 RNI327758:RNI327767 RXE327758:RXE327767 SHA327758:SHA327767 SQW327758:SQW327767 TAS327758:TAS327767 TKO327758:TKO327767 TUK327758:TUK327767 UEG327758:UEG327767 UOC327758:UOC327767 UXY327758:UXY327767 VHU327758:VHU327767 VRQ327758:VRQ327767 WBM327758:WBM327767 WLI327758:WLI327767 WVE327758:WVE327767 IS393294:IS393303 SO393294:SO393303 ACK393294:ACK393303 AMG393294:AMG393303 AWC393294:AWC393303 BFY393294:BFY393303 BPU393294:BPU393303 BZQ393294:BZQ393303 CJM393294:CJM393303 CTI393294:CTI393303 DDE393294:DDE393303 DNA393294:DNA393303 DWW393294:DWW393303 EGS393294:EGS393303 EQO393294:EQO393303 FAK393294:FAK393303 FKG393294:FKG393303 FUC393294:FUC393303 GDY393294:GDY393303 GNU393294:GNU393303 GXQ393294:GXQ393303 HHM393294:HHM393303 HRI393294:HRI393303 IBE393294:IBE393303 ILA393294:ILA393303 IUW393294:IUW393303 JES393294:JES393303 JOO393294:JOO393303 JYK393294:JYK393303 KIG393294:KIG393303 KSC393294:KSC393303 LBY393294:LBY393303 LLU393294:LLU393303 LVQ393294:LVQ393303 MFM393294:MFM393303 MPI393294:MPI393303 MZE393294:MZE393303 NJA393294:NJA393303 NSW393294:NSW393303 OCS393294:OCS393303 OMO393294:OMO393303 OWK393294:OWK393303 PGG393294:PGG393303 PQC393294:PQC393303 PZY393294:PZY393303 QJU393294:QJU393303 QTQ393294:QTQ393303 RDM393294:RDM393303 RNI393294:RNI393303 RXE393294:RXE393303 SHA393294:SHA393303 SQW393294:SQW393303 TAS393294:TAS393303 TKO393294:TKO393303 TUK393294:TUK393303 UEG393294:UEG393303 UOC393294:UOC393303 UXY393294:UXY393303 VHU393294:VHU393303 VRQ393294:VRQ393303 WBM393294:WBM393303 WLI393294:WLI393303 WVE393294:WVE393303 IS458830:IS458839 SO458830:SO458839 ACK458830:ACK458839 AMG458830:AMG458839 AWC458830:AWC458839 BFY458830:BFY458839 BPU458830:BPU458839 BZQ458830:BZQ458839 CJM458830:CJM458839 CTI458830:CTI458839 DDE458830:DDE458839 DNA458830:DNA458839 DWW458830:DWW458839 EGS458830:EGS458839 EQO458830:EQO458839 FAK458830:FAK458839 FKG458830:FKG458839 FUC458830:FUC458839 GDY458830:GDY458839 GNU458830:GNU458839 GXQ458830:GXQ458839 HHM458830:HHM458839 HRI458830:HRI458839 IBE458830:IBE458839 ILA458830:ILA458839 IUW458830:IUW458839 JES458830:JES458839 JOO458830:JOO458839 JYK458830:JYK458839 KIG458830:KIG458839 KSC458830:KSC458839 LBY458830:LBY458839 LLU458830:LLU458839 LVQ458830:LVQ458839 MFM458830:MFM458839 MPI458830:MPI458839 MZE458830:MZE458839 NJA458830:NJA458839 NSW458830:NSW458839 OCS458830:OCS458839 OMO458830:OMO458839 OWK458830:OWK458839 PGG458830:PGG458839 PQC458830:PQC458839 PZY458830:PZY458839 QJU458830:QJU458839 QTQ458830:QTQ458839 RDM458830:RDM458839 RNI458830:RNI458839 RXE458830:RXE458839 SHA458830:SHA458839 SQW458830:SQW458839 TAS458830:TAS458839 TKO458830:TKO458839 TUK458830:TUK458839 UEG458830:UEG458839 UOC458830:UOC458839 UXY458830:UXY458839 VHU458830:VHU458839 VRQ458830:VRQ458839 WBM458830:WBM458839 WLI458830:WLI458839 WVE458830:WVE458839 IS524366:IS524375 SO524366:SO524375 ACK524366:ACK524375 AMG524366:AMG524375 AWC524366:AWC524375 BFY524366:BFY524375 BPU524366:BPU524375 BZQ524366:BZQ524375 CJM524366:CJM524375 CTI524366:CTI524375 DDE524366:DDE524375 DNA524366:DNA524375 DWW524366:DWW524375 EGS524366:EGS524375 EQO524366:EQO524375 FAK524366:FAK524375 FKG524366:FKG524375 FUC524366:FUC524375 GDY524366:GDY524375 GNU524366:GNU524375 GXQ524366:GXQ524375 HHM524366:HHM524375 HRI524366:HRI524375 IBE524366:IBE524375 ILA524366:ILA524375 IUW524366:IUW524375 JES524366:JES524375 JOO524366:JOO524375 JYK524366:JYK524375 KIG524366:KIG524375 KSC524366:KSC524375 LBY524366:LBY524375 LLU524366:LLU524375 LVQ524366:LVQ524375 MFM524366:MFM524375 MPI524366:MPI524375 MZE524366:MZE524375 NJA524366:NJA524375 NSW524366:NSW524375 OCS524366:OCS524375 OMO524366:OMO524375 OWK524366:OWK524375 PGG524366:PGG524375 PQC524366:PQC524375 PZY524366:PZY524375 QJU524366:QJU524375 QTQ524366:QTQ524375 RDM524366:RDM524375 RNI524366:RNI524375 RXE524366:RXE524375 SHA524366:SHA524375 SQW524366:SQW524375 TAS524366:TAS524375 TKO524366:TKO524375 TUK524366:TUK524375 UEG524366:UEG524375 UOC524366:UOC524375 UXY524366:UXY524375 VHU524366:VHU524375 VRQ524366:VRQ524375 WBM524366:WBM524375 WLI524366:WLI524375 WVE524366:WVE524375 IS589902:IS589911 SO589902:SO589911 ACK589902:ACK589911 AMG589902:AMG589911 AWC589902:AWC589911 BFY589902:BFY589911 BPU589902:BPU589911 BZQ589902:BZQ589911 CJM589902:CJM589911 CTI589902:CTI589911 DDE589902:DDE589911 DNA589902:DNA589911 DWW589902:DWW589911 EGS589902:EGS589911 EQO589902:EQO589911 FAK589902:FAK589911 FKG589902:FKG589911 FUC589902:FUC589911 GDY589902:GDY589911 GNU589902:GNU589911 GXQ589902:GXQ589911 HHM589902:HHM589911 HRI589902:HRI589911 IBE589902:IBE589911 ILA589902:ILA589911 IUW589902:IUW589911 JES589902:JES589911 JOO589902:JOO589911 JYK589902:JYK589911 KIG589902:KIG589911 KSC589902:KSC589911 LBY589902:LBY589911 LLU589902:LLU589911 LVQ589902:LVQ589911 MFM589902:MFM589911 MPI589902:MPI589911 MZE589902:MZE589911 NJA589902:NJA589911 NSW589902:NSW589911 OCS589902:OCS589911 OMO589902:OMO589911 OWK589902:OWK589911 PGG589902:PGG589911 PQC589902:PQC589911 PZY589902:PZY589911 QJU589902:QJU589911 QTQ589902:QTQ589911 RDM589902:RDM589911 RNI589902:RNI589911 RXE589902:RXE589911 SHA589902:SHA589911 SQW589902:SQW589911 TAS589902:TAS589911 TKO589902:TKO589911 TUK589902:TUK589911 UEG589902:UEG589911 UOC589902:UOC589911 UXY589902:UXY589911 VHU589902:VHU589911 VRQ589902:VRQ589911 WBM589902:WBM589911 WLI589902:WLI589911 WVE589902:WVE589911 IS655438:IS655447 SO655438:SO655447 ACK655438:ACK655447 AMG655438:AMG655447 AWC655438:AWC655447 BFY655438:BFY655447 BPU655438:BPU655447 BZQ655438:BZQ655447 CJM655438:CJM655447 CTI655438:CTI655447 DDE655438:DDE655447 DNA655438:DNA655447 DWW655438:DWW655447 EGS655438:EGS655447 EQO655438:EQO655447 FAK655438:FAK655447 FKG655438:FKG655447 FUC655438:FUC655447 GDY655438:GDY655447 GNU655438:GNU655447 GXQ655438:GXQ655447 HHM655438:HHM655447 HRI655438:HRI655447 IBE655438:IBE655447 ILA655438:ILA655447 IUW655438:IUW655447 JES655438:JES655447 JOO655438:JOO655447 JYK655438:JYK655447 KIG655438:KIG655447 KSC655438:KSC655447 LBY655438:LBY655447 LLU655438:LLU655447 LVQ655438:LVQ655447 MFM655438:MFM655447 MPI655438:MPI655447 MZE655438:MZE655447 NJA655438:NJA655447 NSW655438:NSW655447 OCS655438:OCS655447 OMO655438:OMO655447 OWK655438:OWK655447 PGG655438:PGG655447 PQC655438:PQC655447 PZY655438:PZY655447 QJU655438:QJU655447 QTQ655438:QTQ655447 RDM655438:RDM655447 RNI655438:RNI655447 RXE655438:RXE655447 SHA655438:SHA655447 SQW655438:SQW655447 TAS655438:TAS655447 TKO655438:TKO655447 TUK655438:TUK655447 UEG655438:UEG655447 UOC655438:UOC655447 UXY655438:UXY655447 VHU655438:VHU655447 VRQ655438:VRQ655447 WBM655438:WBM655447 WLI655438:WLI655447 WVE655438:WVE655447 IS720974:IS720983 SO720974:SO720983 ACK720974:ACK720983 AMG720974:AMG720983 AWC720974:AWC720983 BFY720974:BFY720983 BPU720974:BPU720983 BZQ720974:BZQ720983 CJM720974:CJM720983 CTI720974:CTI720983 DDE720974:DDE720983 DNA720974:DNA720983 DWW720974:DWW720983 EGS720974:EGS720983 EQO720974:EQO720983 FAK720974:FAK720983 FKG720974:FKG720983 FUC720974:FUC720983 GDY720974:GDY720983 GNU720974:GNU720983 GXQ720974:GXQ720983 HHM720974:HHM720983 HRI720974:HRI720983 IBE720974:IBE720983 ILA720974:ILA720983 IUW720974:IUW720983 JES720974:JES720983 JOO720974:JOO720983 JYK720974:JYK720983 KIG720974:KIG720983 KSC720974:KSC720983 LBY720974:LBY720983 LLU720974:LLU720983 LVQ720974:LVQ720983 MFM720974:MFM720983 MPI720974:MPI720983 MZE720974:MZE720983 NJA720974:NJA720983 NSW720974:NSW720983 OCS720974:OCS720983 OMO720974:OMO720983 OWK720974:OWK720983 PGG720974:PGG720983 PQC720974:PQC720983 PZY720974:PZY720983 QJU720974:QJU720983 QTQ720974:QTQ720983 RDM720974:RDM720983 RNI720974:RNI720983 RXE720974:RXE720983 SHA720974:SHA720983 SQW720974:SQW720983 TAS720974:TAS720983 TKO720974:TKO720983 TUK720974:TUK720983 UEG720974:UEG720983 UOC720974:UOC720983 UXY720974:UXY720983 VHU720974:VHU720983 VRQ720974:VRQ720983 WBM720974:WBM720983 WLI720974:WLI720983 WVE720974:WVE720983 IS786510:IS786519 SO786510:SO786519 ACK786510:ACK786519 AMG786510:AMG786519 AWC786510:AWC786519 BFY786510:BFY786519 BPU786510:BPU786519 BZQ786510:BZQ786519 CJM786510:CJM786519 CTI786510:CTI786519 DDE786510:DDE786519 DNA786510:DNA786519 DWW786510:DWW786519 EGS786510:EGS786519 EQO786510:EQO786519 FAK786510:FAK786519 FKG786510:FKG786519 FUC786510:FUC786519 GDY786510:GDY786519 GNU786510:GNU786519 GXQ786510:GXQ786519 HHM786510:HHM786519 HRI786510:HRI786519 IBE786510:IBE786519 ILA786510:ILA786519 IUW786510:IUW786519 JES786510:JES786519 JOO786510:JOO786519 JYK786510:JYK786519 KIG786510:KIG786519 KSC786510:KSC786519 LBY786510:LBY786519 LLU786510:LLU786519 LVQ786510:LVQ786519 MFM786510:MFM786519 MPI786510:MPI786519 MZE786510:MZE786519 NJA786510:NJA786519 NSW786510:NSW786519 OCS786510:OCS786519 OMO786510:OMO786519 OWK786510:OWK786519 PGG786510:PGG786519 PQC786510:PQC786519 PZY786510:PZY786519 QJU786510:QJU786519 QTQ786510:QTQ786519 RDM786510:RDM786519 RNI786510:RNI786519 RXE786510:RXE786519 SHA786510:SHA786519 SQW786510:SQW786519 TAS786510:TAS786519 TKO786510:TKO786519 TUK786510:TUK786519 UEG786510:UEG786519 UOC786510:UOC786519 UXY786510:UXY786519 VHU786510:VHU786519 VRQ786510:VRQ786519 WBM786510:WBM786519 WLI786510:WLI786519 WVE786510:WVE786519 IS852046:IS852055 SO852046:SO852055 ACK852046:ACK852055 AMG852046:AMG852055 AWC852046:AWC852055 BFY852046:BFY852055 BPU852046:BPU852055 BZQ852046:BZQ852055 CJM852046:CJM852055 CTI852046:CTI852055 DDE852046:DDE852055 DNA852046:DNA852055 DWW852046:DWW852055 EGS852046:EGS852055 EQO852046:EQO852055 FAK852046:FAK852055 FKG852046:FKG852055 FUC852046:FUC852055 GDY852046:GDY852055 GNU852046:GNU852055 GXQ852046:GXQ852055 HHM852046:HHM852055 HRI852046:HRI852055 IBE852046:IBE852055 ILA852046:ILA852055 IUW852046:IUW852055 JES852046:JES852055 JOO852046:JOO852055 JYK852046:JYK852055 KIG852046:KIG852055 KSC852046:KSC852055 LBY852046:LBY852055 LLU852046:LLU852055 LVQ852046:LVQ852055 MFM852046:MFM852055 MPI852046:MPI852055 MZE852046:MZE852055 NJA852046:NJA852055 NSW852046:NSW852055 OCS852046:OCS852055 OMO852046:OMO852055 OWK852046:OWK852055 PGG852046:PGG852055 PQC852046:PQC852055 PZY852046:PZY852055 QJU852046:QJU852055 QTQ852046:QTQ852055 RDM852046:RDM852055 RNI852046:RNI852055 RXE852046:RXE852055 SHA852046:SHA852055 SQW852046:SQW852055 TAS852046:TAS852055 TKO852046:TKO852055 TUK852046:TUK852055 UEG852046:UEG852055 UOC852046:UOC852055 UXY852046:UXY852055 VHU852046:VHU852055 VRQ852046:VRQ852055 WBM852046:WBM852055 WLI852046:WLI852055 WVE852046:WVE852055 IS917582:IS917591 SO917582:SO917591 ACK917582:ACK917591 AMG917582:AMG917591 AWC917582:AWC917591 BFY917582:BFY917591 BPU917582:BPU917591 BZQ917582:BZQ917591 CJM917582:CJM917591 CTI917582:CTI917591 DDE917582:DDE917591 DNA917582:DNA917591 DWW917582:DWW917591 EGS917582:EGS917591 EQO917582:EQO917591 FAK917582:FAK917591 FKG917582:FKG917591 FUC917582:FUC917591 GDY917582:GDY917591 GNU917582:GNU917591 GXQ917582:GXQ917591 HHM917582:HHM917591 HRI917582:HRI917591 IBE917582:IBE917591 ILA917582:ILA917591 IUW917582:IUW917591 JES917582:JES917591 JOO917582:JOO917591 JYK917582:JYK917591 KIG917582:KIG917591 KSC917582:KSC917591 LBY917582:LBY917591 LLU917582:LLU917591 LVQ917582:LVQ917591 MFM917582:MFM917591 MPI917582:MPI917591 MZE917582:MZE917591 NJA917582:NJA917591 NSW917582:NSW917591 OCS917582:OCS917591 OMO917582:OMO917591 OWK917582:OWK917591 PGG917582:PGG917591 PQC917582:PQC917591 PZY917582:PZY917591 QJU917582:QJU917591 QTQ917582:QTQ917591 RDM917582:RDM917591 RNI917582:RNI917591 RXE917582:RXE917591 SHA917582:SHA917591 SQW917582:SQW917591 TAS917582:TAS917591 TKO917582:TKO917591 TUK917582:TUK917591 UEG917582:UEG917591 UOC917582:UOC917591 UXY917582:UXY917591 VHU917582:VHU917591 VRQ917582:VRQ917591 WBM917582:WBM917591 WLI917582:WLI917591 WVE917582:WVE917591 IS983118:IS983127 SO983118:SO983127 ACK983118:ACK983127 AMG983118:AMG983127 AWC983118:AWC983127 BFY983118:BFY983127 BPU983118:BPU983127 BZQ983118:BZQ983127 CJM983118:CJM983127 CTI983118:CTI983127 DDE983118:DDE983127 DNA983118:DNA983127 DWW983118:DWW983127 EGS983118:EGS983127 EQO983118:EQO983127 FAK983118:FAK983127 FKG983118:FKG983127 FUC983118:FUC983127 GDY983118:GDY983127 GNU983118:GNU983127 GXQ983118:GXQ983127 HHM983118:HHM983127 HRI983118:HRI983127 IBE983118:IBE983127 ILA983118:ILA983127 IUW983118:IUW983127 JES983118:JES983127 JOO983118:JOO983127 JYK983118:JYK983127 KIG983118:KIG983127 KSC983118:KSC983127 LBY983118:LBY983127 LLU983118:LLU983127 LVQ983118:LVQ983127 MFM983118:MFM983127 MPI983118:MPI983127 MZE983118:MZE983127 NJA983118:NJA983127 NSW983118:NSW983127 OCS983118:OCS983127 OMO983118:OMO983127 OWK983118:OWK983127 PGG983118:PGG983127 PQC983118:PQC983127 PZY983118:PZY983127 QJU983118:QJU983127 QTQ983118:QTQ983127 RDM983118:RDM983127 RNI983118:RNI983127 RXE983118:RXE983127 SHA983118:SHA983127 SQW983118:SQW983127 TAS983118:TAS983127 TKO983118:TKO983127 TUK983118:TUK983127 UEG983118:UEG983127 UOC983118:UOC983127 UXY983118:UXY983127 VHU983118:VHU983127 VRQ983118:VRQ983127 WBM983118:WBM983127 WLI983118:WLI983127 WVE983118:WVE983127 IS71:IS76 SO71:SO76 ACK71:ACK76 AMG71:AMG76 AWC71:AWC76 BFY71:BFY76 BPU71:BPU76 BZQ71:BZQ76 CJM71:CJM76 CTI71:CTI76 DDE71:DDE76 DNA71:DNA76 DWW71:DWW76 EGS71:EGS76 EQO71:EQO76 FAK71:FAK76 FKG71:FKG76 FUC71:FUC76 GDY71:GDY76 GNU71:GNU76 GXQ71:GXQ76 HHM71:HHM76 HRI71:HRI76 IBE71:IBE76 ILA71:ILA76 IUW71:IUW76 JES71:JES76 JOO71:JOO76 JYK71:JYK76 KIG71:KIG76 KSC71:KSC76 LBY71:LBY76 LLU71:LLU76 LVQ71:LVQ76 MFM71:MFM76 MPI71:MPI76 MZE71:MZE76 NJA71:NJA76 NSW71:NSW76 OCS71:OCS76 OMO71:OMO76 OWK71:OWK76 PGG71:PGG76 PQC71:PQC76 PZY71:PZY76 QJU71:QJU76 QTQ71:QTQ76 RDM71:RDM76 RNI71:RNI76 RXE71:RXE76 SHA71:SHA76 SQW71:SQW76 TAS71:TAS76 TKO71:TKO76 TUK71:TUK76 UEG71:UEG76 UOC71:UOC76 UXY71:UXY76 VHU71:VHU76 VRQ71:VRQ76 WBM71:WBM76 WLI71:WLI76 WVE71:WVE76 IS65607:IS65612 SO65607:SO65612 ACK65607:ACK65612 AMG65607:AMG65612 AWC65607:AWC65612 BFY65607:BFY65612 BPU65607:BPU65612 BZQ65607:BZQ65612 CJM65607:CJM65612 CTI65607:CTI65612 DDE65607:DDE65612 DNA65607:DNA65612 DWW65607:DWW65612 EGS65607:EGS65612 EQO65607:EQO65612 FAK65607:FAK65612 FKG65607:FKG65612 FUC65607:FUC65612 GDY65607:GDY65612 GNU65607:GNU65612 GXQ65607:GXQ65612 HHM65607:HHM65612 HRI65607:HRI65612 IBE65607:IBE65612 ILA65607:ILA65612 IUW65607:IUW65612 JES65607:JES65612 JOO65607:JOO65612 JYK65607:JYK65612 KIG65607:KIG65612 KSC65607:KSC65612 LBY65607:LBY65612 LLU65607:LLU65612 LVQ65607:LVQ65612 MFM65607:MFM65612 MPI65607:MPI65612 MZE65607:MZE65612 NJA65607:NJA65612 NSW65607:NSW65612 OCS65607:OCS65612 OMO65607:OMO65612 OWK65607:OWK65612 PGG65607:PGG65612 PQC65607:PQC65612 PZY65607:PZY65612 QJU65607:QJU65612 QTQ65607:QTQ65612 RDM65607:RDM65612 RNI65607:RNI65612 RXE65607:RXE65612 SHA65607:SHA65612 SQW65607:SQW65612 TAS65607:TAS65612 TKO65607:TKO65612 TUK65607:TUK65612 UEG65607:UEG65612 UOC65607:UOC65612 UXY65607:UXY65612 VHU65607:VHU65612 VRQ65607:VRQ65612 WBM65607:WBM65612 WLI65607:WLI65612 WVE65607:WVE65612 IS131143:IS131148 SO131143:SO131148 ACK131143:ACK131148 AMG131143:AMG131148 AWC131143:AWC131148 BFY131143:BFY131148 BPU131143:BPU131148 BZQ131143:BZQ131148 CJM131143:CJM131148 CTI131143:CTI131148 DDE131143:DDE131148 DNA131143:DNA131148 DWW131143:DWW131148 EGS131143:EGS131148 EQO131143:EQO131148 FAK131143:FAK131148 FKG131143:FKG131148 FUC131143:FUC131148 GDY131143:GDY131148 GNU131143:GNU131148 GXQ131143:GXQ131148 HHM131143:HHM131148 HRI131143:HRI131148 IBE131143:IBE131148 ILA131143:ILA131148 IUW131143:IUW131148 JES131143:JES131148 JOO131143:JOO131148 JYK131143:JYK131148 KIG131143:KIG131148 KSC131143:KSC131148 LBY131143:LBY131148 LLU131143:LLU131148 LVQ131143:LVQ131148 MFM131143:MFM131148 MPI131143:MPI131148 MZE131143:MZE131148 NJA131143:NJA131148 NSW131143:NSW131148 OCS131143:OCS131148 OMO131143:OMO131148 OWK131143:OWK131148 PGG131143:PGG131148 PQC131143:PQC131148 PZY131143:PZY131148 QJU131143:QJU131148 QTQ131143:QTQ131148 RDM131143:RDM131148 RNI131143:RNI131148 RXE131143:RXE131148 SHA131143:SHA131148 SQW131143:SQW131148 TAS131143:TAS131148 TKO131143:TKO131148 TUK131143:TUK131148 UEG131143:UEG131148 UOC131143:UOC131148 UXY131143:UXY131148 VHU131143:VHU131148 VRQ131143:VRQ131148 WBM131143:WBM131148 WLI131143:WLI131148 WVE131143:WVE131148 IS196679:IS196684 SO196679:SO196684 ACK196679:ACK196684 AMG196679:AMG196684 AWC196679:AWC196684 BFY196679:BFY196684 BPU196679:BPU196684 BZQ196679:BZQ196684 CJM196679:CJM196684 CTI196679:CTI196684 DDE196679:DDE196684 DNA196679:DNA196684 DWW196679:DWW196684 EGS196679:EGS196684 EQO196679:EQO196684 FAK196679:FAK196684 FKG196679:FKG196684 FUC196679:FUC196684 GDY196679:GDY196684 GNU196679:GNU196684 GXQ196679:GXQ196684 HHM196679:HHM196684 HRI196679:HRI196684 IBE196679:IBE196684 ILA196679:ILA196684 IUW196679:IUW196684 JES196679:JES196684 JOO196679:JOO196684 JYK196679:JYK196684 KIG196679:KIG196684 KSC196679:KSC196684 LBY196679:LBY196684 LLU196679:LLU196684 LVQ196679:LVQ196684 MFM196679:MFM196684 MPI196679:MPI196684 MZE196679:MZE196684 NJA196679:NJA196684 NSW196679:NSW196684 OCS196679:OCS196684 OMO196679:OMO196684 OWK196679:OWK196684 PGG196679:PGG196684 PQC196679:PQC196684 PZY196679:PZY196684 QJU196679:QJU196684 QTQ196679:QTQ196684 RDM196679:RDM196684 RNI196679:RNI196684 RXE196679:RXE196684 SHA196679:SHA196684 SQW196679:SQW196684 TAS196679:TAS196684 TKO196679:TKO196684 TUK196679:TUK196684 UEG196679:UEG196684 UOC196679:UOC196684 UXY196679:UXY196684 VHU196679:VHU196684 VRQ196679:VRQ196684 WBM196679:WBM196684 WLI196679:WLI196684 WVE196679:WVE196684 IS262215:IS262220 SO262215:SO262220 ACK262215:ACK262220 AMG262215:AMG262220 AWC262215:AWC262220 BFY262215:BFY262220 BPU262215:BPU262220 BZQ262215:BZQ262220 CJM262215:CJM262220 CTI262215:CTI262220 DDE262215:DDE262220 DNA262215:DNA262220 DWW262215:DWW262220 EGS262215:EGS262220 EQO262215:EQO262220 FAK262215:FAK262220 FKG262215:FKG262220 FUC262215:FUC262220 GDY262215:GDY262220 GNU262215:GNU262220 GXQ262215:GXQ262220 HHM262215:HHM262220 HRI262215:HRI262220 IBE262215:IBE262220 ILA262215:ILA262220 IUW262215:IUW262220 JES262215:JES262220 JOO262215:JOO262220 JYK262215:JYK262220 KIG262215:KIG262220 KSC262215:KSC262220 LBY262215:LBY262220 LLU262215:LLU262220 LVQ262215:LVQ262220 MFM262215:MFM262220 MPI262215:MPI262220 MZE262215:MZE262220 NJA262215:NJA262220 NSW262215:NSW262220 OCS262215:OCS262220 OMO262215:OMO262220 OWK262215:OWK262220 PGG262215:PGG262220 PQC262215:PQC262220 PZY262215:PZY262220 QJU262215:QJU262220 QTQ262215:QTQ262220 RDM262215:RDM262220 RNI262215:RNI262220 RXE262215:RXE262220 SHA262215:SHA262220 SQW262215:SQW262220 TAS262215:TAS262220 TKO262215:TKO262220 TUK262215:TUK262220 UEG262215:UEG262220 UOC262215:UOC262220 UXY262215:UXY262220 VHU262215:VHU262220 VRQ262215:VRQ262220 WBM262215:WBM262220 WLI262215:WLI262220 WVE262215:WVE262220 IS327751:IS327756 SO327751:SO327756 ACK327751:ACK327756 AMG327751:AMG327756 AWC327751:AWC327756 BFY327751:BFY327756 BPU327751:BPU327756 BZQ327751:BZQ327756 CJM327751:CJM327756 CTI327751:CTI327756 DDE327751:DDE327756 DNA327751:DNA327756 DWW327751:DWW327756 EGS327751:EGS327756 EQO327751:EQO327756 FAK327751:FAK327756 FKG327751:FKG327756 FUC327751:FUC327756 GDY327751:GDY327756 GNU327751:GNU327756 GXQ327751:GXQ327756 HHM327751:HHM327756 HRI327751:HRI327756 IBE327751:IBE327756 ILA327751:ILA327756 IUW327751:IUW327756 JES327751:JES327756 JOO327751:JOO327756 JYK327751:JYK327756 KIG327751:KIG327756 KSC327751:KSC327756 LBY327751:LBY327756 LLU327751:LLU327756 LVQ327751:LVQ327756 MFM327751:MFM327756 MPI327751:MPI327756 MZE327751:MZE327756 NJA327751:NJA327756 NSW327751:NSW327756 OCS327751:OCS327756 OMO327751:OMO327756 OWK327751:OWK327756 PGG327751:PGG327756 PQC327751:PQC327756 PZY327751:PZY327756 QJU327751:QJU327756 QTQ327751:QTQ327756 RDM327751:RDM327756 RNI327751:RNI327756 RXE327751:RXE327756 SHA327751:SHA327756 SQW327751:SQW327756 TAS327751:TAS327756 TKO327751:TKO327756 TUK327751:TUK327756 UEG327751:UEG327756 UOC327751:UOC327756 UXY327751:UXY327756 VHU327751:VHU327756 VRQ327751:VRQ327756 WBM327751:WBM327756 WLI327751:WLI327756 WVE327751:WVE327756 IS393287:IS393292 SO393287:SO393292 ACK393287:ACK393292 AMG393287:AMG393292 AWC393287:AWC393292 BFY393287:BFY393292 BPU393287:BPU393292 BZQ393287:BZQ393292 CJM393287:CJM393292 CTI393287:CTI393292 DDE393287:DDE393292 DNA393287:DNA393292 DWW393287:DWW393292 EGS393287:EGS393292 EQO393287:EQO393292 FAK393287:FAK393292 FKG393287:FKG393292 FUC393287:FUC393292 GDY393287:GDY393292 GNU393287:GNU393292 GXQ393287:GXQ393292 HHM393287:HHM393292 HRI393287:HRI393292 IBE393287:IBE393292 ILA393287:ILA393292 IUW393287:IUW393292 JES393287:JES393292 JOO393287:JOO393292 JYK393287:JYK393292 KIG393287:KIG393292 KSC393287:KSC393292 LBY393287:LBY393292 LLU393287:LLU393292 LVQ393287:LVQ393292 MFM393287:MFM393292 MPI393287:MPI393292 MZE393287:MZE393292 NJA393287:NJA393292 NSW393287:NSW393292 OCS393287:OCS393292 OMO393287:OMO393292 OWK393287:OWK393292 PGG393287:PGG393292 PQC393287:PQC393292 PZY393287:PZY393292 QJU393287:QJU393292 QTQ393287:QTQ393292 RDM393287:RDM393292 RNI393287:RNI393292 RXE393287:RXE393292 SHA393287:SHA393292 SQW393287:SQW393292 TAS393287:TAS393292 TKO393287:TKO393292 TUK393287:TUK393292 UEG393287:UEG393292 UOC393287:UOC393292 UXY393287:UXY393292 VHU393287:VHU393292 VRQ393287:VRQ393292 WBM393287:WBM393292 WLI393287:WLI393292 WVE393287:WVE393292 IS458823:IS458828 SO458823:SO458828 ACK458823:ACK458828 AMG458823:AMG458828 AWC458823:AWC458828 BFY458823:BFY458828 BPU458823:BPU458828 BZQ458823:BZQ458828 CJM458823:CJM458828 CTI458823:CTI458828 DDE458823:DDE458828 DNA458823:DNA458828 DWW458823:DWW458828 EGS458823:EGS458828 EQO458823:EQO458828 FAK458823:FAK458828 FKG458823:FKG458828 FUC458823:FUC458828 GDY458823:GDY458828 GNU458823:GNU458828 GXQ458823:GXQ458828 HHM458823:HHM458828 HRI458823:HRI458828 IBE458823:IBE458828 ILA458823:ILA458828 IUW458823:IUW458828 JES458823:JES458828 JOO458823:JOO458828 JYK458823:JYK458828 KIG458823:KIG458828 KSC458823:KSC458828 LBY458823:LBY458828 LLU458823:LLU458828 LVQ458823:LVQ458828 MFM458823:MFM458828 MPI458823:MPI458828 MZE458823:MZE458828 NJA458823:NJA458828 NSW458823:NSW458828 OCS458823:OCS458828 OMO458823:OMO458828 OWK458823:OWK458828 PGG458823:PGG458828 PQC458823:PQC458828 PZY458823:PZY458828 QJU458823:QJU458828 QTQ458823:QTQ458828 RDM458823:RDM458828 RNI458823:RNI458828 RXE458823:RXE458828 SHA458823:SHA458828 SQW458823:SQW458828 TAS458823:TAS458828 TKO458823:TKO458828 TUK458823:TUK458828 UEG458823:UEG458828 UOC458823:UOC458828 UXY458823:UXY458828 VHU458823:VHU458828 VRQ458823:VRQ458828 WBM458823:WBM458828 WLI458823:WLI458828 WVE458823:WVE458828 IS524359:IS524364 SO524359:SO524364 ACK524359:ACK524364 AMG524359:AMG524364 AWC524359:AWC524364 BFY524359:BFY524364 BPU524359:BPU524364 BZQ524359:BZQ524364 CJM524359:CJM524364 CTI524359:CTI524364 DDE524359:DDE524364 DNA524359:DNA524364 DWW524359:DWW524364 EGS524359:EGS524364 EQO524359:EQO524364 FAK524359:FAK524364 FKG524359:FKG524364 FUC524359:FUC524364 GDY524359:GDY524364 GNU524359:GNU524364 GXQ524359:GXQ524364 HHM524359:HHM524364 HRI524359:HRI524364 IBE524359:IBE524364 ILA524359:ILA524364 IUW524359:IUW524364 JES524359:JES524364 JOO524359:JOO524364 JYK524359:JYK524364 KIG524359:KIG524364 KSC524359:KSC524364 LBY524359:LBY524364 LLU524359:LLU524364 LVQ524359:LVQ524364 MFM524359:MFM524364 MPI524359:MPI524364 MZE524359:MZE524364 NJA524359:NJA524364 NSW524359:NSW524364 OCS524359:OCS524364 OMO524359:OMO524364 OWK524359:OWK524364 PGG524359:PGG524364 PQC524359:PQC524364 PZY524359:PZY524364 QJU524359:QJU524364 QTQ524359:QTQ524364 RDM524359:RDM524364 RNI524359:RNI524364 RXE524359:RXE524364 SHA524359:SHA524364 SQW524359:SQW524364 TAS524359:TAS524364 TKO524359:TKO524364 TUK524359:TUK524364 UEG524359:UEG524364 UOC524359:UOC524364 UXY524359:UXY524364 VHU524359:VHU524364 VRQ524359:VRQ524364 WBM524359:WBM524364 WLI524359:WLI524364 WVE524359:WVE524364 IS589895:IS589900 SO589895:SO589900 ACK589895:ACK589900 AMG589895:AMG589900 AWC589895:AWC589900 BFY589895:BFY589900 BPU589895:BPU589900 BZQ589895:BZQ589900 CJM589895:CJM589900 CTI589895:CTI589900 DDE589895:DDE589900 DNA589895:DNA589900 DWW589895:DWW589900 EGS589895:EGS589900 EQO589895:EQO589900 FAK589895:FAK589900 FKG589895:FKG589900 FUC589895:FUC589900 GDY589895:GDY589900 GNU589895:GNU589900 GXQ589895:GXQ589900 HHM589895:HHM589900 HRI589895:HRI589900 IBE589895:IBE589900 ILA589895:ILA589900 IUW589895:IUW589900 JES589895:JES589900 JOO589895:JOO589900 JYK589895:JYK589900 KIG589895:KIG589900 KSC589895:KSC589900 LBY589895:LBY589900 LLU589895:LLU589900 LVQ589895:LVQ589900 MFM589895:MFM589900 MPI589895:MPI589900 MZE589895:MZE589900 NJA589895:NJA589900 NSW589895:NSW589900 OCS589895:OCS589900 OMO589895:OMO589900 OWK589895:OWK589900 PGG589895:PGG589900 PQC589895:PQC589900 PZY589895:PZY589900 QJU589895:QJU589900 QTQ589895:QTQ589900 RDM589895:RDM589900 RNI589895:RNI589900 RXE589895:RXE589900 SHA589895:SHA589900 SQW589895:SQW589900 TAS589895:TAS589900 TKO589895:TKO589900 TUK589895:TUK589900 UEG589895:UEG589900 UOC589895:UOC589900 UXY589895:UXY589900 VHU589895:VHU589900 VRQ589895:VRQ589900 WBM589895:WBM589900 WLI589895:WLI589900 WVE589895:WVE589900 IS655431:IS655436 SO655431:SO655436 ACK655431:ACK655436 AMG655431:AMG655436 AWC655431:AWC655436 BFY655431:BFY655436 BPU655431:BPU655436 BZQ655431:BZQ655436 CJM655431:CJM655436 CTI655431:CTI655436 DDE655431:DDE655436 DNA655431:DNA655436 DWW655431:DWW655436 EGS655431:EGS655436 EQO655431:EQO655436 FAK655431:FAK655436 FKG655431:FKG655436 FUC655431:FUC655436 GDY655431:GDY655436 GNU655431:GNU655436 GXQ655431:GXQ655436 HHM655431:HHM655436 HRI655431:HRI655436 IBE655431:IBE655436 ILA655431:ILA655436 IUW655431:IUW655436 JES655431:JES655436 JOO655431:JOO655436 JYK655431:JYK655436 KIG655431:KIG655436 KSC655431:KSC655436 LBY655431:LBY655436 LLU655431:LLU655436 LVQ655431:LVQ655436 MFM655431:MFM655436 MPI655431:MPI655436 MZE655431:MZE655436 NJA655431:NJA655436 NSW655431:NSW655436 OCS655431:OCS655436 OMO655431:OMO655436 OWK655431:OWK655436 PGG655431:PGG655436 PQC655431:PQC655436 PZY655431:PZY655436 QJU655431:QJU655436 QTQ655431:QTQ655436 RDM655431:RDM655436 RNI655431:RNI655436 RXE655431:RXE655436 SHA655431:SHA655436 SQW655431:SQW655436 TAS655431:TAS655436 TKO655431:TKO655436 TUK655431:TUK655436 UEG655431:UEG655436 UOC655431:UOC655436 UXY655431:UXY655436 VHU655431:VHU655436 VRQ655431:VRQ655436 WBM655431:WBM655436 WLI655431:WLI655436 WVE655431:WVE655436 IS720967:IS720972 SO720967:SO720972 ACK720967:ACK720972 AMG720967:AMG720972 AWC720967:AWC720972 BFY720967:BFY720972 BPU720967:BPU720972 BZQ720967:BZQ720972 CJM720967:CJM720972 CTI720967:CTI720972 DDE720967:DDE720972 DNA720967:DNA720972 DWW720967:DWW720972 EGS720967:EGS720972 EQO720967:EQO720972 FAK720967:FAK720972 FKG720967:FKG720972 FUC720967:FUC720972 GDY720967:GDY720972 GNU720967:GNU720972 GXQ720967:GXQ720972 HHM720967:HHM720972 HRI720967:HRI720972 IBE720967:IBE720972 ILA720967:ILA720972 IUW720967:IUW720972 JES720967:JES720972 JOO720967:JOO720972 JYK720967:JYK720972 KIG720967:KIG720972 KSC720967:KSC720972 LBY720967:LBY720972 LLU720967:LLU720972 LVQ720967:LVQ720972 MFM720967:MFM720972 MPI720967:MPI720972 MZE720967:MZE720972 NJA720967:NJA720972 NSW720967:NSW720972 OCS720967:OCS720972 OMO720967:OMO720972 OWK720967:OWK720972 PGG720967:PGG720972 PQC720967:PQC720972 PZY720967:PZY720972 QJU720967:QJU720972 QTQ720967:QTQ720972 RDM720967:RDM720972 RNI720967:RNI720972 RXE720967:RXE720972 SHA720967:SHA720972 SQW720967:SQW720972 TAS720967:TAS720972 TKO720967:TKO720972 TUK720967:TUK720972 UEG720967:UEG720972 UOC720967:UOC720972 UXY720967:UXY720972 VHU720967:VHU720972 VRQ720967:VRQ720972 WBM720967:WBM720972 WLI720967:WLI720972 WVE720967:WVE720972 IS786503:IS786508 SO786503:SO786508 ACK786503:ACK786508 AMG786503:AMG786508 AWC786503:AWC786508 BFY786503:BFY786508 BPU786503:BPU786508 BZQ786503:BZQ786508 CJM786503:CJM786508 CTI786503:CTI786508 DDE786503:DDE786508 DNA786503:DNA786508 DWW786503:DWW786508 EGS786503:EGS786508 EQO786503:EQO786508 FAK786503:FAK786508 FKG786503:FKG786508 FUC786503:FUC786508 GDY786503:GDY786508 GNU786503:GNU786508 GXQ786503:GXQ786508 HHM786503:HHM786508 HRI786503:HRI786508 IBE786503:IBE786508 ILA786503:ILA786508 IUW786503:IUW786508 JES786503:JES786508 JOO786503:JOO786508 JYK786503:JYK786508 KIG786503:KIG786508 KSC786503:KSC786508 LBY786503:LBY786508 LLU786503:LLU786508 LVQ786503:LVQ786508 MFM786503:MFM786508 MPI786503:MPI786508 MZE786503:MZE786508 NJA786503:NJA786508 NSW786503:NSW786508 OCS786503:OCS786508 OMO786503:OMO786508 OWK786503:OWK786508 PGG786503:PGG786508 PQC786503:PQC786508 PZY786503:PZY786508 QJU786503:QJU786508 QTQ786503:QTQ786508 RDM786503:RDM786508 RNI786503:RNI786508 RXE786503:RXE786508 SHA786503:SHA786508 SQW786503:SQW786508 TAS786503:TAS786508 TKO786503:TKO786508 TUK786503:TUK786508 UEG786503:UEG786508 UOC786503:UOC786508 UXY786503:UXY786508 VHU786503:VHU786508 VRQ786503:VRQ786508 WBM786503:WBM786508 WLI786503:WLI786508 WVE786503:WVE786508 IS852039:IS852044 SO852039:SO852044 ACK852039:ACK852044 AMG852039:AMG852044 AWC852039:AWC852044 BFY852039:BFY852044 BPU852039:BPU852044 BZQ852039:BZQ852044 CJM852039:CJM852044 CTI852039:CTI852044 DDE852039:DDE852044 DNA852039:DNA852044 DWW852039:DWW852044 EGS852039:EGS852044 EQO852039:EQO852044 FAK852039:FAK852044 FKG852039:FKG852044 FUC852039:FUC852044 GDY852039:GDY852044 GNU852039:GNU852044 GXQ852039:GXQ852044 HHM852039:HHM852044 HRI852039:HRI852044 IBE852039:IBE852044 ILA852039:ILA852044 IUW852039:IUW852044 JES852039:JES852044 JOO852039:JOO852044 JYK852039:JYK852044 KIG852039:KIG852044 KSC852039:KSC852044 LBY852039:LBY852044 LLU852039:LLU852044 LVQ852039:LVQ852044 MFM852039:MFM852044 MPI852039:MPI852044 MZE852039:MZE852044 NJA852039:NJA852044 NSW852039:NSW852044 OCS852039:OCS852044 OMO852039:OMO852044 OWK852039:OWK852044 PGG852039:PGG852044 PQC852039:PQC852044 PZY852039:PZY852044 QJU852039:QJU852044 QTQ852039:QTQ852044 RDM852039:RDM852044 RNI852039:RNI852044 RXE852039:RXE852044 SHA852039:SHA852044 SQW852039:SQW852044 TAS852039:TAS852044 TKO852039:TKO852044 TUK852039:TUK852044 UEG852039:UEG852044 UOC852039:UOC852044 UXY852039:UXY852044 VHU852039:VHU852044 VRQ852039:VRQ852044 WBM852039:WBM852044 WLI852039:WLI852044 WVE852039:WVE852044 IS917575:IS917580 SO917575:SO917580 ACK917575:ACK917580 AMG917575:AMG917580 AWC917575:AWC917580 BFY917575:BFY917580 BPU917575:BPU917580 BZQ917575:BZQ917580 CJM917575:CJM917580 CTI917575:CTI917580 DDE917575:DDE917580 DNA917575:DNA917580 DWW917575:DWW917580 EGS917575:EGS917580 EQO917575:EQO917580 FAK917575:FAK917580 FKG917575:FKG917580 FUC917575:FUC917580 GDY917575:GDY917580 GNU917575:GNU917580 GXQ917575:GXQ917580 HHM917575:HHM917580 HRI917575:HRI917580 IBE917575:IBE917580 ILA917575:ILA917580 IUW917575:IUW917580 JES917575:JES917580 JOO917575:JOO917580 JYK917575:JYK917580 KIG917575:KIG917580 KSC917575:KSC917580 LBY917575:LBY917580 LLU917575:LLU917580 LVQ917575:LVQ917580 MFM917575:MFM917580 MPI917575:MPI917580 MZE917575:MZE917580 NJA917575:NJA917580 NSW917575:NSW917580 OCS917575:OCS917580 OMO917575:OMO917580 OWK917575:OWK917580 PGG917575:PGG917580 PQC917575:PQC917580 PZY917575:PZY917580 QJU917575:QJU917580 QTQ917575:QTQ917580 RDM917575:RDM917580 RNI917575:RNI917580 RXE917575:RXE917580 SHA917575:SHA917580 SQW917575:SQW917580 TAS917575:TAS917580 TKO917575:TKO917580 TUK917575:TUK917580 UEG917575:UEG917580 UOC917575:UOC917580 UXY917575:UXY917580 VHU917575:VHU917580 VRQ917575:VRQ917580 WBM917575:WBM917580 WLI917575:WLI917580 WVE917575:WVE917580 IS983111:IS983116 SO983111:SO983116 ACK983111:ACK983116 AMG983111:AMG983116 AWC983111:AWC983116 BFY983111:BFY983116 BPU983111:BPU983116 BZQ983111:BZQ983116 CJM983111:CJM983116 CTI983111:CTI983116 DDE983111:DDE983116 DNA983111:DNA983116 DWW983111:DWW983116 EGS983111:EGS983116 EQO983111:EQO983116 FAK983111:FAK983116 FKG983111:FKG983116 FUC983111:FUC983116 GDY983111:GDY983116 GNU983111:GNU983116 GXQ983111:GXQ983116 HHM983111:HHM983116 HRI983111:HRI983116 IBE983111:IBE983116 ILA983111:ILA983116 IUW983111:IUW983116 JES983111:JES983116 JOO983111:JOO983116 JYK983111:JYK983116 KIG983111:KIG983116 KSC983111:KSC983116 LBY983111:LBY983116 LLU983111:LLU983116 LVQ983111:LVQ983116 MFM983111:MFM983116 MPI983111:MPI983116 MZE983111:MZE983116 NJA983111:NJA983116 NSW983111:NSW983116 OCS983111:OCS983116 OMO983111:OMO983116 OWK983111:OWK983116 PGG983111:PGG983116 PQC983111:PQC983116 PZY983111:PZY983116 QJU983111:QJU983116 QTQ983111:QTQ983116 RDM983111:RDM983116 RNI983111:RNI983116 RXE983111:RXE983116 SHA983111:SHA983116 SQW983111:SQW983116 TAS983111:TAS983116 TKO983111:TKO983116 TUK983111:TUK983116 UEG983111:UEG983116 UOC983111:UOC983116 UXY983111:UXY983116 VHU983111:VHU983116 VRQ983111:VRQ983116 WBM983111:WBM983116 WLI983111:WLI983116 WVE983111:WVE983116 B983111:B983116 B917575:B917580 B852039:B852044 B786503:B786508 B720967:B720972 B655431:B655436 B589895:B589900 B524359:B524364 B458823:B458828 B393287:B393292 B327751:B327756 B262215:B262220 B196679:B196684 B131143:B131148 B65607:B65612 B71:B76 B983118:B983127 B917582:B917591 B852046:B852055 B786510:B786519 B720974:B720983 B655438:B655447 B589902:B589911 B524366:B524375 B458830:B458839 B393294:B393303 B327758:B327767 B262222:B262231 B196686:B196695 B131150:B131159 B65614:B65623 B78:B87 B983096:B983109 B917560:B917573 B852024:B852037 B786488:B786501 B720952:B720965 B655416:B655429 B589880:B589893 B524344:B524357 B458808:B458821 B393272:B393285 B327736:B327749 B262200:B262213 B196664:B196677 B131128:B131141 B65592:B65605 B56:B69 B983088:B983094 B917552:B917558 B852016:B852022 B786480:B786486 B720944:B720950 B655408:B655414 B589872:B589878 B524336:B524342 B458800:B458806 B393264:B393270 B327728:B327734 B262192:B262198 B196656:B196662 B131120:B131126 B65584:B65590 B48:B54 B983079:B983086 B917543:B917550 B852007:B852014 B786471:B786478 B720935:B720942 B655399:B655406 B589863:B589870 B524327:B524334 B458791:B458798 B393255:B393262 B327719:B327726 B262183:B262190 B196647:B196654 B131111:B131118 B65575:B65582 B39:B46 B983048:B983065 B917512:B917529 B851976:B851993 B786440:B786457 B720904:B720921 B655368:B655385 B589832:B589849 B524296:B524313 B458760:B458777 B393224:B393241 B327688:B327705 B262152:B262169 B196616:B196633 B131080:B131097 B65544:B65561 B8:B25 B983067:B983077 B917531:B917541 B851995:B852005 B786459:B786469 B720923:B720933 B655387:B655397 B589851:B589861 B524315:B524325 B458779:B458789 B393243:B393253 B327707:B327717 B262171:B262181 B196635:B196645 B131099:B131109 B65563:B65573 B27:B37 B983129:B983139 B917593:B917603 B852057:B852067 B786521:B786531 B720985:B720995 B655449:B655459 B589913:B589923 B524377:B524387 B458841:B458851 B393305:B393315 B327769:B327779 B262233:B262243 B196697:B196707 B131161:B131171 B65625:B65635 B89:B99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J100"/>
  <sheetViews>
    <sheetView zoomScaleNormal="100" workbookViewId="0">
      <pane ySplit="6" topLeftCell="A7" activePane="bottomLeft" state="frozen"/>
      <selection activeCell="R30" sqref="R30"/>
      <selection pane="bottomLeft"/>
    </sheetView>
  </sheetViews>
  <sheetFormatPr baseColWidth="10" defaultColWidth="9.1640625" defaultRowHeight="15"/>
  <cols>
    <col min="1" max="1" width="24.5" style="70" customWidth="1"/>
    <col min="2" max="2" width="12.5" style="70" customWidth="1"/>
    <col min="3" max="3" width="9.5" style="70" customWidth="1"/>
    <col min="4" max="4" width="14.83203125" style="70" customWidth="1"/>
    <col min="5" max="5" width="17.1640625" style="70" customWidth="1"/>
    <col min="6" max="7" width="14.83203125" style="70" customWidth="1"/>
    <col min="8" max="8" width="16.5" style="70" customWidth="1"/>
    <col min="9" max="9" width="24" style="70" customWidth="1"/>
    <col min="10" max="10" width="17" style="70" customWidth="1"/>
    <col min="11" max="16384" width="9.1640625" style="70"/>
  </cols>
  <sheetData>
    <row r="1" spans="1:10" s="67" customFormat="1" ht="20" customHeight="1">
      <c r="A1" s="21" t="s">
        <v>1622</v>
      </c>
      <c r="B1" s="66"/>
      <c r="C1" s="66"/>
      <c r="D1" s="66"/>
      <c r="E1" s="66"/>
      <c r="F1" s="66"/>
      <c r="G1" s="66"/>
      <c r="H1" s="66"/>
      <c r="I1" s="66"/>
      <c r="J1" s="66"/>
    </row>
    <row r="2" spans="1:10" ht="15" customHeight="1">
      <c r="A2" s="14" t="s">
        <v>1836</v>
      </c>
      <c r="B2" s="21"/>
      <c r="C2" s="68"/>
      <c r="D2" s="68"/>
      <c r="E2" s="69"/>
      <c r="F2" s="69"/>
      <c r="G2" s="69"/>
      <c r="H2" s="69"/>
      <c r="I2" s="69"/>
      <c r="J2" s="69"/>
    </row>
    <row r="3" spans="1:10" ht="148" customHeight="1">
      <c r="A3" s="117" t="s">
        <v>106</v>
      </c>
      <c r="B3" s="44" t="s">
        <v>108</v>
      </c>
      <c r="C3" s="44" t="s">
        <v>1854</v>
      </c>
      <c r="D3" s="45" t="s">
        <v>1266</v>
      </c>
      <c r="E3" s="22" t="s">
        <v>1265</v>
      </c>
      <c r="F3" s="45" t="s">
        <v>1267</v>
      </c>
      <c r="G3" s="45" t="s">
        <v>1268</v>
      </c>
      <c r="H3" s="45" t="s">
        <v>1269</v>
      </c>
      <c r="I3" s="45" t="s">
        <v>1270</v>
      </c>
      <c r="J3" s="22" t="s">
        <v>1271</v>
      </c>
    </row>
    <row r="4" spans="1:10" ht="16" customHeight="1">
      <c r="A4" s="118" t="s">
        <v>84</v>
      </c>
      <c r="B4" s="23" t="s">
        <v>107</v>
      </c>
      <c r="C4" s="23" t="s">
        <v>85</v>
      </c>
      <c r="D4" s="24" t="s">
        <v>85</v>
      </c>
      <c r="E4" s="71" t="s">
        <v>85</v>
      </c>
      <c r="F4" s="71" t="s">
        <v>85</v>
      </c>
      <c r="G4" s="24" t="s">
        <v>85</v>
      </c>
      <c r="H4" s="24" t="s">
        <v>85</v>
      </c>
      <c r="I4" s="24" t="s">
        <v>85</v>
      </c>
      <c r="J4" s="71" t="s">
        <v>85</v>
      </c>
    </row>
    <row r="5" spans="1:10" s="72" customFormat="1" ht="15" customHeight="1">
      <c r="A5" s="119" t="s">
        <v>92</v>
      </c>
      <c r="B5" s="25"/>
      <c r="C5" s="26">
        <f>SUM(D5:J5)</f>
        <v>9</v>
      </c>
      <c r="D5" s="65">
        <v>1</v>
      </c>
      <c r="E5" s="65">
        <v>1</v>
      </c>
      <c r="F5" s="65">
        <v>1</v>
      </c>
      <c r="G5" s="65">
        <v>1</v>
      </c>
      <c r="H5" s="65">
        <v>1</v>
      </c>
      <c r="I5" s="65">
        <v>2</v>
      </c>
      <c r="J5" s="65">
        <v>2</v>
      </c>
    </row>
    <row r="6" spans="1:10" ht="16" customHeight="1">
      <c r="A6" s="205" t="s">
        <v>0</v>
      </c>
      <c r="B6" s="121"/>
      <c r="C6" s="122"/>
      <c r="D6" s="122"/>
      <c r="E6" s="123"/>
      <c r="F6" s="123"/>
      <c r="G6" s="123"/>
      <c r="H6" s="123"/>
      <c r="I6" s="123"/>
      <c r="J6" s="123"/>
    </row>
    <row r="7" spans="1:10" ht="16" customHeight="1">
      <c r="A7" s="150" t="s">
        <v>1</v>
      </c>
      <c r="B7" s="28">
        <f t="shared" ref="B7:B24" si="0">C7/$C$5*100</f>
        <v>100</v>
      </c>
      <c r="C7" s="28">
        <f t="shared" ref="C7:C24" si="1">SUM(D7:J7)</f>
        <v>9</v>
      </c>
      <c r="D7" s="3">
        <f>'6.1'!F7</f>
        <v>1</v>
      </c>
      <c r="E7" s="3">
        <f>'6.2'!F7</f>
        <v>1</v>
      </c>
      <c r="F7" s="3">
        <f>'6.3'!E7</f>
        <v>1</v>
      </c>
      <c r="G7" s="3">
        <f>'6.4'!F7</f>
        <v>1</v>
      </c>
      <c r="H7" s="20">
        <f>'6.5'!E7</f>
        <v>1</v>
      </c>
      <c r="I7" s="20">
        <f>'6.6'!C8</f>
        <v>2</v>
      </c>
      <c r="J7" s="29">
        <f>'6.7'!C8</f>
        <v>2</v>
      </c>
    </row>
    <row r="8" spans="1:10" ht="16" customHeight="1">
      <c r="A8" s="150" t="s">
        <v>2</v>
      </c>
      <c r="B8" s="28">
        <f t="shared" si="0"/>
        <v>77.777777777777786</v>
      </c>
      <c r="C8" s="28">
        <f t="shared" si="1"/>
        <v>7</v>
      </c>
      <c r="D8" s="3">
        <f>'6.1'!F9</f>
        <v>1</v>
      </c>
      <c r="E8" s="3">
        <f>'6.2'!F8</f>
        <v>1</v>
      </c>
      <c r="F8" s="3">
        <f>'6.3'!E8</f>
        <v>1</v>
      </c>
      <c r="G8" s="3">
        <f>'6.4'!F8</f>
        <v>1</v>
      </c>
      <c r="H8" s="20">
        <f>'6.5'!E8</f>
        <v>1</v>
      </c>
      <c r="I8" s="20">
        <f>'6.6'!C9</f>
        <v>2</v>
      </c>
      <c r="J8" s="29">
        <f>'6.7'!C9</f>
        <v>0</v>
      </c>
    </row>
    <row r="9" spans="1:10" ht="16" customHeight="1">
      <c r="A9" s="150" t="s">
        <v>3</v>
      </c>
      <c r="B9" s="28">
        <f t="shared" si="0"/>
        <v>55.555555555555557</v>
      </c>
      <c r="C9" s="28">
        <f t="shared" si="1"/>
        <v>5</v>
      </c>
      <c r="D9" s="3">
        <f>'6.1'!F12</f>
        <v>1</v>
      </c>
      <c r="E9" s="3">
        <f>'6.2'!F10</f>
        <v>1</v>
      </c>
      <c r="F9" s="3">
        <f>'6.3'!E9</f>
        <v>1</v>
      </c>
      <c r="G9" s="3">
        <f>'6.4'!F9</f>
        <v>1</v>
      </c>
      <c r="H9" s="20">
        <f>'6.5'!E9</f>
        <v>1</v>
      </c>
      <c r="I9" s="20">
        <f>'6.6'!C10</f>
        <v>0</v>
      </c>
      <c r="J9" s="29">
        <f>'6.7'!C10</f>
        <v>0</v>
      </c>
    </row>
    <row r="10" spans="1:10" ht="16" customHeight="1">
      <c r="A10" s="150" t="s">
        <v>4</v>
      </c>
      <c r="B10" s="28">
        <f t="shared" si="0"/>
        <v>44.444444444444443</v>
      </c>
      <c r="C10" s="28">
        <f t="shared" si="1"/>
        <v>4</v>
      </c>
      <c r="D10" s="3">
        <f>'6.1'!F13</f>
        <v>1</v>
      </c>
      <c r="E10" s="3">
        <f>'6.2'!F11</f>
        <v>1</v>
      </c>
      <c r="F10" s="3">
        <f>'6.3'!E10</f>
        <v>1</v>
      </c>
      <c r="G10" s="3">
        <f>'6.4'!F10</f>
        <v>1</v>
      </c>
      <c r="H10" s="20">
        <f>'6.5'!E10</f>
        <v>0</v>
      </c>
      <c r="I10" s="20">
        <f>'6.6'!C11</f>
        <v>0</v>
      </c>
      <c r="J10" s="29">
        <f>'6.7'!C11</f>
        <v>0</v>
      </c>
    </row>
    <row r="11" spans="1:10" ht="16" customHeight="1">
      <c r="A11" s="150" t="s">
        <v>5</v>
      </c>
      <c r="B11" s="28">
        <f t="shared" si="0"/>
        <v>77.777777777777786</v>
      </c>
      <c r="C11" s="28">
        <f t="shared" si="1"/>
        <v>7</v>
      </c>
      <c r="D11" s="3">
        <f>'6.1'!F14</f>
        <v>1</v>
      </c>
      <c r="E11" s="3">
        <f>'6.2'!F12</f>
        <v>1</v>
      </c>
      <c r="F11" s="3">
        <f>'6.3'!E11</f>
        <v>1</v>
      </c>
      <c r="G11" s="3">
        <f>'6.4'!F11</f>
        <v>1</v>
      </c>
      <c r="H11" s="20">
        <f>'6.5'!E11</f>
        <v>1</v>
      </c>
      <c r="I11" s="20">
        <f>'6.6'!C12</f>
        <v>2</v>
      </c>
      <c r="J11" s="29">
        <f>'6.7'!C12</f>
        <v>0</v>
      </c>
    </row>
    <row r="12" spans="1:10" ht="16" customHeight="1">
      <c r="A12" s="150" t="s">
        <v>6</v>
      </c>
      <c r="B12" s="28">
        <f t="shared" si="0"/>
        <v>88.888888888888886</v>
      </c>
      <c r="C12" s="28">
        <f t="shared" si="1"/>
        <v>8</v>
      </c>
      <c r="D12" s="3">
        <f>'6.1'!F15</f>
        <v>1</v>
      </c>
      <c r="E12" s="3">
        <f>'6.2'!F13</f>
        <v>1</v>
      </c>
      <c r="F12" s="3">
        <f>'6.3'!E12</f>
        <v>1</v>
      </c>
      <c r="G12" s="3">
        <f>'6.4'!F12</f>
        <v>1</v>
      </c>
      <c r="H12" s="20">
        <f>'6.5'!E12</f>
        <v>1</v>
      </c>
      <c r="I12" s="20">
        <f>'6.6'!C13</f>
        <v>2</v>
      </c>
      <c r="J12" s="29">
        <f>'6.7'!C13</f>
        <v>1</v>
      </c>
    </row>
    <row r="13" spans="1:10" ht="16" customHeight="1">
      <c r="A13" s="150" t="s">
        <v>7</v>
      </c>
      <c r="B13" s="28">
        <f t="shared" si="0"/>
        <v>44.444444444444443</v>
      </c>
      <c r="C13" s="28">
        <f t="shared" si="1"/>
        <v>4</v>
      </c>
      <c r="D13" s="3">
        <f>'6.1'!F16</f>
        <v>1</v>
      </c>
      <c r="E13" s="3">
        <f>'6.2'!F14</f>
        <v>1</v>
      </c>
      <c r="F13" s="3">
        <f>'6.3'!E13</f>
        <v>1</v>
      </c>
      <c r="G13" s="3">
        <f>'6.4'!F13</f>
        <v>1</v>
      </c>
      <c r="H13" s="20">
        <f>'6.5'!E13</f>
        <v>0</v>
      </c>
      <c r="I13" s="20">
        <f>'6.6'!C14</f>
        <v>0</v>
      </c>
      <c r="J13" s="29">
        <f>'6.7'!C14</f>
        <v>0</v>
      </c>
    </row>
    <row r="14" spans="1:10" ht="16" customHeight="1">
      <c r="A14" s="150" t="s">
        <v>8</v>
      </c>
      <c r="B14" s="28">
        <f t="shared" si="0"/>
        <v>77.777777777777786</v>
      </c>
      <c r="C14" s="28">
        <f t="shared" si="1"/>
        <v>7</v>
      </c>
      <c r="D14" s="3">
        <f>'6.1'!F17</f>
        <v>1</v>
      </c>
      <c r="E14" s="3">
        <f>'6.2'!F15</f>
        <v>1</v>
      </c>
      <c r="F14" s="3">
        <f>'6.3'!E14</f>
        <v>1</v>
      </c>
      <c r="G14" s="3">
        <f>'6.4'!F14</f>
        <v>1</v>
      </c>
      <c r="H14" s="20">
        <f>'6.5'!E14</f>
        <v>1</v>
      </c>
      <c r="I14" s="20">
        <f>'6.6'!C15</f>
        <v>0</v>
      </c>
      <c r="J14" s="29">
        <f>'6.7'!C15</f>
        <v>2</v>
      </c>
    </row>
    <row r="15" spans="1:10" ht="16" customHeight="1">
      <c r="A15" s="150" t="s">
        <v>9</v>
      </c>
      <c r="B15" s="28">
        <f t="shared" si="0"/>
        <v>44.444444444444443</v>
      </c>
      <c r="C15" s="28">
        <f t="shared" si="1"/>
        <v>4</v>
      </c>
      <c r="D15" s="3">
        <f>'6.1'!F18</f>
        <v>1</v>
      </c>
      <c r="E15" s="3">
        <f>'6.2'!F16</f>
        <v>1</v>
      </c>
      <c r="F15" s="3">
        <f>'6.3'!E15</f>
        <v>1</v>
      </c>
      <c r="G15" s="3">
        <f>'6.4'!F15</f>
        <v>1</v>
      </c>
      <c r="H15" s="20">
        <f>'6.5'!E15</f>
        <v>0</v>
      </c>
      <c r="I15" s="20">
        <f>'6.6'!C16</f>
        <v>0</v>
      </c>
      <c r="J15" s="29">
        <f>'6.7'!C16</f>
        <v>0</v>
      </c>
    </row>
    <row r="16" spans="1:10" ht="16" customHeight="1">
      <c r="A16" s="150" t="s">
        <v>10</v>
      </c>
      <c r="B16" s="28">
        <f t="shared" si="0"/>
        <v>100</v>
      </c>
      <c r="C16" s="28">
        <f t="shared" si="1"/>
        <v>9</v>
      </c>
      <c r="D16" s="3">
        <f>'6.1'!F19</f>
        <v>1</v>
      </c>
      <c r="E16" s="3">
        <f>'6.2'!F17</f>
        <v>1</v>
      </c>
      <c r="F16" s="3">
        <f>'6.3'!E16</f>
        <v>1</v>
      </c>
      <c r="G16" s="3">
        <f>'6.4'!F16</f>
        <v>1</v>
      </c>
      <c r="H16" s="20">
        <f>'6.5'!E16</f>
        <v>1</v>
      </c>
      <c r="I16" s="20">
        <f>'6.6'!C17</f>
        <v>2</v>
      </c>
      <c r="J16" s="29">
        <f>'6.7'!C17</f>
        <v>2</v>
      </c>
    </row>
    <row r="17" spans="1:10" ht="16" customHeight="1">
      <c r="A17" s="150" t="s">
        <v>11</v>
      </c>
      <c r="B17" s="28">
        <f t="shared" si="0"/>
        <v>33.333333333333329</v>
      </c>
      <c r="C17" s="28">
        <f t="shared" si="1"/>
        <v>3</v>
      </c>
      <c r="D17" s="3">
        <f>'6.1'!F20</f>
        <v>1</v>
      </c>
      <c r="E17" s="3">
        <f>'6.2'!F18</f>
        <v>1</v>
      </c>
      <c r="F17" s="3">
        <f>'6.3'!E17</f>
        <v>0</v>
      </c>
      <c r="G17" s="3">
        <f>'6.4'!F17</f>
        <v>1</v>
      </c>
      <c r="H17" s="20">
        <f>'6.5'!E17</f>
        <v>0</v>
      </c>
      <c r="I17" s="20">
        <f>'6.6'!C18</f>
        <v>0</v>
      </c>
      <c r="J17" s="29">
        <f>'6.7'!C18</f>
        <v>0</v>
      </c>
    </row>
    <row r="18" spans="1:10" ht="16" customHeight="1">
      <c r="A18" s="150" t="s">
        <v>12</v>
      </c>
      <c r="B18" s="28">
        <f t="shared" si="0"/>
        <v>77.777777777777786</v>
      </c>
      <c r="C18" s="28">
        <f t="shared" si="1"/>
        <v>7</v>
      </c>
      <c r="D18" s="3">
        <f>'6.1'!F21</f>
        <v>1</v>
      </c>
      <c r="E18" s="3">
        <f>'6.2'!F19</f>
        <v>1</v>
      </c>
      <c r="F18" s="3">
        <f>'6.3'!E18</f>
        <v>1</v>
      </c>
      <c r="G18" s="3">
        <f>'6.4'!F18</f>
        <v>1</v>
      </c>
      <c r="H18" s="20">
        <f>'6.5'!E18</f>
        <v>1</v>
      </c>
      <c r="I18" s="20">
        <f>'6.6'!C19</f>
        <v>2</v>
      </c>
      <c r="J18" s="29">
        <f>'6.7'!C19</f>
        <v>0</v>
      </c>
    </row>
    <row r="19" spans="1:10" ht="16" customHeight="1">
      <c r="A19" s="150" t="s">
        <v>13</v>
      </c>
      <c r="B19" s="28">
        <f t="shared" si="0"/>
        <v>55.555555555555557</v>
      </c>
      <c r="C19" s="28">
        <f t="shared" si="1"/>
        <v>5</v>
      </c>
      <c r="D19" s="3">
        <f>'6.1'!F24</f>
        <v>1</v>
      </c>
      <c r="E19" s="3">
        <f>'6.2'!F20</f>
        <v>1</v>
      </c>
      <c r="F19" s="3">
        <f>'6.3'!E19</f>
        <v>1</v>
      </c>
      <c r="G19" s="3">
        <f>'6.4'!F21</f>
        <v>1</v>
      </c>
      <c r="H19" s="20">
        <f>'6.5'!E19</f>
        <v>1</v>
      </c>
      <c r="I19" s="20">
        <f>'6.6'!C20</f>
        <v>0</v>
      </c>
      <c r="J19" s="29">
        <f>'6.7'!C20</f>
        <v>0</v>
      </c>
    </row>
    <row r="20" spans="1:10" ht="16" customHeight="1">
      <c r="A20" s="150" t="s">
        <v>14</v>
      </c>
      <c r="B20" s="28">
        <f t="shared" si="0"/>
        <v>55.555555555555557</v>
      </c>
      <c r="C20" s="28">
        <f t="shared" si="1"/>
        <v>5</v>
      </c>
      <c r="D20" s="3">
        <f>'6.1'!F25</f>
        <v>0</v>
      </c>
      <c r="E20" s="3">
        <f>'6.2'!F21</f>
        <v>1</v>
      </c>
      <c r="F20" s="3">
        <f>'6.3'!E20</f>
        <v>0</v>
      </c>
      <c r="G20" s="3">
        <f>'6.4'!F22</f>
        <v>1</v>
      </c>
      <c r="H20" s="20">
        <f>'6.5'!E20</f>
        <v>1</v>
      </c>
      <c r="I20" s="20">
        <f>'6.6'!C21</f>
        <v>2</v>
      </c>
      <c r="J20" s="29">
        <f>'6.7'!C21</f>
        <v>0</v>
      </c>
    </row>
    <row r="21" spans="1:10" ht="16" customHeight="1">
      <c r="A21" s="150" t="s">
        <v>15</v>
      </c>
      <c r="B21" s="28">
        <f t="shared" si="0"/>
        <v>44.444444444444443</v>
      </c>
      <c r="C21" s="28">
        <f t="shared" si="1"/>
        <v>4</v>
      </c>
      <c r="D21" s="3">
        <f>'6.1'!F26</f>
        <v>0</v>
      </c>
      <c r="E21" s="3">
        <f>'6.2'!F22</f>
        <v>1</v>
      </c>
      <c r="F21" s="3">
        <f>'6.3'!E21</f>
        <v>1</v>
      </c>
      <c r="G21" s="3">
        <f>'6.4'!F23</f>
        <v>0</v>
      </c>
      <c r="H21" s="20">
        <f>'6.5'!E21</f>
        <v>0</v>
      </c>
      <c r="I21" s="20">
        <f>'6.6'!C22</f>
        <v>2</v>
      </c>
      <c r="J21" s="29">
        <f>'6.7'!C22</f>
        <v>0</v>
      </c>
    </row>
    <row r="22" spans="1:10" ht="16" customHeight="1">
      <c r="A22" s="150" t="s">
        <v>16</v>
      </c>
      <c r="B22" s="28">
        <f t="shared" si="0"/>
        <v>77.777777777777786</v>
      </c>
      <c r="C22" s="28">
        <f t="shared" si="1"/>
        <v>7</v>
      </c>
      <c r="D22" s="3">
        <f>'6.1'!F28</f>
        <v>1</v>
      </c>
      <c r="E22" s="3">
        <f>'6.2'!F23</f>
        <v>1</v>
      </c>
      <c r="F22" s="3">
        <f>'6.3'!E22</f>
        <v>1</v>
      </c>
      <c r="G22" s="3">
        <f>'6.4'!F25</f>
        <v>1</v>
      </c>
      <c r="H22" s="20">
        <f>'6.5'!E22</f>
        <v>1</v>
      </c>
      <c r="I22" s="20">
        <f>'6.6'!C23</f>
        <v>2</v>
      </c>
      <c r="J22" s="29">
        <f>'6.7'!C23</f>
        <v>0</v>
      </c>
    </row>
    <row r="23" spans="1:10" ht="16" customHeight="1">
      <c r="A23" s="150" t="s">
        <v>17</v>
      </c>
      <c r="B23" s="28">
        <f t="shared" si="0"/>
        <v>100</v>
      </c>
      <c r="C23" s="28">
        <f t="shared" si="1"/>
        <v>9</v>
      </c>
      <c r="D23" s="3">
        <f>'6.1'!F30</f>
        <v>1</v>
      </c>
      <c r="E23" s="3">
        <f>'6.2'!F24</f>
        <v>1</v>
      </c>
      <c r="F23" s="3">
        <f>'6.3'!E23</f>
        <v>1</v>
      </c>
      <c r="G23" s="3">
        <f>'6.4'!F26</f>
        <v>1</v>
      </c>
      <c r="H23" s="20">
        <f>'6.5'!E23</f>
        <v>1</v>
      </c>
      <c r="I23" s="20">
        <f>'6.6'!C24</f>
        <v>2</v>
      </c>
      <c r="J23" s="29">
        <f>'6.7'!C24</f>
        <v>2</v>
      </c>
    </row>
    <row r="24" spans="1:10" ht="16" customHeight="1">
      <c r="A24" s="150" t="s">
        <v>419</v>
      </c>
      <c r="B24" s="28">
        <f t="shared" si="0"/>
        <v>88.888888888888886</v>
      </c>
      <c r="C24" s="28">
        <f t="shared" si="1"/>
        <v>8</v>
      </c>
      <c r="D24" s="3">
        <f>'6.1'!F32</f>
        <v>1</v>
      </c>
      <c r="E24" s="3">
        <f>'6.2'!F27</f>
        <v>1</v>
      </c>
      <c r="F24" s="3">
        <f>'6.3'!E24</f>
        <v>0</v>
      </c>
      <c r="G24" s="3">
        <f>'6.4'!F28</f>
        <v>1</v>
      </c>
      <c r="H24" s="20">
        <f>'6.5'!E24</f>
        <v>1</v>
      </c>
      <c r="I24" s="20">
        <f>'6.6'!C25</f>
        <v>2</v>
      </c>
      <c r="J24" s="29">
        <f>'6.7'!C25</f>
        <v>2</v>
      </c>
    </row>
    <row r="25" spans="1:10" ht="16" customHeight="1">
      <c r="A25" s="205" t="s">
        <v>18</v>
      </c>
      <c r="B25" s="124"/>
      <c r="C25" s="124"/>
      <c r="D25" s="125"/>
      <c r="E25" s="126"/>
      <c r="F25" s="127"/>
      <c r="G25" s="127"/>
      <c r="H25" s="127"/>
      <c r="I25" s="127"/>
      <c r="J25" s="126"/>
    </row>
    <row r="26" spans="1:10" ht="16" customHeight="1">
      <c r="A26" s="150" t="s">
        <v>19</v>
      </c>
      <c r="B26" s="28">
        <f t="shared" ref="B26:B36" si="2">C26/$C$5*100</f>
        <v>88.888888888888886</v>
      </c>
      <c r="C26" s="28">
        <f t="shared" ref="C26:C36" si="3">SUM(D26:J26)</f>
        <v>8</v>
      </c>
      <c r="D26" s="3">
        <f>'6.1'!F35</f>
        <v>1</v>
      </c>
      <c r="E26" s="3">
        <f>'6.2'!F29</f>
        <v>1</v>
      </c>
      <c r="F26" s="3">
        <f>'6.3'!E26</f>
        <v>0</v>
      </c>
      <c r="G26" s="3">
        <f>'6.4'!F31</f>
        <v>1</v>
      </c>
      <c r="H26" s="20">
        <f>'6.5'!E26</f>
        <v>1</v>
      </c>
      <c r="I26" s="20">
        <f>'6.6'!C27</f>
        <v>2</v>
      </c>
      <c r="J26" s="29">
        <f>'6.7'!C27</f>
        <v>2</v>
      </c>
    </row>
    <row r="27" spans="1:10" ht="16" customHeight="1">
      <c r="A27" s="150" t="s">
        <v>20</v>
      </c>
      <c r="B27" s="28">
        <f t="shared" si="2"/>
        <v>88.888888888888886</v>
      </c>
      <c r="C27" s="28">
        <f t="shared" si="3"/>
        <v>8</v>
      </c>
      <c r="D27" s="3">
        <f>'6.1'!F37</f>
        <v>1</v>
      </c>
      <c r="E27" s="3">
        <f>'6.2'!F31</f>
        <v>1</v>
      </c>
      <c r="F27" s="3">
        <f>'6.3'!E27</f>
        <v>0</v>
      </c>
      <c r="G27" s="3">
        <f>'6.4'!F32</f>
        <v>1</v>
      </c>
      <c r="H27" s="20">
        <f>'6.5'!E27</f>
        <v>1</v>
      </c>
      <c r="I27" s="20">
        <f>'6.6'!C28</f>
        <v>2</v>
      </c>
      <c r="J27" s="29">
        <f>'6.7'!C28</f>
        <v>2</v>
      </c>
    </row>
    <row r="28" spans="1:10" ht="16" customHeight="1">
      <c r="A28" s="150" t="s">
        <v>21</v>
      </c>
      <c r="B28" s="28">
        <f t="shared" si="2"/>
        <v>77.777777777777786</v>
      </c>
      <c r="C28" s="28">
        <f t="shared" si="3"/>
        <v>7</v>
      </c>
      <c r="D28" s="3">
        <f>'6.1'!F38</f>
        <v>1</v>
      </c>
      <c r="E28" s="3">
        <f>'6.2'!F32</f>
        <v>1</v>
      </c>
      <c r="F28" s="3">
        <f>'6.3'!E28</f>
        <v>1</v>
      </c>
      <c r="G28" s="3">
        <f>'6.4'!F33</f>
        <v>1</v>
      </c>
      <c r="H28" s="20">
        <f>'6.5'!E28</f>
        <v>1</v>
      </c>
      <c r="I28" s="20">
        <f>'6.6'!C29</f>
        <v>0</v>
      </c>
      <c r="J28" s="29">
        <f>'6.7'!C29</f>
        <v>2</v>
      </c>
    </row>
    <row r="29" spans="1:10" ht="16" customHeight="1">
      <c r="A29" s="150" t="s">
        <v>22</v>
      </c>
      <c r="B29" s="28">
        <f t="shared" si="2"/>
        <v>100</v>
      </c>
      <c r="C29" s="28">
        <f t="shared" si="3"/>
        <v>9</v>
      </c>
      <c r="D29" s="3">
        <f>'6.1'!F39</f>
        <v>1</v>
      </c>
      <c r="E29" s="3">
        <f>'6.2'!F33</f>
        <v>1</v>
      </c>
      <c r="F29" s="3">
        <f>'6.3'!E29</f>
        <v>1</v>
      </c>
      <c r="G29" s="3">
        <f>'6.4'!F34</f>
        <v>1</v>
      </c>
      <c r="H29" s="20">
        <f>'6.5'!E29</f>
        <v>1</v>
      </c>
      <c r="I29" s="20">
        <f>'6.6'!C30</f>
        <v>2</v>
      </c>
      <c r="J29" s="29">
        <f>'6.7'!C30</f>
        <v>2</v>
      </c>
    </row>
    <row r="30" spans="1:10" ht="16" customHeight="1">
      <c r="A30" s="150" t="s">
        <v>23</v>
      </c>
      <c r="B30" s="28">
        <f t="shared" si="2"/>
        <v>44.444444444444443</v>
      </c>
      <c r="C30" s="28">
        <f t="shared" si="3"/>
        <v>4</v>
      </c>
      <c r="D30" s="3">
        <f>'6.1'!F40</f>
        <v>1</v>
      </c>
      <c r="E30" s="3">
        <f>'6.2'!F35</f>
        <v>1</v>
      </c>
      <c r="F30" s="3">
        <f>'6.3'!E30</f>
        <v>1</v>
      </c>
      <c r="G30" s="3">
        <f>'6.4'!F35</f>
        <v>1</v>
      </c>
      <c r="H30" s="20">
        <f>'6.5'!E30</f>
        <v>0</v>
      </c>
      <c r="I30" s="20">
        <f>'6.6'!C31</f>
        <v>0</v>
      </c>
      <c r="J30" s="29">
        <f>'6.7'!C31</f>
        <v>0</v>
      </c>
    </row>
    <row r="31" spans="1:10" ht="16" customHeight="1">
      <c r="A31" s="150" t="s">
        <v>24</v>
      </c>
      <c r="B31" s="28">
        <f t="shared" si="2"/>
        <v>88.888888888888886</v>
      </c>
      <c r="C31" s="28">
        <f t="shared" si="3"/>
        <v>8</v>
      </c>
      <c r="D31" s="3">
        <f>'6.1'!F41</f>
        <v>0</v>
      </c>
      <c r="E31" s="3">
        <f>'6.2'!F36</f>
        <v>1</v>
      </c>
      <c r="F31" s="3">
        <f>'6.3'!E31</f>
        <v>1</v>
      </c>
      <c r="G31" s="3">
        <f>'6.4'!F36</f>
        <v>1</v>
      </c>
      <c r="H31" s="20">
        <f>'6.5'!E31</f>
        <v>1</v>
      </c>
      <c r="I31" s="20">
        <f>'6.6'!C32</f>
        <v>2</v>
      </c>
      <c r="J31" s="29">
        <f>'6.7'!C32</f>
        <v>2</v>
      </c>
    </row>
    <row r="32" spans="1:10" ht="16" customHeight="1">
      <c r="A32" s="150" t="s">
        <v>25</v>
      </c>
      <c r="B32" s="28">
        <f t="shared" si="2"/>
        <v>100</v>
      </c>
      <c r="C32" s="28">
        <f t="shared" si="3"/>
        <v>9</v>
      </c>
      <c r="D32" s="3">
        <f>'6.1'!F44</f>
        <v>1</v>
      </c>
      <c r="E32" s="3">
        <f>'6.2'!F38</f>
        <v>1</v>
      </c>
      <c r="F32" s="3">
        <f>'6.3'!E32</f>
        <v>1</v>
      </c>
      <c r="G32" s="3">
        <f>'6.4'!F38</f>
        <v>1</v>
      </c>
      <c r="H32" s="20">
        <f>'6.5'!E32</f>
        <v>1</v>
      </c>
      <c r="I32" s="20">
        <f>'6.6'!C33</f>
        <v>2</v>
      </c>
      <c r="J32" s="29">
        <f>'6.7'!C33</f>
        <v>2</v>
      </c>
    </row>
    <row r="33" spans="1:10" ht="16" customHeight="1">
      <c r="A33" s="150" t="s">
        <v>26</v>
      </c>
      <c r="B33" s="28">
        <f t="shared" si="2"/>
        <v>44.444444444444443</v>
      </c>
      <c r="C33" s="28">
        <f t="shared" si="3"/>
        <v>4</v>
      </c>
      <c r="D33" s="3">
        <f>'6.1'!F46</f>
        <v>0</v>
      </c>
      <c r="E33" s="3">
        <f>'6.2'!F39</f>
        <v>1</v>
      </c>
      <c r="F33" s="3">
        <f>'6.3'!E33</f>
        <v>1</v>
      </c>
      <c r="G33" s="3">
        <f>'6.4'!F40</f>
        <v>1</v>
      </c>
      <c r="H33" s="20">
        <f>'6.5'!E33</f>
        <v>1</v>
      </c>
      <c r="I33" s="20">
        <f>'6.6'!C34</f>
        <v>0</v>
      </c>
      <c r="J33" s="29">
        <f>'6.7'!C34</f>
        <v>0</v>
      </c>
    </row>
    <row r="34" spans="1:10" ht="16" customHeight="1">
      <c r="A34" s="150" t="s">
        <v>27</v>
      </c>
      <c r="B34" s="28">
        <f t="shared" si="2"/>
        <v>33.333333333333329</v>
      </c>
      <c r="C34" s="28">
        <f t="shared" si="3"/>
        <v>3</v>
      </c>
      <c r="D34" s="3">
        <f>'6.1'!F48</f>
        <v>0</v>
      </c>
      <c r="E34" s="3">
        <f>'6.2'!F40</f>
        <v>0</v>
      </c>
      <c r="F34" s="3">
        <f>'6.3'!E34</f>
        <v>0</v>
      </c>
      <c r="G34" s="3">
        <f>'6.4'!F41</f>
        <v>1</v>
      </c>
      <c r="H34" s="20">
        <f>'6.5'!E34</f>
        <v>0</v>
      </c>
      <c r="I34" s="20">
        <f>'6.6'!C35</f>
        <v>2</v>
      </c>
      <c r="J34" s="29">
        <f>'6.7'!C35</f>
        <v>0</v>
      </c>
    </row>
    <row r="35" spans="1:10" ht="16" customHeight="1">
      <c r="A35" s="150" t="s">
        <v>1855</v>
      </c>
      <c r="B35" s="28">
        <f t="shared" si="2"/>
        <v>100</v>
      </c>
      <c r="C35" s="28">
        <f t="shared" si="3"/>
        <v>9</v>
      </c>
      <c r="D35" s="3">
        <f>'6.1'!F50</f>
        <v>1</v>
      </c>
      <c r="E35" s="3">
        <f>'6.2'!F42</f>
        <v>1</v>
      </c>
      <c r="F35" s="3">
        <f>'6.3'!E35</f>
        <v>1</v>
      </c>
      <c r="G35" s="3">
        <f>'6.4'!F42</f>
        <v>1</v>
      </c>
      <c r="H35" s="20">
        <f>'6.5'!E35</f>
        <v>1</v>
      </c>
      <c r="I35" s="20">
        <f>'6.6'!C36</f>
        <v>2</v>
      </c>
      <c r="J35" s="29">
        <f>'6.7'!C36</f>
        <v>2</v>
      </c>
    </row>
    <row r="36" spans="1:10" ht="16" customHeight="1">
      <c r="A36" s="150" t="s">
        <v>28</v>
      </c>
      <c r="B36" s="28">
        <f t="shared" si="2"/>
        <v>100</v>
      </c>
      <c r="C36" s="28">
        <f t="shared" si="3"/>
        <v>9</v>
      </c>
      <c r="D36" s="3">
        <f>'6.1'!F52</f>
        <v>1</v>
      </c>
      <c r="E36" s="3">
        <f>'6.2'!F44</f>
        <v>1</v>
      </c>
      <c r="F36" s="3">
        <f>'6.3'!E36</f>
        <v>1</v>
      </c>
      <c r="G36" s="3">
        <f>'6.4'!F46</f>
        <v>1</v>
      </c>
      <c r="H36" s="20">
        <f>'6.5'!E36</f>
        <v>1</v>
      </c>
      <c r="I36" s="20">
        <f>'6.6'!C37</f>
        <v>2</v>
      </c>
      <c r="J36" s="29">
        <f>'6.7'!C37</f>
        <v>2</v>
      </c>
    </row>
    <row r="37" spans="1:10" ht="16" customHeight="1">
      <c r="A37" s="205" t="s">
        <v>29</v>
      </c>
      <c r="B37" s="124"/>
      <c r="C37" s="124"/>
      <c r="D37" s="125"/>
      <c r="E37" s="126"/>
      <c r="F37" s="127"/>
      <c r="G37" s="127"/>
      <c r="H37" s="127"/>
      <c r="I37" s="127"/>
      <c r="J37" s="126"/>
    </row>
    <row r="38" spans="1:10" ht="16" customHeight="1">
      <c r="A38" s="150" t="s">
        <v>30</v>
      </c>
      <c r="B38" s="28">
        <f t="shared" ref="B38:B45" si="4">C38/$C$5*100</f>
        <v>77.777777777777786</v>
      </c>
      <c r="C38" s="28">
        <f t="shared" ref="C38:C45" si="5">SUM(D38:J38)</f>
        <v>7</v>
      </c>
      <c r="D38" s="3">
        <f>'6.1'!F54</f>
        <v>1</v>
      </c>
      <c r="E38" s="3">
        <f>'6.2'!F46</f>
        <v>1</v>
      </c>
      <c r="F38" s="3">
        <f>'6.3'!E38</f>
        <v>1</v>
      </c>
      <c r="G38" s="3">
        <f>'6.4'!F48</f>
        <v>1</v>
      </c>
      <c r="H38" s="20">
        <f>'6.5'!E38</f>
        <v>1</v>
      </c>
      <c r="I38" s="20">
        <f>'6.6'!C39</f>
        <v>2</v>
      </c>
      <c r="J38" s="29">
        <f>'6.7'!C39</f>
        <v>0</v>
      </c>
    </row>
    <row r="39" spans="1:10" ht="16" customHeight="1">
      <c r="A39" s="150" t="s">
        <v>31</v>
      </c>
      <c r="B39" s="28">
        <f t="shared" si="4"/>
        <v>66.666666666666657</v>
      </c>
      <c r="C39" s="28">
        <f t="shared" si="5"/>
        <v>6</v>
      </c>
      <c r="D39" s="3">
        <f>'6.1'!F55</f>
        <v>1</v>
      </c>
      <c r="E39" s="3">
        <f>'6.2'!F48</f>
        <v>1</v>
      </c>
      <c r="F39" s="3">
        <f>'6.3'!E39</f>
        <v>0</v>
      </c>
      <c r="G39" s="3">
        <f>'6.4'!F49</f>
        <v>1</v>
      </c>
      <c r="H39" s="20">
        <f>'6.5'!E39</f>
        <v>1</v>
      </c>
      <c r="I39" s="20">
        <f>'6.6'!C40</f>
        <v>2</v>
      </c>
      <c r="J39" s="29">
        <f>'6.7'!C40</f>
        <v>0</v>
      </c>
    </row>
    <row r="40" spans="1:10" ht="16" customHeight="1">
      <c r="A40" s="150" t="s">
        <v>88</v>
      </c>
      <c r="B40" s="28">
        <f t="shared" si="4"/>
        <v>100</v>
      </c>
      <c r="C40" s="28">
        <f t="shared" si="5"/>
        <v>9</v>
      </c>
      <c r="D40" s="3">
        <f>'6.1'!F56</f>
        <v>1</v>
      </c>
      <c r="E40" s="3">
        <f>'6.2'!F49</f>
        <v>1</v>
      </c>
      <c r="F40" s="3">
        <f>'6.3'!E40</f>
        <v>1</v>
      </c>
      <c r="G40" s="3">
        <f>'6.4'!F50</f>
        <v>1</v>
      </c>
      <c r="H40" s="20">
        <f>'6.5'!E40</f>
        <v>1</v>
      </c>
      <c r="I40" s="20">
        <f>'6.6'!C41</f>
        <v>2</v>
      </c>
      <c r="J40" s="29">
        <f>'6.7'!C41</f>
        <v>2</v>
      </c>
    </row>
    <row r="41" spans="1:10" ht="16" customHeight="1">
      <c r="A41" s="150" t="s">
        <v>32</v>
      </c>
      <c r="B41" s="28">
        <f t="shared" si="4"/>
        <v>100</v>
      </c>
      <c r="C41" s="28">
        <f t="shared" si="5"/>
        <v>9</v>
      </c>
      <c r="D41" s="3">
        <f>'6.1'!F57</f>
        <v>1</v>
      </c>
      <c r="E41" s="3">
        <f>'6.2'!F52</f>
        <v>1</v>
      </c>
      <c r="F41" s="3">
        <f>'6.3'!E41</f>
        <v>1</v>
      </c>
      <c r="G41" s="3">
        <f>'6.4'!F52</f>
        <v>1</v>
      </c>
      <c r="H41" s="20">
        <f>'6.5'!E41</f>
        <v>1</v>
      </c>
      <c r="I41" s="20">
        <f>'6.6'!C42</f>
        <v>2</v>
      </c>
      <c r="J41" s="29">
        <f>'6.7'!C42</f>
        <v>2</v>
      </c>
    </row>
    <row r="42" spans="1:10" ht="16" customHeight="1">
      <c r="A42" s="150" t="s">
        <v>33</v>
      </c>
      <c r="B42" s="28">
        <f t="shared" si="4"/>
        <v>55.555555555555557</v>
      </c>
      <c r="C42" s="28">
        <f t="shared" si="5"/>
        <v>5</v>
      </c>
      <c r="D42" s="3">
        <f>'6.1'!F59</f>
        <v>1</v>
      </c>
      <c r="E42" s="3">
        <f>'6.2'!F55</f>
        <v>1</v>
      </c>
      <c r="F42" s="3">
        <f>'6.3'!E42</f>
        <v>0</v>
      </c>
      <c r="G42" s="3">
        <f>'6.4'!F54</f>
        <v>1</v>
      </c>
      <c r="H42" s="20">
        <f>'6.5'!E42</f>
        <v>0</v>
      </c>
      <c r="I42" s="20">
        <f>'6.6'!C43</f>
        <v>0</v>
      </c>
      <c r="J42" s="29">
        <f>'6.7'!C43</f>
        <v>2</v>
      </c>
    </row>
    <row r="43" spans="1:10" ht="16" customHeight="1">
      <c r="A43" s="150" t="s">
        <v>34</v>
      </c>
      <c r="B43" s="28">
        <f t="shared" si="4"/>
        <v>33.333333333333329</v>
      </c>
      <c r="C43" s="28">
        <f t="shared" si="5"/>
        <v>3</v>
      </c>
      <c r="D43" s="3">
        <f>'6.1'!F60</f>
        <v>0</v>
      </c>
      <c r="E43" s="3">
        <f>'6.2'!F56</f>
        <v>1</v>
      </c>
      <c r="F43" s="3">
        <f>'6.3'!E43</f>
        <v>0.5</v>
      </c>
      <c r="G43" s="3">
        <f>'6.4'!F55</f>
        <v>1</v>
      </c>
      <c r="H43" s="20">
        <f>'6.5'!E43</f>
        <v>0.5</v>
      </c>
      <c r="I43" s="20">
        <f>'6.6'!C44</f>
        <v>0</v>
      </c>
      <c r="J43" s="29">
        <f>'6.7'!C44</f>
        <v>0</v>
      </c>
    </row>
    <row r="44" spans="1:10" ht="16" customHeight="1">
      <c r="A44" s="150" t="s">
        <v>35</v>
      </c>
      <c r="B44" s="28">
        <f t="shared" si="4"/>
        <v>77.777777777777786</v>
      </c>
      <c r="C44" s="28">
        <f t="shared" si="5"/>
        <v>7</v>
      </c>
      <c r="D44" s="3">
        <f>'6.1'!F62</f>
        <v>1</v>
      </c>
      <c r="E44" s="3">
        <f>'6.2'!F58</f>
        <v>1</v>
      </c>
      <c r="F44" s="3">
        <f>'6.3'!E44</f>
        <v>1</v>
      </c>
      <c r="G44" s="3">
        <f>'6.4'!F56</f>
        <v>1</v>
      </c>
      <c r="H44" s="20">
        <f>'6.5'!E44</f>
        <v>1</v>
      </c>
      <c r="I44" s="20">
        <f>'6.6'!C45</f>
        <v>2</v>
      </c>
      <c r="J44" s="29">
        <f>'6.7'!C45</f>
        <v>0</v>
      </c>
    </row>
    <row r="45" spans="1:10" ht="16" customHeight="1">
      <c r="A45" s="150" t="s">
        <v>421</v>
      </c>
      <c r="B45" s="28">
        <f t="shared" si="4"/>
        <v>55.555555555555557</v>
      </c>
      <c r="C45" s="28">
        <f t="shared" si="5"/>
        <v>5</v>
      </c>
      <c r="D45" s="3">
        <f>'6.1'!F63</f>
        <v>1</v>
      </c>
      <c r="E45" s="3">
        <f>'6.2'!F59</f>
        <v>1</v>
      </c>
      <c r="F45" s="3">
        <f>'6.3'!E45</f>
        <v>1</v>
      </c>
      <c r="G45" s="3">
        <f>'6.4'!F57</f>
        <v>0</v>
      </c>
      <c r="H45" s="20">
        <f>'6.5'!E45</f>
        <v>0</v>
      </c>
      <c r="I45" s="20">
        <f>'6.6'!C46</f>
        <v>2</v>
      </c>
      <c r="J45" s="29">
        <f>'6.7'!C46</f>
        <v>0</v>
      </c>
    </row>
    <row r="46" spans="1:10" ht="16" customHeight="1">
      <c r="A46" s="205" t="s">
        <v>36</v>
      </c>
      <c r="B46" s="124"/>
      <c r="C46" s="124"/>
      <c r="D46" s="125"/>
      <c r="E46" s="126"/>
      <c r="F46" s="127"/>
      <c r="G46" s="127"/>
      <c r="H46" s="127"/>
      <c r="I46" s="127"/>
      <c r="J46" s="126"/>
    </row>
    <row r="47" spans="1:10" ht="16" customHeight="1">
      <c r="A47" s="150" t="s">
        <v>37</v>
      </c>
      <c r="B47" s="28">
        <f t="shared" ref="B47:B53" si="6">C47/$C$5*100</f>
        <v>22.222222222222221</v>
      </c>
      <c r="C47" s="28">
        <f t="shared" ref="C47:C53" si="7">SUM(D47:J47)</f>
        <v>2</v>
      </c>
      <c r="D47" s="3">
        <f>'6.1'!F65</f>
        <v>0</v>
      </c>
      <c r="E47" s="3">
        <f>'6.2'!F61</f>
        <v>0</v>
      </c>
      <c r="F47" s="3">
        <f>'6.3'!E47</f>
        <v>0</v>
      </c>
      <c r="G47" s="3">
        <f>'6.4'!F60</f>
        <v>0</v>
      </c>
      <c r="H47" s="20">
        <f>'6.5'!E47</f>
        <v>0</v>
      </c>
      <c r="I47" s="20">
        <f>'6.6'!C48</f>
        <v>2</v>
      </c>
      <c r="J47" s="29">
        <f>'6.7'!C48</f>
        <v>0</v>
      </c>
    </row>
    <row r="48" spans="1:10" ht="16" customHeight="1">
      <c r="A48" s="150" t="s">
        <v>38</v>
      </c>
      <c r="B48" s="28">
        <f t="shared" si="6"/>
        <v>0</v>
      </c>
      <c r="C48" s="28">
        <f t="shared" si="7"/>
        <v>0</v>
      </c>
      <c r="D48" s="3">
        <f>'6.1'!F66</f>
        <v>0</v>
      </c>
      <c r="E48" s="3">
        <f>'6.2'!F63</f>
        <v>0</v>
      </c>
      <c r="F48" s="3">
        <f>'6.3'!E48</f>
        <v>0</v>
      </c>
      <c r="G48" s="3">
        <f>'6.4'!F62</f>
        <v>0</v>
      </c>
      <c r="H48" s="20">
        <f>'6.5'!E48</f>
        <v>0</v>
      </c>
      <c r="I48" s="20">
        <f>'6.6'!C49</f>
        <v>0</v>
      </c>
      <c r="J48" s="29">
        <f>'6.7'!C49</f>
        <v>0</v>
      </c>
    </row>
    <row r="49" spans="1:10" ht="16" customHeight="1">
      <c r="A49" s="150" t="s">
        <v>39</v>
      </c>
      <c r="B49" s="28">
        <f t="shared" si="6"/>
        <v>61.111111111111114</v>
      </c>
      <c r="C49" s="28">
        <f t="shared" si="7"/>
        <v>5.5</v>
      </c>
      <c r="D49" s="3">
        <f>'6.1'!F67</f>
        <v>1</v>
      </c>
      <c r="E49" s="3">
        <f>'6.2'!F64</f>
        <v>1</v>
      </c>
      <c r="F49" s="3">
        <f>'6.3'!E49</f>
        <v>0</v>
      </c>
      <c r="G49" s="3">
        <f>'6.4'!F63</f>
        <v>0.5</v>
      </c>
      <c r="H49" s="20">
        <f>'6.5'!E49</f>
        <v>1</v>
      </c>
      <c r="I49" s="20">
        <f>'6.6'!C50</f>
        <v>0</v>
      </c>
      <c r="J49" s="29">
        <f>'6.7'!C50</f>
        <v>2</v>
      </c>
    </row>
    <row r="50" spans="1:10" ht="16" customHeight="1">
      <c r="A50" s="150" t="s">
        <v>40</v>
      </c>
      <c r="B50" s="28">
        <f t="shared" si="6"/>
        <v>77.777777777777786</v>
      </c>
      <c r="C50" s="28">
        <f t="shared" si="7"/>
        <v>7</v>
      </c>
      <c r="D50" s="3">
        <f>'6.1'!F68</f>
        <v>1</v>
      </c>
      <c r="E50" s="3">
        <f>'6.2'!F65</f>
        <v>1</v>
      </c>
      <c r="F50" s="3">
        <f>'6.3'!E50</f>
        <v>1</v>
      </c>
      <c r="G50" s="3">
        <f>'6.4'!F64</f>
        <v>1</v>
      </c>
      <c r="H50" s="20">
        <f>'6.5'!E50</f>
        <v>1</v>
      </c>
      <c r="I50" s="20">
        <f>'6.6'!C51</f>
        <v>2</v>
      </c>
      <c r="J50" s="29">
        <f>'6.7'!C51</f>
        <v>0</v>
      </c>
    </row>
    <row r="51" spans="1:10" ht="16" customHeight="1">
      <c r="A51" s="150" t="s">
        <v>1856</v>
      </c>
      <c r="B51" s="28">
        <f t="shared" si="6"/>
        <v>33.333333333333329</v>
      </c>
      <c r="C51" s="28">
        <f t="shared" si="7"/>
        <v>3</v>
      </c>
      <c r="D51" s="3">
        <f>'6.1'!F69</f>
        <v>1</v>
      </c>
      <c r="E51" s="3">
        <f>'6.2'!F66</f>
        <v>0</v>
      </c>
      <c r="F51" s="3">
        <f>'6.3'!E51</f>
        <v>0</v>
      </c>
      <c r="G51" s="3">
        <f>'6.4'!F65</f>
        <v>0</v>
      </c>
      <c r="H51" s="20">
        <f>'6.5'!E51</f>
        <v>0</v>
      </c>
      <c r="I51" s="20">
        <f>'6.6'!C52</f>
        <v>2</v>
      </c>
      <c r="J51" s="29">
        <f>'6.7'!C52</f>
        <v>0</v>
      </c>
    </row>
    <row r="52" spans="1:10" ht="16" customHeight="1">
      <c r="A52" s="150" t="s">
        <v>41</v>
      </c>
      <c r="B52" s="28">
        <f t="shared" si="6"/>
        <v>22.222222222222221</v>
      </c>
      <c r="C52" s="28">
        <f t="shared" si="7"/>
        <v>2</v>
      </c>
      <c r="D52" s="3">
        <f>'6.1'!F70</f>
        <v>0</v>
      </c>
      <c r="E52" s="3">
        <f>'6.2'!F67</f>
        <v>0</v>
      </c>
      <c r="F52" s="3">
        <f>'6.3'!E52</f>
        <v>0</v>
      </c>
      <c r="G52" s="3">
        <f>'6.4'!F66</f>
        <v>0</v>
      </c>
      <c r="H52" s="20">
        <f>'6.5'!E52</f>
        <v>0</v>
      </c>
      <c r="I52" s="20">
        <f>'6.6'!C53</f>
        <v>2</v>
      </c>
      <c r="J52" s="29">
        <f>'6.7'!C53</f>
        <v>0</v>
      </c>
    </row>
    <row r="53" spans="1:10" ht="16" customHeight="1">
      <c r="A53" s="150" t="s">
        <v>42</v>
      </c>
      <c r="B53" s="28">
        <f t="shared" si="6"/>
        <v>100</v>
      </c>
      <c r="C53" s="28">
        <f t="shared" si="7"/>
        <v>9</v>
      </c>
      <c r="D53" s="3">
        <f>'6.1'!F72</f>
        <v>1</v>
      </c>
      <c r="E53" s="3">
        <f>'6.2'!F69</f>
        <v>1</v>
      </c>
      <c r="F53" s="3">
        <f>'6.3'!E53</f>
        <v>1</v>
      </c>
      <c r="G53" s="3">
        <f>'6.4'!F69</f>
        <v>1</v>
      </c>
      <c r="H53" s="20">
        <f>'6.5'!E53</f>
        <v>1</v>
      </c>
      <c r="I53" s="20">
        <f>'6.6'!C54</f>
        <v>2</v>
      </c>
      <c r="J53" s="29">
        <f>'6.7'!C54</f>
        <v>2</v>
      </c>
    </row>
    <row r="54" spans="1:10" ht="16" customHeight="1">
      <c r="A54" s="205" t="s">
        <v>43</v>
      </c>
      <c r="B54" s="124"/>
      <c r="C54" s="124"/>
      <c r="D54" s="125"/>
      <c r="E54" s="126"/>
      <c r="F54" s="127"/>
      <c r="G54" s="127"/>
      <c r="H54" s="127"/>
      <c r="I54" s="127"/>
      <c r="J54" s="126"/>
    </row>
    <row r="55" spans="1:10" ht="16" customHeight="1">
      <c r="A55" s="150" t="s">
        <v>44</v>
      </c>
      <c r="B55" s="28">
        <f t="shared" ref="B55:B68" si="8">C55/$C$5*100</f>
        <v>100</v>
      </c>
      <c r="C55" s="28">
        <f t="shared" ref="C55:C68" si="9">SUM(D55:J55)</f>
        <v>9</v>
      </c>
      <c r="D55" s="3">
        <f>'6.1'!F74</f>
        <v>1</v>
      </c>
      <c r="E55" s="3">
        <f>'6.2'!F71</f>
        <v>1</v>
      </c>
      <c r="F55" s="3">
        <f>'6.3'!E55</f>
        <v>1</v>
      </c>
      <c r="G55" s="3">
        <f>'6.4'!F71</f>
        <v>1</v>
      </c>
      <c r="H55" s="20">
        <f>'6.5'!E55</f>
        <v>1</v>
      </c>
      <c r="I55" s="20">
        <f>'6.6'!C56</f>
        <v>2</v>
      </c>
      <c r="J55" s="29">
        <f>'6.7'!C56</f>
        <v>2</v>
      </c>
    </row>
    <row r="56" spans="1:10" ht="16" customHeight="1">
      <c r="A56" s="150" t="s">
        <v>1857</v>
      </c>
      <c r="B56" s="28">
        <f t="shared" si="8"/>
        <v>27.777777777777779</v>
      </c>
      <c r="C56" s="28">
        <f t="shared" si="9"/>
        <v>2.5</v>
      </c>
      <c r="D56" s="3">
        <f>'6.1'!F75</f>
        <v>0.5</v>
      </c>
      <c r="E56" s="3">
        <f>'6.2'!F72</f>
        <v>1</v>
      </c>
      <c r="F56" s="3">
        <f>'6.3'!E56</f>
        <v>0</v>
      </c>
      <c r="G56" s="3">
        <f>'6.4'!F72</f>
        <v>1</v>
      </c>
      <c r="H56" s="20">
        <f>'6.5'!E56</f>
        <v>0</v>
      </c>
      <c r="I56" s="20">
        <f>'6.6'!C57</f>
        <v>0</v>
      </c>
      <c r="J56" s="29">
        <f>'6.7'!C57</f>
        <v>0</v>
      </c>
    </row>
    <row r="57" spans="1:10" ht="16" customHeight="1">
      <c r="A57" s="150" t="s">
        <v>45</v>
      </c>
      <c r="B57" s="28">
        <f t="shared" si="8"/>
        <v>22.222222222222221</v>
      </c>
      <c r="C57" s="28">
        <f t="shared" si="9"/>
        <v>2</v>
      </c>
      <c r="D57" s="3">
        <f>'6.1'!F76</f>
        <v>1</v>
      </c>
      <c r="E57" s="3">
        <f>'6.2'!F73</f>
        <v>1</v>
      </c>
      <c r="F57" s="3">
        <f>'6.3'!E57</f>
        <v>0</v>
      </c>
      <c r="G57" s="3">
        <f>'6.4'!F73</f>
        <v>0</v>
      </c>
      <c r="H57" s="20">
        <f>'6.5'!E57</f>
        <v>0</v>
      </c>
      <c r="I57" s="20">
        <f>'6.6'!C58</f>
        <v>0</v>
      </c>
      <c r="J57" s="29">
        <f>'6.7'!C58</f>
        <v>0</v>
      </c>
    </row>
    <row r="58" spans="1:10" ht="16" customHeight="1">
      <c r="A58" s="150" t="s">
        <v>46</v>
      </c>
      <c r="B58" s="28">
        <f t="shared" si="8"/>
        <v>33.333333333333329</v>
      </c>
      <c r="C58" s="28">
        <f t="shared" si="9"/>
        <v>3</v>
      </c>
      <c r="D58" s="3">
        <f>'6.1'!F77</f>
        <v>1</v>
      </c>
      <c r="E58" s="3">
        <f>'6.2'!F74</f>
        <v>1</v>
      </c>
      <c r="F58" s="3">
        <f>'6.3'!E58</f>
        <v>0</v>
      </c>
      <c r="G58" s="3">
        <f>'6.4'!F74</f>
        <v>1</v>
      </c>
      <c r="H58" s="20">
        <f>'6.5'!E58</f>
        <v>0</v>
      </c>
      <c r="I58" s="20">
        <f>'6.6'!C59</f>
        <v>0</v>
      </c>
      <c r="J58" s="29">
        <f>'6.7'!C59</f>
        <v>0</v>
      </c>
    </row>
    <row r="59" spans="1:10" ht="16" customHeight="1">
      <c r="A59" s="150" t="s">
        <v>47</v>
      </c>
      <c r="B59" s="28">
        <f t="shared" si="8"/>
        <v>100</v>
      </c>
      <c r="C59" s="28">
        <f t="shared" si="9"/>
        <v>9</v>
      </c>
      <c r="D59" s="3">
        <f>'6.1'!F78</f>
        <v>1</v>
      </c>
      <c r="E59" s="3">
        <f>'6.2'!F75</f>
        <v>1</v>
      </c>
      <c r="F59" s="3">
        <f>'6.3'!E59</f>
        <v>1</v>
      </c>
      <c r="G59" s="3">
        <f>'6.4'!F75</f>
        <v>1</v>
      </c>
      <c r="H59" s="20">
        <f>'6.5'!E59</f>
        <v>1</v>
      </c>
      <c r="I59" s="20">
        <f>'6.6'!C60</f>
        <v>2</v>
      </c>
      <c r="J59" s="29">
        <f>'6.7'!C60</f>
        <v>2</v>
      </c>
    </row>
    <row r="60" spans="1:10" ht="16" customHeight="1">
      <c r="A60" s="150" t="s">
        <v>1858</v>
      </c>
      <c r="B60" s="28">
        <f t="shared" si="8"/>
        <v>100</v>
      </c>
      <c r="C60" s="28">
        <f t="shared" si="9"/>
        <v>9</v>
      </c>
      <c r="D60" s="3">
        <f>'6.1'!F79</f>
        <v>1</v>
      </c>
      <c r="E60" s="3">
        <f>'6.2'!F76</f>
        <v>1</v>
      </c>
      <c r="F60" s="3">
        <f>'6.3'!E60</f>
        <v>1</v>
      </c>
      <c r="G60" s="3">
        <f>'6.4'!F76</f>
        <v>1</v>
      </c>
      <c r="H60" s="20">
        <f>'6.5'!E60</f>
        <v>1</v>
      </c>
      <c r="I60" s="20">
        <f>'6.6'!C61</f>
        <v>2</v>
      </c>
      <c r="J60" s="29">
        <f>'6.7'!C61</f>
        <v>2</v>
      </c>
    </row>
    <row r="61" spans="1:10" ht="16" customHeight="1">
      <c r="A61" s="150" t="s">
        <v>48</v>
      </c>
      <c r="B61" s="28">
        <f t="shared" si="8"/>
        <v>55.555555555555557</v>
      </c>
      <c r="C61" s="28">
        <f t="shared" si="9"/>
        <v>5</v>
      </c>
      <c r="D61" s="3">
        <f>'6.1'!F80</f>
        <v>1</v>
      </c>
      <c r="E61" s="3">
        <f>'6.2'!F77</f>
        <v>1</v>
      </c>
      <c r="F61" s="3">
        <f>'6.3'!E61</f>
        <v>0</v>
      </c>
      <c r="G61" s="3">
        <f>'6.4'!F77</f>
        <v>1</v>
      </c>
      <c r="H61" s="20">
        <f>'6.5'!E61</f>
        <v>0</v>
      </c>
      <c r="I61" s="20">
        <f>'6.6'!C62</f>
        <v>2</v>
      </c>
      <c r="J61" s="29">
        <f>'6.7'!C62</f>
        <v>0</v>
      </c>
    </row>
    <row r="62" spans="1:10" ht="16" customHeight="1">
      <c r="A62" s="150" t="s">
        <v>49</v>
      </c>
      <c r="B62" s="28">
        <f t="shared" si="8"/>
        <v>44.444444444444443</v>
      </c>
      <c r="C62" s="28">
        <f t="shared" si="9"/>
        <v>4</v>
      </c>
      <c r="D62" s="3">
        <f>'6.1'!F82</f>
        <v>1</v>
      </c>
      <c r="E62" s="3">
        <f>'6.2'!F78</f>
        <v>1</v>
      </c>
      <c r="F62" s="3">
        <f>'6.3'!E62</f>
        <v>1</v>
      </c>
      <c r="G62" s="3">
        <f>'6.4'!F80</f>
        <v>1</v>
      </c>
      <c r="H62" s="20">
        <f>'6.5'!E62</f>
        <v>0</v>
      </c>
      <c r="I62" s="20">
        <f>'6.6'!C63</f>
        <v>0</v>
      </c>
      <c r="J62" s="29">
        <f>'6.7'!C63</f>
        <v>0</v>
      </c>
    </row>
    <row r="63" spans="1:10" ht="16" customHeight="1">
      <c r="A63" s="150" t="s">
        <v>1859</v>
      </c>
      <c r="B63" s="28">
        <f t="shared" si="8"/>
        <v>100</v>
      </c>
      <c r="C63" s="28">
        <f t="shared" si="9"/>
        <v>9</v>
      </c>
      <c r="D63" s="3">
        <f>'6.1'!F83</f>
        <v>1</v>
      </c>
      <c r="E63" s="3">
        <f>'6.2'!F79</f>
        <v>1</v>
      </c>
      <c r="F63" s="3">
        <f>'6.3'!E63</f>
        <v>1</v>
      </c>
      <c r="G63" s="3">
        <f>'6.4'!F81</f>
        <v>1</v>
      </c>
      <c r="H63" s="20">
        <f>'6.5'!E63</f>
        <v>1</v>
      </c>
      <c r="I63" s="20">
        <f>'6.6'!C64</f>
        <v>2</v>
      </c>
      <c r="J63" s="29">
        <f>'6.7'!C64</f>
        <v>2</v>
      </c>
    </row>
    <row r="64" spans="1:10" ht="16" customHeight="1">
      <c r="A64" s="150" t="s">
        <v>51</v>
      </c>
      <c r="B64" s="28">
        <f t="shared" si="8"/>
        <v>88.888888888888886</v>
      </c>
      <c r="C64" s="28">
        <f t="shared" si="9"/>
        <v>8</v>
      </c>
      <c r="D64" s="3">
        <f>'6.1'!F86</f>
        <v>1</v>
      </c>
      <c r="E64" s="3">
        <f>'6.2'!F81</f>
        <v>1</v>
      </c>
      <c r="F64" s="3">
        <f>'6.3'!E64</f>
        <v>0</v>
      </c>
      <c r="G64" s="3">
        <f>'6.4'!F83</f>
        <v>1</v>
      </c>
      <c r="H64" s="20">
        <f>'6.5'!E64</f>
        <v>1</v>
      </c>
      <c r="I64" s="20">
        <f>'6.6'!C65</f>
        <v>2</v>
      </c>
      <c r="J64" s="29">
        <f>'6.7'!C65</f>
        <v>2</v>
      </c>
    </row>
    <row r="65" spans="1:10" ht="16" customHeight="1">
      <c r="A65" s="150" t="s">
        <v>52</v>
      </c>
      <c r="B65" s="28">
        <f t="shared" si="8"/>
        <v>0</v>
      </c>
      <c r="C65" s="28">
        <f t="shared" si="9"/>
        <v>0</v>
      </c>
      <c r="D65" s="3">
        <f>'6.1'!F88</f>
        <v>0</v>
      </c>
      <c r="E65" s="3">
        <f>'6.2'!F83</f>
        <v>0</v>
      </c>
      <c r="F65" s="3">
        <f>'6.3'!E65</f>
        <v>0</v>
      </c>
      <c r="G65" s="3">
        <f>'6.4'!F84</f>
        <v>0</v>
      </c>
      <c r="H65" s="20">
        <f>'6.5'!E65</f>
        <v>0</v>
      </c>
      <c r="I65" s="20">
        <f>'6.6'!C66</f>
        <v>0</v>
      </c>
      <c r="J65" s="29">
        <f>'6.7'!C66</f>
        <v>0</v>
      </c>
    </row>
    <row r="66" spans="1:10" ht="16" customHeight="1">
      <c r="A66" s="150" t="s">
        <v>53</v>
      </c>
      <c r="B66" s="28">
        <f t="shared" si="8"/>
        <v>44.444444444444443</v>
      </c>
      <c r="C66" s="28">
        <f t="shared" si="9"/>
        <v>4</v>
      </c>
      <c r="D66" s="3">
        <f>'6.1'!F89</f>
        <v>1</v>
      </c>
      <c r="E66" s="3">
        <f>'6.2'!F84</f>
        <v>1</v>
      </c>
      <c r="F66" s="3">
        <f>'6.3'!E66</f>
        <v>0</v>
      </c>
      <c r="G66" s="3">
        <f>'6.4'!F85</f>
        <v>0</v>
      </c>
      <c r="H66" s="20">
        <f>'6.5'!E66</f>
        <v>0</v>
      </c>
      <c r="I66" s="20">
        <f>'6.6'!C67</f>
        <v>2</v>
      </c>
      <c r="J66" s="29">
        <f>'6.7'!C67</f>
        <v>0</v>
      </c>
    </row>
    <row r="67" spans="1:10" ht="16" customHeight="1">
      <c r="A67" s="150" t="s">
        <v>54</v>
      </c>
      <c r="B67" s="28">
        <f t="shared" si="8"/>
        <v>77.777777777777786</v>
      </c>
      <c r="C67" s="28">
        <f t="shared" si="9"/>
        <v>7</v>
      </c>
      <c r="D67" s="3">
        <f>'6.1'!F90</f>
        <v>1</v>
      </c>
      <c r="E67" s="3">
        <f>'6.2'!F85</f>
        <v>1</v>
      </c>
      <c r="F67" s="3">
        <f>'6.3'!E67</f>
        <v>0</v>
      </c>
      <c r="G67" s="3">
        <f>'6.4'!F86</f>
        <v>1</v>
      </c>
      <c r="H67" s="20">
        <f>'6.5'!E67</f>
        <v>0</v>
      </c>
      <c r="I67" s="20">
        <f>'6.6'!C68</f>
        <v>2</v>
      </c>
      <c r="J67" s="29">
        <f>'6.7'!C68</f>
        <v>2</v>
      </c>
    </row>
    <row r="68" spans="1:10" ht="16" customHeight="1">
      <c r="A68" s="150" t="s">
        <v>55</v>
      </c>
      <c r="B68" s="28">
        <f t="shared" si="8"/>
        <v>100</v>
      </c>
      <c r="C68" s="28">
        <f t="shared" si="9"/>
        <v>9</v>
      </c>
      <c r="D68" s="3">
        <f>'6.1'!F92</f>
        <v>1</v>
      </c>
      <c r="E68" s="3">
        <f>'6.2'!F86</f>
        <v>1</v>
      </c>
      <c r="F68" s="3">
        <f>'6.3'!E68</f>
        <v>1</v>
      </c>
      <c r="G68" s="3">
        <f>'6.4'!F87</f>
        <v>1</v>
      </c>
      <c r="H68" s="20">
        <f>'6.5'!E68</f>
        <v>1</v>
      </c>
      <c r="I68" s="20">
        <f>'6.6'!C69</f>
        <v>2</v>
      </c>
      <c r="J68" s="29">
        <f>'6.7'!C69</f>
        <v>2</v>
      </c>
    </row>
    <row r="69" spans="1:10" ht="16" customHeight="1">
      <c r="A69" s="205" t="s">
        <v>56</v>
      </c>
      <c r="B69" s="124"/>
      <c r="C69" s="124"/>
      <c r="D69" s="125"/>
      <c r="E69" s="126"/>
      <c r="F69" s="127"/>
      <c r="G69" s="127"/>
      <c r="H69" s="127"/>
      <c r="I69" s="127"/>
      <c r="J69" s="126"/>
    </row>
    <row r="70" spans="1:10" ht="16" customHeight="1">
      <c r="A70" s="150" t="s">
        <v>57</v>
      </c>
      <c r="B70" s="28">
        <f t="shared" ref="B70:B75" si="10">C70/$C$5*100</f>
        <v>33.333333333333329</v>
      </c>
      <c r="C70" s="28">
        <f t="shared" ref="C70:C74" si="11">SUM(D70:J70)</f>
        <v>3</v>
      </c>
      <c r="D70" s="3">
        <f>'6.1'!F95</f>
        <v>1</v>
      </c>
      <c r="E70" s="3">
        <f>'6.2'!F89</f>
        <v>1</v>
      </c>
      <c r="F70" s="3">
        <f>'6.3'!E70</f>
        <v>0</v>
      </c>
      <c r="G70" s="3">
        <f>'6.4'!F90</f>
        <v>1</v>
      </c>
      <c r="H70" s="20">
        <f>'6.5'!E70</f>
        <v>0</v>
      </c>
      <c r="I70" s="20">
        <f>'6.6'!C71</f>
        <v>0</v>
      </c>
      <c r="J70" s="29">
        <f>'6.7'!C71</f>
        <v>0</v>
      </c>
    </row>
    <row r="71" spans="1:10" ht="16" customHeight="1">
      <c r="A71" s="150" t="s">
        <v>58</v>
      </c>
      <c r="B71" s="28">
        <f t="shared" si="10"/>
        <v>77.777777777777786</v>
      </c>
      <c r="C71" s="28">
        <f t="shared" si="11"/>
        <v>7</v>
      </c>
      <c r="D71" s="3">
        <f>'6.1'!F96</f>
        <v>1</v>
      </c>
      <c r="E71" s="3">
        <f>'6.2'!F90</f>
        <v>1</v>
      </c>
      <c r="F71" s="3">
        <f>'6.3'!E71</f>
        <v>0</v>
      </c>
      <c r="G71" s="3">
        <f>'6.4'!F91</f>
        <v>1</v>
      </c>
      <c r="H71" s="20">
        <f>'6.5'!E71</f>
        <v>0</v>
      </c>
      <c r="I71" s="20">
        <f>'6.6'!C72</f>
        <v>2</v>
      </c>
      <c r="J71" s="29">
        <f>'6.7'!C72</f>
        <v>2</v>
      </c>
    </row>
    <row r="72" spans="1:10" ht="16" customHeight="1">
      <c r="A72" s="150" t="s">
        <v>59</v>
      </c>
      <c r="B72" s="28">
        <f t="shared" si="10"/>
        <v>77.777777777777786</v>
      </c>
      <c r="C72" s="28">
        <f t="shared" si="11"/>
        <v>7</v>
      </c>
      <c r="D72" s="3">
        <f>'6.1'!F97</f>
        <v>1</v>
      </c>
      <c r="E72" s="3">
        <f>'6.2'!F91</f>
        <v>1</v>
      </c>
      <c r="F72" s="3">
        <f>'6.3'!E72</f>
        <v>1</v>
      </c>
      <c r="G72" s="3">
        <f>'6.4'!F92</f>
        <v>1</v>
      </c>
      <c r="H72" s="20">
        <f>'6.5'!E72</f>
        <v>1</v>
      </c>
      <c r="I72" s="20">
        <f>'6.6'!C73</f>
        <v>2</v>
      </c>
      <c r="J72" s="29">
        <f>'6.7'!C73</f>
        <v>0</v>
      </c>
    </row>
    <row r="73" spans="1:10" ht="16" customHeight="1">
      <c r="A73" s="150" t="s">
        <v>60</v>
      </c>
      <c r="B73" s="28">
        <f t="shared" si="10"/>
        <v>50</v>
      </c>
      <c r="C73" s="28">
        <f t="shared" si="11"/>
        <v>4.5</v>
      </c>
      <c r="D73" s="3">
        <f>'6.1'!F98</f>
        <v>1</v>
      </c>
      <c r="E73" s="3">
        <f>'6.2'!F92</f>
        <v>1</v>
      </c>
      <c r="F73" s="3">
        <f>'6.3'!E73</f>
        <v>1</v>
      </c>
      <c r="G73" s="3">
        <f>'6.4'!F93</f>
        <v>0.5</v>
      </c>
      <c r="H73" s="20">
        <f>'6.5'!E73</f>
        <v>1</v>
      </c>
      <c r="I73" s="20">
        <f>'6.6'!C74</f>
        <v>0</v>
      </c>
      <c r="J73" s="29">
        <f>'6.7'!C74</f>
        <v>0</v>
      </c>
    </row>
    <row r="74" spans="1:10" ht="16" customHeight="1">
      <c r="A74" s="150" t="s">
        <v>1860</v>
      </c>
      <c r="B74" s="28">
        <f t="shared" si="10"/>
        <v>100</v>
      </c>
      <c r="C74" s="28">
        <f t="shared" si="11"/>
        <v>9</v>
      </c>
      <c r="D74" s="3">
        <f>'6.1'!F99</f>
        <v>1</v>
      </c>
      <c r="E74" s="3">
        <f>'6.2'!F94</f>
        <v>1</v>
      </c>
      <c r="F74" s="3">
        <f>'6.3'!E74</f>
        <v>1</v>
      </c>
      <c r="G74" s="3">
        <f>'6.4'!F96</f>
        <v>1</v>
      </c>
      <c r="H74" s="20">
        <f>'6.5'!E74</f>
        <v>1</v>
      </c>
      <c r="I74" s="20">
        <f>'6.6'!C75</f>
        <v>2</v>
      </c>
      <c r="J74" s="29">
        <f>'6.7'!C75</f>
        <v>2</v>
      </c>
    </row>
    <row r="75" spans="1:10" ht="16" customHeight="1">
      <c r="A75" s="150" t="s">
        <v>61</v>
      </c>
      <c r="B75" s="28">
        <f t="shared" si="10"/>
        <v>77.777777777777786</v>
      </c>
      <c r="C75" s="28">
        <f>SUM(D75:J75)</f>
        <v>7</v>
      </c>
      <c r="D75" s="3">
        <f>'6.1'!F100</f>
        <v>1</v>
      </c>
      <c r="E75" s="3">
        <f>'6.2'!F95</f>
        <v>1</v>
      </c>
      <c r="F75" s="3">
        <f>'6.3'!E75</f>
        <v>0</v>
      </c>
      <c r="G75" s="3">
        <f>'6.4'!F97</f>
        <v>1</v>
      </c>
      <c r="H75" s="20">
        <f>'6.5'!E75</f>
        <v>0</v>
      </c>
      <c r="I75" s="20">
        <f>'6.6'!C76</f>
        <v>2</v>
      </c>
      <c r="J75" s="29">
        <f>'6.7'!C76</f>
        <v>2</v>
      </c>
    </row>
    <row r="76" spans="1:10" ht="16" customHeight="1">
      <c r="A76" s="205" t="s">
        <v>62</v>
      </c>
      <c r="B76" s="124"/>
      <c r="C76" s="124"/>
      <c r="D76" s="125"/>
      <c r="E76" s="126"/>
      <c r="F76" s="127"/>
      <c r="G76" s="127"/>
      <c r="H76" s="127"/>
      <c r="I76" s="127"/>
      <c r="J76" s="126"/>
    </row>
    <row r="77" spans="1:10" ht="16" customHeight="1">
      <c r="A77" s="150" t="s">
        <v>63</v>
      </c>
      <c r="B77" s="28">
        <f t="shared" ref="B77:B86" si="12">C77/$C$5*100</f>
        <v>100</v>
      </c>
      <c r="C77" s="28">
        <f t="shared" ref="C77:C86" si="13">SUM(D77:J77)</f>
        <v>9</v>
      </c>
      <c r="D77" s="3">
        <f>'6.1'!F103</f>
        <v>1</v>
      </c>
      <c r="E77" s="3">
        <f>'6.2'!F97</f>
        <v>1</v>
      </c>
      <c r="F77" s="3">
        <f>'6.3'!E77</f>
        <v>1</v>
      </c>
      <c r="G77" s="3">
        <f>'6.4'!F99</f>
        <v>1</v>
      </c>
      <c r="H77" s="20">
        <f>'6.5'!E77</f>
        <v>1</v>
      </c>
      <c r="I77" s="20">
        <f>'6.6'!C78</f>
        <v>2</v>
      </c>
      <c r="J77" s="29">
        <f>'6.7'!C78</f>
        <v>2</v>
      </c>
    </row>
    <row r="78" spans="1:10" ht="16" customHeight="1">
      <c r="A78" s="150" t="s">
        <v>65</v>
      </c>
      <c r="B78" s="28">
        <f t="shared" si="12"/>
        <v>22.222222222222221</v>
      </c>
      <c r="C78" s="28">
        <f t="shared" si="13"/>
        <v>2</v>
      </c>
      <c r="D78" s="3">
        <f>'6.1'!F104</f>
        <v>0</v>
      </c>
      <c r="E78" s="3">
        <f>'6.2'!F98</f>
        <v>1</v>
      </c>
      <c r="F78" s="3">
        <f>'6.3'!E78</f>
        <v>0</v>
      </c>
      <c r="G78" s="3">
        <f>'6.4'!F100</f>
        <v>1</v>
      </c>
      <c r="H78" s="20">
        <f>'6.5'!E78</f>
        <v>0</v>
      </c>
      <c r="I78" s="20">
        <f>'6.6'!C79</f>
        <v>0</v>
      </c>
      <c r="J78" s="29">
        <f>'6.7'!C79</f>
        <v>0</v>
      </c>
    </row>
    <row r="79" spans="1:10" ht="16" customHeight="1">
      <c r="A79" s="150" t="s">
        <v>66</v>
      </c>
      <c r="B79" s="28">
        <f t="shared" si="12"/>
        <v>66.666666666666657</v>
      </c>
      <c r="C79" s="28">
        <f t="shared" si="13"/>
        <v>6</v>
      </c>
      <c r="D79" s="3">
        <f>'6.1'!F105</f>
        <v>1</v>
      </c>
      <c r="E79" s="3">
        <f>'6.2'!F99</f>
        <v>1</v>
      </c>
      <c r="F79" s="3">
        <f>'6.3'!E79</f>
        <v>1</v>
      </c>
      <c r="G79" s="3">
        <f>'6.4'!F101</f>
        <v>1</v>
      </c>
      <c r="H79" s="20">
        <f>'6.5'!E79</f>
        <v>0</v>
      </c>
      <c r="I79" s="20">
        <f>'6.6'!C80</f>
        <v>2</v>
      </c>
      <c r="J79" s="29">
        <f>'6.7'!C80</f>
        <v>0</v>
      </c>
    </row>
    <row r="80" spans="1:10" ht="16" customHeight="1">
      <c r="A80" s="150" t="s">
        <v>67</v>
      </c>
      <c r="B80" s="28">
        <f t="shared" si="12"/>
        <v>44.444444444444443</v>
      </c>
      <c r="C80" s="28">
        <f t="shared" si="13"/>
        <v>4</v>
      </c>
      <c r="D80" s="3">
        <f>'6.1'!F106</f>
        <v>1</v>
      </c>
      <c r="E80" s="3">
        <f>'6.2'!F100</f>
        <v>1</v>
      </c>
      <c r="F80" s="3">
        <f>'6.3'!E80</f>
        <v>0</v>
      </c>
      <c r="G80" s="3">
        <f>'6.4'!F102</f>
        <v>0</v>
      </c>
      <c r="H80" s="20">
        <f>'6.5'!E80</f>
        <v>0</v>
      </c>
      <c r="I80" s="20">
        <f>'6.6'!C81</f>
        <v>0</v>
      </c>
      <c r="J80" s="29">
        <f>'6.7'!C81</f>
        <v>2</v>
      </c>
    </row>
    <row r="81" spans="1:10" ht="16" customHeight="1">
      <c r="A81" s="150" t="s">
        <v>69</v>
      </c>
      <c r="B81" s="28">
        <f t="shared" si="12"/>
        <v>100</v>
      </c>
      <c r="C81" s="28">
        <f t="shared" si="13"/>
        <v>9</v>
      </c>
      <c r="D81" s="3">
        <f>'6.1'!F108</f>
        <v>1</v>
      </c>
      <c r="E81" s="3">
        <f>'6.2'!F101</f>
        <v>1</v>
      </c>
      <c r="F81" s="3">
        <f>'6.3'!E81</f>
        <v>1</v>
      </c>
      <c r="G81" s="3">
        <f>'6.4'!F103</f>
        <v>1</v>
      </c>
      <c r="H81" s="20">
        <f>'6.5'!E81</f>
        <v>1</v>
      </c>
      <c r="I81" s="20">
        <f>'6.6'!C82</f>
        <v>2</v>
      </c>
      <c r="J81" s="29">
        <f>'6.7'!C82</f>
        <v>2</v>
      </c>
    </row>
    <row r="82" spans="1:10" ht="16" customHeight="1">
      <c r="A82" s="150" t="s">
        <v>70</v>
      </c>
      <c r="B82" s="28">
        <f t="shared" si="12"/>
        <v>100</v>
      </c>
      <c r="C82" s="28">
        <f t="shared" si="13"/>
        <v>9</v>
      </c>
      <c r="D82" s="3">
        <f>'6.1'!F109</f>
        <v>1</v>
      </c>
      <c r="E82" s="3">
        <f>'6.2'!F102</f>
        <v>1</v>
      </c>
      <c r="F82" s="3">
        <f>'6.3'!E82</f>
        <v>1</v>
      </c>
      <c r="G82" s="3">
        <f>'6.4'!F105</f>
        <v>1</v>
      </c>
      <c r="H82" s="20">
        <f>'6.5'!E82</f>
        <v>1</v>
      </c>
      <c r="I82" s="20">
        <f>'6.6'!C83</f>
        <v>2</v>
      </c>
      <c r="J82" s="29">
        <f>'6.7'!C83</f>
        <v>2</v>
      </c>
    </row>
    <row r="83" spans="1:10" ht="16" customHeight="1">
      <c r="A83" s="150" t="s">
        <v>1861</v>
      </c>
      <c r="B83" s="28">
        <f t="shared" si="12"/>
        <v>77.777777777777786</v>
      </c>
      <c r="C83" s="28">
        <f t="shared" si="13"/>
        <v>7</v>
      </c>
      <c r="D83" s="3">
        <f>'6.1'!F111</f>
        <v>1</v>
      </c>
      <c r="E83" s="3">
        <f>'6.2'!F105</f>
        <v>1</v>
      </c>
      <c r="F83" s="3">
        <f>'6.3'!E83</f>
        <v>1</v>
      </c>
      <c r="G83" s="3">
        <f>'6.4'!F107</f>
        <v>1</v>
      </c>
      <c r="H83" s="20">
        <f>'6.5'!E83</f>
        <v>1</v>
      </c>
      <c r="I83" s="20">
        <f>'6.6'!C84</f>
        <v>2</v>
      </c>
      <c r="J83" s="29">
        <f>'6.7'!C84</f>
        <v>0</v>
      </c>
    </row>
    <row r="84" spans="1:10" ht="16" customHeight="1">
      <c r="A84" s="150" t="s">
        <v>71</v>
      </c>
      <c r="B84" s="28">
        <f t="shared" si="12"/>
        <v>88.888888888888886</v>
      </c>
      <c r="C84" s="28">
        <f t="shared" si="13"/>
        <v>8</v>
      </c>
      <c r="D84" s="3">
        <f>'6.1'!F112</f>
        <v>1</v>
      </c>
      <c r="E84" s="3">
        <f>'6.2'!F106</f>
        <v>1</v>
      </c>
      <c r="F84" s="3">
        <f>'6.3'!E84</f>
        <v>0</v>
      </c>
      <c r="G84" s="3">
        <f>'6.4'!F108</f>
        <v>1</v>
      </c>
      <c r="H84" s="20">
        <f>'6.5'!E84</f>
        <v>1</v>
      </c>
      <c r="I84" s="20">
        <f>'6.6'!C85</f>
        <v>2</v>
      </c>
      <c r="J84" s="29">
        <f>'6.7'!C85</f>
        <v>2</v>
      </c>
    </row>
    <row r="85" spans="1:10" ht="16" customHeight="1">
      <c r="A85" s="150" t="s">
        <v>72</v>
      </c>
      <c r="B85" s="28">
        <f t="shared" si="12"/>
        <v>100</v>
      </c>
      <c r="C85" s="28">
        <f t="shared" si="13"/>
        <v>9</v>
      </c>
      <c r="D85" s="3">
        <f>'6.1'!F115</f>
        <v>1</v>
      </c>
      <c r="E85" s="3">
        <f>'6.2'!F109</f>
        <v>1</v>
      </c>
      <c r="F85" s="3">
        <f>'6.3'!E85</f>
        <v>1</v>
      </c>
      <c r="G85" s="3">
        <f>'6.4'!F110</f>
        <v>1</v>
      </c>
      <c r="H85" s="20">
        <f>'6.5'!E85</f>
        <v>1</v>
      </c>
      <c r="I85" s="20">
        <f>'6.6'!C86</f>
        <v>2</v>
      </c>
      <c r="J85" s="29">
        <f>'6.7'!C86</f>
        <v>2</v>
      </c>
    </row>
    <row r="86" spans="1:10" ht="16" customHeight="1">
      <c r="A86" s="150" t="s">
        <v>73</v>
      </c>
      <c r="B86" s="28">
        <f t="shared" si="12"/>
        <v>33.333333333333329</v>
      </c>
      <c r="C86" s="28">
        <f t="shared" si="13"/>
        <v>3</v>
      </c>
      <c r="D86" s="3">
        <f>'6.1'!F118</f>
        <v>1</v>
      </c>
      <c r="E86" s="3">
        <f>'6.2'!F112</f>
        <v>1</v>
      </c>
      <c r="F86" s="3">
        <f>'6.3'!E86</f>
        <v>0</v>
      </c>
      <c r="G86" s="3">
        <f>'6.4'!F113</f>
        <v>1</v>
      </c>
      <c r="H86" s="20">
        <f>'6.5'!E86</f>
        <v>0</v>
      </c>
      <c r="I86" s="20">
        <f>'6.6'!C87</f>
        <v>0</v>
      </c>
      <c r="J86" s="29">
        <f>'6.7'!C87</f>
        <v>0</v>
      </c>
    </row>
    <row r="87" spans="1:10" ht="16" customHeight="1">
      <c r="A87" s="205" t="s">
        <v>74</v>
      </c>
      <c r="B87" s="124"/>
      <c r="C87" s="124"/>
      <c r="D87" s="125"/>
      <c r="E87" s="126"/>
      <c r="F87" s="127"/>
      <c r="G87" s="127"/>
      <c r="H87" s="127"/>
      <c r="I87" s="127"/>
      <c r="J87" s="126"/>
    </row>
    <row r="88" spans="1:10" ht="16" customHeight="1">
      <c r="A88" s="150" t="s">
        <v>64</v>
      </c>
      <c r="B88" s="28">
        <f t="shared" ref="B88:B98" si="14">C88/$C$5*100</f>
        <v>66.666666666666657</v>
      </c>
      <c r="C88" s="28">
        <f t="shared" ref="C88:C98" si="15">SUM(D88:J88)</f>
        <v>6</v>
      </c>
      <c r="D88" s="3">
        <f>'6.1'!F120</f>
        <v>1</v>
      </c>
      <c r="E88" s="3">
        <f>'6.2'!F114</f>
        <v>1</v>
      </c>
      <c r="F88" s="3">
        <f>'6.3'!E88</f>
        <v>0</v>
      </c>
      <c r="G88" s="3">
        <f>'6.4'!F115</f>
        <v>1</v>
      </c>
      <c r="H88" s="20">
        <f>'6.5'!E88</f>
        <v>1</v>
      </c>
      <c r="I88" s="20">
        <f>'6.6'!C89</f>
        <v>2</v>
      </c>
      <c r="J88" s="29">
        <f>'6.7'!C89</f>
        <v>0</v>
      </c>
    </row>
    <row r="89" spans="1:10" ht="16" customHeight="1">
      <c r="A89" s="150" t="s">
        <v>75</v>
      </c>
      <c r="B89" s="28">
        <f t="shared" si="14"/>
        <v>33.333333333333329</v>
      </c>
      <c r="C89" s="28">
        <f t="shared" si="15"/>
        <v>3</v>
      </c>
      <c r="D89" s="3">
        <f>'6.1'!F121</f>
        <v>0</v>
      </c>
      <c r="E89" s="3">
        <f>'6.2'!F115</f>
        <v>0</v>
      </c>
      <c r="F89" s="3">
        <f>'6.3'!E89</f>
        <v>0</v>
      </c>
      <c r="G89" s="3">
        <f>'6.4'!F116</f>
        <v>1</v>
      </c>
      <c r="H89" s="20">
        <f>'6.5'!E89</f>
        <v>0</v>
      </c>
      <c r="I89" s="20">
        <f>'6.6'!C90</f>
        <v>2</v>
      </c>
      <c r="J89" s="29">
        <f>'6.7'!C90</f>
        <v>0</v>
      </c>
    </row>
    <row r="90" spans="1:10" ht="16" customHeight="1">
      <c r="A90" s="150" t="s">
        <v>68</v>
      </c>
      <c r="B90" s="28">
        <f t="shared" si="14"/>
        <v>77.777777777777786</v>
      </c>
      <c r="C90" s="28">
        <f t="shared" si="15"/>
        <v>7</v>
      </c>
      <c r="D90" s="3">
        <f>'6.1'!F123</f>
        <v>1</v>
      </c>
      <c r="E90" s="3">
        <f>'6.2'!F117</f>
        <v>1</v>
      </c>
      <c r="F90" s="3">
        <f>'6.3'!E90</f>
        <v>1</v>
      </c>
      <c r="G90" s="3">
        <f>'6.4'!F117</f>
        <v>1</v>
      </c>
      <c r="H90" s="20">
        <f>'6.5'!E90</f>
        <v>1</v>
      </c>
      <c r="I90" s="20">
        <f>'6.6'!C91</f>
        <v>2</v>
      </c>
      <c r="J90" s="29">
        <f>'6.7'!C91</f>
        <v>0</v>
      </c>
    </row>
    <row r="91" spans="1:10" ht="16" customHeight="1">
      <c r="A91" s="150" t="s">
        <v>76</v>
      </c>
      <c r="B91" s="28">
        <f t="shared" si="14"/>
        <v>66.666666666666657</v>
      </c>
      <c r="C91" s="28">
        <f t="shared" si="15"/>
        <v>6</v>
      </c>
      <c r="D91" s="3">
        <f>'6.1'!F125</f>
        <v>1</v>
      </c>
      <c r="E91" s="3">
        <f>'6.2'!F119</f>
        <v>1</v>
      </c>
      <c r="F91" s="3">
        <f>'6.3'!E91</f>
        <v>1</v>
      </c>
      <c r="G91" s="3">
        <f>'6.4'!F119</f>
        <v>1</v>
      </c>
      <c r="H91" s="20">
        <f>'6.5'!E91</f>
        <v>0</v>
      </c>
      <c r="I91" s="20">
        <f>'6.6'!C92</f>
        <v>2</v>
      </c>
      <c r="J91" s="29">
        <f>'6.7'!C92</f>
        <v>0</v>
      </c>
    </row>
    <row r="92" spans="1:10" ht="16" customHeight="1">
      <c r="A92" s="150" t="s">
        <v>77</v>
      </c>
      <c r="B92" s="28">
        <f t="shared" si="14"/>
        <v>100</v>
      </c>
      <c r="C92" s="28">
        <f t="shared" si="15"/>
        <v>9</v>
      </c>
      <c r="D92" s="3">
        <f>'6.1'!F127</f>
        <v>1</v>
      </c>
      <c r="E92" s="3">
        <f>'6.2'!F121</f>
        <v>1</v>
      </c>
      <c r="F92" s="3">
        <f>'6.3'!E92</f>
        <v>1</v>
      </c>
      <c r="G92" s="3">
        <f>'6.4'!F120</f>
        <v>1</v>
      </c>
      <c r="H92" s="20">
        <f>'6.5'!E92</f>
        <v>1</v>
      </c>
      <c r="I92" s="20">
        <f>'6.6'!C93</f>
        <v>2</v>
      </c>
      <c r="J92" s="29">
        <f>'6.7'!C93</f>
        <v>2</v>
      </c>
    </row>
    <row r="93" spans="1:10" ht="16" customHeight="1">
      <c r="A93" s="150" t="s">
        <v>78</v>
      </c>
      <c r="B93" s="28">
        <f t="shared" si="14"/>
        <v>100</v>
      </c>
      <c r="C93" s="28">
        <f t="shared" si="15"/>
        <v>9</v>
      </c>
      <c r="D93" s="3">
        <f>'6.1'!F128</f>
        <v>1</v>
      </c>
      <c r="E93" s="3">
        <f>'6.2'!F123</f>
        <v>1</v>
      </c>
      <c r="F93" s="3">
        <f>'6.3'!E93</f>
        <v>1</v>
      </c>
      <c r="G93" s="3">
        <f>'6.4'!F121</f>
        <v>1</v>
      </c>
      <c r="H93" s="20">
        <f>'6.5'!E93</f>
        <v>1</v>
      </c>
      <c r="I93" s="20">
        <f>'6.6'!C94</f>
        <v>2</v>
      </c>
      <c r="J93" s="29">
        <f>'6.7'!C94</f>
        <v>2</v>
      </c>
    </row>
    <row r="94" spans="1:10" ht="16" customHeight="1">
      <c r="A94" s="150" t="s">
        <v>79</v>
      </c>
      <c r="B94" s="28">
        <f t="shared" si="14"/>
        <v>94.444444444444443</v>
      </c>
      <c r="C94" s="28">
        <f t="shared" si="15"/>
        <v>8.5</v>
      </c>
      <c r="D94" s="3">
        <f>'6.1'!F129</f>
        <v>1</v>
      </c>
      <c r="E94" s="3">
        <f>'6.2'!F124</f>
        <v>1</v>
      </c>
      <c r="F94" s="3">
        <f>'6.3'!E94</f>
        <v>0.5</v>
      </c>
      <c r="G94" s="3">
        <f>'6.4'!F122</f>
        <v>1</v>
      </c>
      <c r="H94" s="20">
        <f>'6.5'!E94</f>
        <v>1</v>
      </c>
      <c r="I94" s="20">
        <f>'6.6'!C95</f>
        <v>2</v>
      </c>
      <c r="J94" s="29">
        <f>'6.7'!C95</f>
        <v>2</v>
      </c>
    </row>
    <row r="95" spans="1:10" ht="16" customHeight="1">
      <c r="A95" s="150" t="s">
        <v>80</v>
      </c>
      <c r="B95" s="28">
        <f t="shared" si="14"/>
        <v>77.777777777777786</v>
      </c>
      <c r="C95" s="28">
        <f t="shared" si="15"/>
        <v>7</v>
      </c>
      <c r="D95" s="3">
        <f>'6.1'!F130</f>
        <v>1</v>
      </c>
      <c r="E95" s="3">
        <f>'6.2'!F126</f>
        <v>1</v>
      </c>
      <c r="F95" s="3">
        <f>'6.3'!E95</f>
        <v>1</v>
      </c>
      <c r="G95" s="3">
        <f>'6.4'!F124</f>
        <v>1</v>
      </c>
      <c r="H95" s="20">
        <f>'6.5'!E95</f>
        <v>1</v>
      </c>
      <c r="I95" s="20">
        <f>'6.6'!C96</f>
        <v>2</v>
      </c>
      <c r="J95" s="29">
        <f>'6.7'!C96</f>
        <v>0</v>
      </c>
    </row>
    <row r="96" spans="1:10" ht="16" customHeight="1">
      <c r="A96" s="150" t="s">
        <v>81</v>
      </c>
      <c r="B96" s="28">
        <f t="shared" si="14"/>
        <v>100</v>
      </c>
      <c r="C96" s="28">
        <f t="shared" si="15"/>
        <v>9</v>
      </c>
      <c r="D96" s="3">
        <f>'6.1'!F132</f>
        <v>1</v>
      </c>
      <c r="E96" s="3">
        <f>'6.2'!F128</f>
        <v>1</v>
      </c>
      <c r="F96" s="3">
        <f>'6.3'!E96</f>
        <v>1</v>
      </c>
      <c r="G96" s="3">
        <f>'6.4'!F125</f>
        <v>1</v>
      </c>
      <c r="H96" s="20">
        <f>'6.5'!E96</f>
        <v>1</v>
      </c>
      <c r="I96" s="20">
        <f>'6.6'!C97</f>
        <v>2</v>
      </c>
      <c r="J96" s="29">
        <f>'6.7'!C97</f>
        <v>2</v>
      </c>
    </row>
    <row r="97" spans="1:10" ht="16" customHeight="1">
      <c r="A97" s="150" t="s">
        <v>82</v>
      </c>
      <c r="B97" s="28">
        <f t="shared" si="14"/>
        <v>0</v>
      </c>
      <c r="C97" s="28">
        <f t="shared" si="15"/>
        <v>0</v>
      </c>
      <c r="D97" s="3">
        <f>'6.1'!F133</f>
        <v>0</v>
      </c>
      <c r="E97" s="3">
        <f>'6.2'!F131</f>
        <v>0</v>
      </c>
      <c r="F97" s="3">
        <f>'6.3'!E97</f>
        <v>0</v>
      </c>
      <c r="G97" s="3">
        <f>'6.4'!F129</f>
        <v>0</v>
      </c>
      <c r="H97" s="20">
        <f>'6.5'!E97</f>
        <v>0</v>
      </c>
      <c r="I97" s="20">
        <f>'6.6'!C98</f>
        <v>0</v>
      </c>
      <c r="J97" s="29">
        <f>'6.7'!C98</f>
        <v>0</v>
      </c>
    </row>
    <row r="98" spans="1:10" ht="16" customHeight="1">
      <c r="A98" s="150" t="s">
        <v>83</v>
      </c>
      <c r="B98" s="28">
        <f t="shared" si="14"/>
        <v>44.444444444444443</v>
      </c>
      <c r="C98" s="28">
        <f t="shared" si="15"/>
        <v>4</v>
      </c>
      <c r="D98" s="3">
        <f>'6.1'!F134</f>
        <v>1</v>
      </c>
      <c r="E98" s="3">
        <f>'6.2'!F132</f>
        <v>1</v>
      </c>
      <c r="F98" s="3">
        <f>'6.3'!E98</f>
        <v>0</v>
      </c>
      <c r="G98" s="3">
        <f>'6.4'!F130</f>
        <v>0</v>
      </c>
      <c r="H98" s="20">
        <f>'6.5'!E98</f>
        <v>0</v>
      </c>
      <c r="I98" s="20">
        <f>'6.6'!C99</f>
        <v>2</v>
      </c>
      <c r="J98" s="29">
        <f>'6.7'!C99</f>
        <v>0</v>
      </c>
    </row>
    <row r="99" spans="1:10">
      <c r="A99" s="10"/>
      <c r="C99" s="73"/>
    </row>
    <row r="100" spans="1:10">
      <c r="C100" s="74"/>
    </row>
  </sheetData>
  <pageMargins left="0.45" right="0.45" top="0.75" bottom="0.75" header="0.3" footer="0.3"/>
  <pageSetup paperSize="9" scale="75" orientation="landscape" horizontalDpi="300" verticalDpi="0" r:id="rId1"/>
  <headerFooter>
    <oddFooter>&amp;C&amp;"Calibri,обычный"&amp;K000000&amp;A&amp;R&amp;"Calibri,обычный"&amp;K000000&amp;P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4">
    <pageSetUpPr fitToPage="1"/>
  </sheetPr>
  <dimension ref="A1:E53"/>
  <sheetViews>
    <sheetView zoomScaleNormal="100" workbookViewId="0">
      <selection activeCell="H2" sqref="H2"/>
    </sheetView>
  </sheetViews>
  <sheetFormatPr baseColWidth="10" defaultColWidth="9.1640625" defaultRowHeight="15"/>
  <cols>
    <col min="1" max="1" width="4.83203125" style="9" customWidth="1"/>
    <col min="2" max="2" width="122.5" style="51" customWidth="1"/>
    <col min="3" max="5" width="6.83203125" customWidth="1"/>
  </cols>
  <sheetData>
    <row r="1" spans="1:5" ht="26" customHeight="1">
      <c r="A1" s="229" t="s">
        <v>1862</v>
      </c>
      <c r="B1" s="229"/>
      <c r="C1" s="229"/>
      <c r="D1" s="229"/>
      <c r="E1" s="229"/>
    </row>
    <row r="2" spans="1:5" ht="32" customHeight="1">
      <c r="A2" s="230" t="s">
        <v>86</v>
      </c>
      <c r="B2" s="232" t="s">
        <v>87</v>
      </c>
      <c r="C2" s="233" t="s">
        <v>90</v>
      </c>
      <c r="D2" s="233" t="s">
        <v>91</v>
      </c>
      <c r="E2" s="234"/>
    </row>
    <row r="3" spans="1:5" ht="20.25" customHeight="1">
      <c r="A3" s="231"/>
      <c r="B3" s="232"/>
      <c r="C3" s="233"/>
      <c r="D3" s="36" t="s">
        <v>104</v>
      </c>
      <c r="E3" s="37" t="s">
        <v>105</v>
      </c>
    </row>
    <row r="4" spans="1:5">
      <c r="A4" s="116">
        <v>6</v>
      </c>
      <c r="B4" s="46" t="s">
        <v>246</v>
      </c>
      <c r="C4" s="40">
        <v>9</v>
      </c>
      <c r="D4" s="39"/>
      <c r="E4" s="38"/>
    </row>
    <row r="5" spans="1:5" ht="30" customHeight="1">
      <c r="A5" s="227" t="s">
        <v>93</v>
      </c>
      <c r="B5" s="75" t="s">
        <v>618</v>
      </c>
      <c r="C5" s="224"/>
      <c r="D5" s="216"/>
      <c r="E5" s="219"/>
    </row>
    <row r="6" spans="1:5" ht="73.5" customHeight="1">
      <c r="A6" s="215"/>
      <c r="B6" s="52" t="s">
        <v>619</v>
      </c>
      <c r="C6" s="225"/>
      <c r="D6" s="217"/>
      <c r="E6" s="220"/>
    </row>
    <row r="7" spans="1:5" ht="45" customHeight="1">
      <c r="A7" s="215"/>
      <c r="B7" s="52" t="s">
        <v>620</v>
      </c>
      <c r="C7" s="226"/>
      <c r="D7" s="218"/>
      <c r="E7" s="221"/>
    </row>
    <row r="8" spans="1:5">
      <c r="A8" s="215"/>
      <c r="B8" s="80" t="s">
        <v>469</v>
      </c>
      <c r="C8" s="39">
        <v>1</v>
      </c>
      <c r="D8" s="42">
        <v>0.5</v>
      </c>
      <c r="E8" s="38">
        <v>0.5</v>
      </c>
    </row>
    <row r="9" spans="1:5">
      <c r="A9" s="215"/>
      <c r="B9" s="80" t="s">
        <v>621</v>
      </c>
      <c r="C9" s="39">
        <v>0</v>
      </c>
      <c r="D9" s="40"/>
      <c r="E9" s="41"/>
    </row>
    <row r="10" spans="1:5" ht="30">
      <c r="A10" s="215" t="s">
        <v>94</v>
      </c>
      <c r="B10" s="47" t="s">
        <v>622</v>
      </c>
      <c r="C10" s="228"/>
      <c r="D10" s="222"/>
      <c r="E10" s="223"/>
    </row>
    <row r="11" spans="1:5" ht="72" customHeight="1">
      <c r="A11" s="215"/>
      <c r="B11" s="48" t="s">
        <v>623</v>
      </c>
      <c r="C11" s="228"/>
      <c r="D11" s="222"/>
      <c r="E11" s="223"/>
    </row>
    <row r="12" spans="1:5" ht="45" customHeight="1">
      <c r="A12" s="215"/>
      <c r="B12" s="48" t="s">
        <v>624</v>
      </c>
      <c r="C12" s="228"/>
      <c r="D12" s="222"/>
      <c r="E12" s="223"/>
    </row>
    <row r="13" spans="1:5">
      <c r="A13" s="215"/>
      <c r="B13" s="80" t="s">
        <v>469</v>
      </c>
      <c r="C13" s="39">
        <v>1</v>
      </c>
      <c r="D13" s="42">
        <v>0.5</v>
      </c>
      <c r="E13" s="38">
        <v>0.5</v>
      </c>
    </row>
    <row r="14" spans="1:5">
      <c r="A14" s="215"/>
      <c r="B14" s="80" t="s">
        <v>621</v>
      </c>
      <c r="C14" s="39">
        <v>0</v>
      </c>
      <c r="D14" s="40"/>
      <c r="E14" s="41"/>
    </row>
    <row r="15" spans="1:5" ht="30">
      <c r="A15" s="215" t="s">
        <v>96</v>
      </c>
      <c r="B15" s="76" t="s">
        <v>625</v>
      </c>
      <c r="C15" s="216"/>
      <c r="D15" s="216"/>
      <c r="E15" s="219"/>
    </row>
    <row r="16" spans="1:5" ht="59" customHeight="1">
      <c r="A16" s="215"/>
      <c r="B16" s="48" t="s">
        <v>626</v>
      </c>
      <c r="C16" s="217"/>
      <c r="D16" s="217"/>
      <c r="E16" s="220"/>
    </row>
    <row r="17" spans="1:5" ht="45" customHeight="1">
      <c r="A17" s="215"/>
      <c r="B17" s="48" t="s">
        <v>627</v>
      </c>
      <c r="C17" s="217"/>
      <c r="D17" s="217"/>
      <c r="E17" s="220"/>
    </row>
    <row r="18" spans="1:5" ht="44" customHeight="1">
      <c r="A18" s="215"/>
      <c r="B18" s="48" t="s">
        <v>628</v>
      </c>
      <c r="C18" s="218"/>
      <c r="D18" s="218"/>
      <c r="E18" s="221"/>
    </row>
    <row r="19" spans="1:5">
      <c r="A19" s="215"/>
      <c r="B19" s="80" t="s">
        <v>775</v>
      </c>
      <c r="C19" s="39">
        <v>1</v>
      </c>
      <c r="D19" s="39">
        <v>0.5</v>
      </c>
      <c r="E19" s="41"/>
    </row>
    <row r="20" spans="1:5">
      <c r="A20" s="215"/>
      <c r="B20" s="80" t="s">
        <v>109</v>
      </c>
      <c r="C20" s="39">
        <v>0</v>
      </c>
      <c r="D20" s="40"/>
      <c r="E20" s="41"/>
    </row>
    <row r="21" spans="1:5" ht="30">
      <c r="A21" s="215" t="s">
        <v>97</v>
      </c>
      <c r="B21" s="76" t="s">
        <v>629</v>
      </c>
      <c r="C21" s="216"/>
      <c r="D21" s="216"/>
      <c r="E21" s="219"/>
    </row>
    <row r="22" spans="1:5" ht="73.5" customHeight="1">
      <c r="A22" s="215"/>
      <c r="B22" s="49" t="s">
        <v>630</v>
      </c>
      <c r="C22" s="217"/>
      <c r="D22" s="217"/>
      <c r="E22" s="220"/>
    </row>
    <row r="23" spans="1:5" ht="44" customHeight="1">
      <c r="A23" s="215"/>
      <c r="B23" s="49" t="s">
        <v>631</v>
      </c>
      <c r="C23" s="218"/>
      <c r="D23" s="218"/>
      <c r="E23" s="221"/>
    </row>
    <row r="24" spans="1:5">
      <c r="A24" s="215"/>
      <c r="B24" s="80" t="s">
        <v>469</v>
      </c>
      <c r="C24" s="39">
        <v>1</v>
      </c>
      <c r="D24" s="42">
        <v>0.5</v>
      </c>
      <c r="E24" s="38">
        <v>0.5</v>
      </c>
    </row>
    <row r="25" spans="1:5">
      <c r="A25" s="215"/>
      <c r="B25" s="80" t="s">
        <v>621</v>
      </c>
      <c r="C25" s="39">
        <v>0</v>
      </c>
      <c r="D25" s="40"/>
      <c r="E25" s="41"/>
    </row>
    <row r="26" spans="1:5" ht="30">
      <c r="A26" s="215" t="s">
        <v>98</v>
      </c>
      <c r="B26" s="76" t="s">
        <v>632</v>
      </c>
      <c r="C26" s="216"/>
      <c r="D26" s="216"/>
      <c r="E26" s="219"/>
    </row>
    <row r="27" spans="1:5" ht="86" customHeight="1">
      <c r="A27" s="215"/>
      <c r="B27" s="52" t="s">
        <v>633</v>
      </c>
      <c r="C27" s="217"/>
      <c r="D27" s="217"/>
      <c r="E27" s="220"/>
    </row>
    <row r="28" spans="1:5" ht="30" customHeight="1">
      <c r="A28" s="215"/>
      <c r="B28" s="48" t="s">
        <v>634</v>
      </c>
      <c r="C28" s="217"/>
      <c r="D28" s="217"/>
      <c r="E28" s="220"/>
    </row>
    <row r="29" spans="1:5" ht="16.5" customHeight="1">
      <c r="A29" s="215"/>
      <c r="B29" s="48" t="s">
        <v>635</v>
      </c>
      <c r="C29" s="218"/>
      <c r="D29" s="218"/>
      <c r="E29" s="221"/>
    </row>
    <row r="30" spans="1:5">
      <c r="A30" s="215"/>
      <c r="B30" s="80" t="s">
        <v>775</v>
      </c>
      <c r="C30" s="39">
        <v>1</v>
      </c>
      <c r="D30" s="39">
        <v>0.5</v>
      </c>
      <c r="E30" s="41"/>
    </row>
    <row r="31" spans="1:5">
      <c r="A31" s="215"/>
      <c r="B31" s="80" t="s">
        <v>109</v>
      </c>
      <c r="C31" s="39">
        <v>0</v>
      </c>
      <c r="D31" s="40"/>
      <c r="E31" s="41"/>
    </row>
    <row r="32" spans="1:5" ht="44" customHeight="1">
      <c r="A32" s="215" t="s">
        <v>99</v>
      </c>
      <c r="B32" s="75" t="s">
        <v>100</v>
      </c>
      <c r="C32" s="216"/>
      <c r="D32" s="216"/>
      <c r="E32" s="219"/>
    </row>
    <row r="33" spans="1:5" ht="87" customHeight="1">
      <c r="A33" s="215"/>
      <c r="B33" s="52" t="s">
        <v>636</v>
      </c>
      <c r="C33" s="217"/>
      <c r="D33" s="217"/>
      <c r="E33" s="220"/>
    </row>
    <row r="34" spans="1:5">
      <c r="A34" s="215"/>
      <c r="B34" s="77" t="s">
        <v>637</v>
      </c>
      <c r="C34" s="217"/>
      <c r="D34" s="217"/>
      <c r="E34" s="220"/>
    </row>
    <row r="35" spans="1:5">
      <c r="A35" s="215"/>
      <c r="B35" s="77" t="s">
        <v>638</v>
      </c>
      <c r="C35" s="217"/>
      <c r="D35" s="217"/>
      <c r="E35" s="220"/>
    </row>
    <row r="36" spans="1:5" ht="15" customHeight="1">
      <c r="A36" s="215"/>
      <c r="B36" s="77" t="s">
        <v>639</v>
      </c>
      <c r="C36" s="217"/>
      <c r="D36" s="217"/>
      <c r="E36" s="220"/>
    </row>
    <row r="37" spans="1:5" ht="30">
      <c r="A37" s="215"/>
      <c r="B37" s="77" t="s">
        <v>640</v>
      </c>
      <c r="C37" s="217"/>
      <c r="D37" s="217"/>
      <c r="E37" s="220"/>
    </row>
    <row r="38" spans="1:5" ht="30">
      <c r="A38" s="215"/>
      <c r="B38" s="77" t="s">
        <v>641</v>
      </c>
      <c r="C38" s="217"/>
      <c r="D38" s="217"/>
      <c r="E38" s="220"/>
    </row>
    <row r="39" spans="1:5">
      <c r="A39" s="215"/>
      <c r="B39" s="77" t="s">
        <v>642</v>
      </c>
      <c r="C39" s="217"/>
      <c r="D39" s="217"/>
      <c r="E39" s="220"/>
    </row>
    <row r="40" spans="1:5">
      <c r="A40" s="215"/>
      <c r="B40" s="77" t="s">
        <v>643</v>
      </c>
      <c r="C40" s="217"/>
      <c r="D40" s="217"/>
      <c r="E40" s="220"/>
    </row>
    <row r="41" spans="1:5" ht="57" customHeight="1">
      <c r="A41" s="215"/>
      <c r="B41" s="52" t="s">
        <v>644</v>
      </c>
      <c r="C41" s="217"/>
      <c r="D41" s="217"/>
      <c r="E41" s="220"/>
    </row>
    <row r="42" spans="1:5" ht="59" customHeight="1">
      <c r="A42" s="215"/>
      <c r="B42" s="78" t="s">
        <v>645</v>
      </c>
      <c r="C42" s="218"/>
      <c r="D42" s="218"/>
      <c r="E42" s="221"/>
    </row>
    <row r="43" spans="1:5">
      <c r="A43" s="215"/>
      <c r="B43" s="80" t="s">
        <v>103</v>
      </c>
      <c r="C43" s="39">
        <v>2</v>
      </c>
      <c r="D43" s="79">
        <v>0.5</v>
      </c>
      <c r="E43" s="41"/>
    </row>
    <row r="44" spans="1:5">
      <c r="A44" s="215"/>
      <c r="B44" s="80" t="s">
        <v>95</v>
      </c>
      <c r="C44" s="39">
        <v>0</v>
      </c>
      <c r="D44" s="40"/>
      <c r="E44" s="41"/>
    </row>
    <row r="45" spans="1:5" ht="29" customHeight="1">
      <c r="A45" s="215" t="s">
        <v>101</v>
      </c>
      <c r="B45" s="50" t="s">
        <v>646</v>
      </c>
      <c r="C45" s="222"/>
      <c r="D45" s="222"/>
      <c r="E45" s="223"/>
    </row>
    <row r="46" spans="1:5" ht="45" customHeight="1">
      <c r="A46" s="215"/>
      <c r="B46" s="52" t="s">
        <v>494</v>
      </c>
      <c r="C46" s="222"/>
      <c r="D46" s="222"/>
      <c r="E46" s="223"/>
    </row>
    <row r="47" spans="1:5" ht="58.5" customHeight="1">
      <c r="A47" s="215"/>
      <c r="B47" s="48" t="s">
        <v>647</v>
      </c>
      <c r="C47" s="222"/>
      <c r="D47" s="222"/>
      <c r="E47" s="223"/>
    </row>
    <row r="48" spans="1:5" ht="44" customHeight="1">
      <c r="A48" s="215"/>
      <c r="B48" s="48" t="s">
        <v>648</v>
      </c>
      <c r="C48" s="222"/>
      <c r="D48" s="222"/>
      <c r="E48" s="223"/>
    </row>
    <row r="49" spans="1:5" ht="45">
      <c r="A49" s="215"/>
      <c r="B49" s="48" t="s">
        <v>649</v>
      </c>
      <c r="C49" s="222"/>
      <c r="D49" s="222"/>
      <c r="E49" s="223"/>
    </row>
    <row r="50" spans="1:5" ht="45" customHeight="1">
      <c r="A50" s="215"/>
      <c r="B50" s="53" t="s">
        <v>650</v>
      </c>
      <c r="C50" s="222"/>
      <c r="D50" s="222"/>
      <c r="E50" s="223"/>
    </row>
    <row r="51" spans="1:5" ht="16" customHeight="1">
      <c r="A51" s="215"/>
      <c r="B51" s="80" t="s">
        <v>244</v>
      </c>
      <c r="C51" s="39">
        <v>2</v>
      </c>
      <c r="D51" s="40"/>
      <c r="E51" s="41"/>
    </row>
    <row r="52" spans="1:5">
      <c r="A52" s="215"/>
      <c r="B52" s="80" t="s">
        <v>245</v>
      </c>
      <c r="C52" s="39">
        <v>1</v>
      </c>
      <c r="D52" s="40"/>
      <c r="E52" s="41"/>
    </row>
    <row r="53" spans="1:5">
      <c r="A53" s="215"/>
      <c r="B53" s="80" t="s">
        <v>102</v>
      </c>
      <c r="C53" s="39">
        <v>0</v>
      </c>
      <c r="D53" s="40"/>
      <c r="E53" s="41"/>
    </row>
  </sheetData>
  <mergeCells count="33">
    <mergeCell ref="A1:E1"/>
    <mergeCell ref="A2:A3"/>
    <mergeCell ref="B2:B3"/>
    <mergeCell ref="C2:C3"/>
    <mergeCell ref="D2:E2"/>
    <mergeCell ref="C5:C7"/>
    <mergeCell ref="D5:D7"/>
    <mergeCell ref="E5:E7"/>
    <mergeCell ref="A5:A9"/>
    <mergeCell ref="A10:A14"/>
    <mergeCell ref="C10:C12"/>
    <mergeCell ref="D10:D12"/>
    <mergeCell ref="E10:E12"/>
    <mergeCell ref="A15:A20"/>
    <mergeCell ref="C15:C18"/>
    <mergeCell ref="D15:D18"/>
    <mergeCell ref="E15:E18"/>
    <mergeCell ref="C21:C23"/>
    <mergeCell ref="D21:D23"/>
    <mergeCell ref="E21:E23"/>
    <mergeCell ref="A21:A25"/>
    <mergeCell ref="A26:A31"/>
    <mergeCell ref="C26:C29"/>
    <mergeCell ref="D26:D29"/>
    <mergeCell ref="E26:E29"/>
    <mergeCell ref="A45:A53"/>
    <mergeCell ref="C45:C50"/>
    <mergeCell ref="D45:D50"/>
    <mergeCell ref="E45:E50"/>
    <mergeCell ref="A32:A44"/>
    <mergeCell ref="C32:C42"/>
    <mergeCell ref="D32:D42"/>
    <mergeCell ref="E32:E42"/>
  </mergeCells>
  <hyperlinks>
    <hyperlink ref="B50" r:id="rId1" display="mailto:rating@nifi.ru" xr:uid="{00000000-0004-0000-0200-000000000000}"/>
  </hyperlinks>
  <pageMargins left="0.7" right="0.7" top="0.75" bottom="0.75" header="0.3" footer="0.3"/>
  <pageSetup paperSize="9" scale="83" fitToHeight="0" orientation="landscape" horizontalDpi="0" verticalDpi="0" r:id="rId2"/>
  <headerFooter>
    <oddFooter>&amp;C&amp;"Calibri,обычный"&amp;K000000&amp;A&amp;R&amp;"Calibri,обычный"&amp;K000000&amp;P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dimension ref="A1:P206"/>
  <sheetViews>
    <sheetView zoomScaleNormal="100" workbookViewId="0">
      <pane ySplit="5" topLeftCell="A62" activePane="bottomLeft" state="frozen"/>
      <selection activeCell="R30" sqref="R30"/>
      <selection pane="bottomLeft"/>
    </sheetView>
  </sheetViews>
  <sheetFormatPr baseColWidth="10" defaultColWidth="9.1640625" defaultRowHeight="12"/>
  <cols>
    <col min="1" max="1" width="22.83203125" style="1" customWidth="1"/>
    <col min="2" max="2" width="28.5" style="2" customWidth="1"/>
    <col min="3" max="3" width="5.5" style="5" customWidth="1"/>
    <col min="4" max="5" width="4.5" style="5" customWidth="1"/>
    <col min="6" max="6" width="5.5" style="94" customWidth="1"/>
    <col min="7" max="7" width="13.5" style="8" customWidth="1"/>
    <col min="8" max="8" width="11.5" style="5" customWidth="1"/>
    <col min="9" max="9" width="11.5" style="6" customWidth="1"/>
    <col min="10" max="11" width="10.5" style="6" customWidth="1"/>
    <col min="12" max="14" width="12.5" style="6" customWidth="1"/>
    <col min="15" max="15" width="15.5" style="6" customWidth="1"/>
    <col min="16" max="16" width="12.83203125" style="31" customWidth="1"/>
    <col min="17" max="16384" width="9.1640625" style="1"/>
  </cols>
  <sheetData>
    <row r="1" spans="1:16" ht="17.5" customHeight="1">
      <c r="A1" s="21" t="s">
        <v>616</v>
      </c>
      <c r="B1" s="21"/>
      <c r="C1" s="21"/>
      <c r="D1" s="21"/>
      <c r="E1" s="21"/>
      <c r="F1" s="92"/>
      <c r="G1" s="21"/>
      <c r="H1" s="21"/>
      <c r="I1" s="21"/>
      <c r="J1" s="21"/>
      <c r="K1" s="21"/>
      <c r="L1" s="21"/>
      <c r="M1" s="21"/>
      <c r="N1" s="21"/>
      <c r="O1" s="30"/>
    </row>
    <row r="2" spans="1:16" ht="15.75" customHeight="1">
      <c r="A2" s="14" t="s">
        <v>1641</v>
      </c>
      <c r="B2" s="14"/>
      <c r="C2" s="14"/>
      <c r="D2" s="14"/>
      <c r="E2" s="14"/>
      <c r="F2" s="92"/>
      <c r="G2" s="14"/>
      <c r="H2" s="14"/>
      <c r="I2" s="14"/>
      <c r="J2" s="14"/>
      <c r="K2" s="14"/>
      <c r="L2" s="14"/>
      <c r="M2" s="14"/>
      <c r="N2" s="14"/>
      <c r="O2" s="32"/>
    </row>
    <row r="3" spans="1:16" ht="65" customHeight="1">
      <c r="A3" s="239" t="s">
        <v>111</v>
      </c>
      <c r="B3" s="128" t="s">
        <v>617</v>
      </c>
      <c r="C3" s="237" t="s">
        <v>112</v>
      </c>
      <c r="D3" s="237"/>
      <c r="E3" s="237"/>
      <c r="F3" s="237"/>
      <c r="G3" s="235" t="s">
        <v>513</v>
      </c>
      <c r="H3" s="235" t="s">
        <v>514</v>
      </c>
      <c r="I3" s="235" t="s">
        <v>515</v>
      </c>
      <c r="J3" s="235" t="s">
        <v>516</v>
      </c>
      <c r="K3" s="236"/>
      <c r="L3" s="235" t="s">
        <v>1703</v>
      </c>
      <c r="M3" s="236"/>
      <c r="N3" s="236"/>
      <c r="O3" s="235" t="s">
        <v>518</v>
      </c>
    </row>
    <row r="4" spans="1:16" ht="20" customHeight="1">
      <c r="A4" s="239"/>
      <c r="B4" s="129" t="str">
        <f>'Методика (раздел 6)'!B8</f>
        <v>Да, разработан</v>
      </c>
      <c r="C4" s="235" t="s">
        <v>89</v>
      </c>
      <c r="D4" s="235" t="s">
        <v>104</v>
      </c>
      <c r="E4" s="235" t="s">
        <v>105</v>
      </c>
      <c r="F4" s="237" t="s">
        <v>362</v>
      </c>
      <c r="G4" s="235"/>
      <c r="H4" s="236"/>
      <c r="I4" s="236"/>
      <c r="J4" s="238" t="s">
        <v>519</v>
      </c>
      <c r="K4" s="236" t="s">
        <v>520</v>
      </c>
      <c r="L4" s="235" t="s">
        <v>113</v>
      </c>
      <c r="M4" s="235" t="s">
        <v>114</v>
      </c>
      <c r="N4" s="235" t="s">
        <v>521</v>
      </c>
      <c r="O4" s="236"/>
    </row>
    <row r="5" spans="1:16" ht="44" customHeight="1">
      <c r="A5" s="239"/>
      <c r="B5" s="129" t="str">
        <f>'Методика (раздел 6)'!B9</f>
        <v>Нет, не разработан, или не отвечает требованиям, или отсутствует в открытом доступе в установленный срок</v>
      </c>
      <c r="C5" s="235"/>
      <c r="D5" s="235"/>
      <c r="E5" s="235"/>
      <c r="F5" s="237"/>
      <c r="G5" s="235"/>
      <c r="H5" s="236"/>
      <c r="I5" s="236"/>
      <c r="J5" s="236"/>
      <c r="K5" s="236"/>
      <c r="L5" s="235"/>
      <c r="M5" s="235"/>
      <c r="N5" s="236"/>
      <c r="O5" s="236"/>
    </row>
    <row r="6" spans="1:16" s="10" customFormat="1" ht="15" customHeight="1">
      <c r="A6" s="130" t="s">
        <v>0</v>
      </c>
      <c r="B6" s="130"/>
      <c r="C6" s="131"/>
      <c r="D6" s="131"/>
      <c r="E6" s="131"/>
      <c r="F6" s="132"/>
      <c r="G6" s="133"/>
      <c r="H6" s="132"/>
      <c r="I6" s="132"/>
      <c r="J6" s="130"/>
      <c r="K6" s="132"/>
      <c r="L6" s="132"/>
      <c r="M6" s="132"/>
      <c r="N6" s="132"/>
      <c r="O6" s="132"/>
      <c r="P6" s="33"/>
    </row>
    <row r="7" spans="1:16" s="10" customFormat="1" ht="15" customHeight="1">
      <c r="A7" s="134" t="s">
        <v>1</v>
      </c>
      <c r="B7" s="135" t="s">
        <v>469</v>
      </c>
      <c r="C7" s="136">
        <f>IF(B7="Да, разработан",1,0)</f>
        <v>1</v>
      </c>
      <c r="D7" s="137"/>
      <c r="E7" s="137"/>
      <c r="F7" s="138">
        <f>C7*(1-D7-E7)</f>
        <v>1</v>
      </c>
      <c r="G7" s="139" t="s">
        <v>283</v>
      </c>
      <c r="H7" s="139" t="s">
        <v>119</v>
      </c>
      <c r="I7" s="139" t="s">
        <v>252</v>
      </c>
      <c r="J7" s="140">
        <v>44546</v>
      </c>
      <c r="K7" s="140">
        <v>44550</v>
      </c>
      <c r="L7" s="141" t="s">
        <v>115</v>
      </c>
      <c r="M7" s="141" t="s">
        <v>117</v>
      </c>
      <c r="N7" s="139" t="s">
        <v>110</v>
      </c>
      <c r="O7" s="139" t="s">
        <v>110</v>
      </c>
      <c r="P7" s="33"/>
    </row>
    <row r="8" spans="1:16" s="10" customFormat="1" ht="15" customHeight="1">
      <c r="A8" s="134" t="s">
        <v>110</v>
      </c>
      <c r="B8" s="134" t="s">
        <v>110</v>
      </c>
      <c r="C8" s="142" t="s">
        <v>110</v>
      </c>
      <c r="D8" s="142"/>
      <c r="E8" s="142"/>
      <c r="F8" s="143" t="s">
        <v>110</v>
      </c>
      <c r="G8" s="139" t="s">
        <v>283</v>
      </c>
      <c r="H8" s="139" t="s">
        <v>119</v>
      </c>
      <c r="I8" s="139" t="s">
        <v>252</v>
      </c>
      <c r="J8" s="140">
        <v>44546</v>
      </c>
      <c r="K8" s="140">
        <v>44551</v>
      </c>
      <c r="L8" s="141" t="s">
        <v>1644</v>
      </c>
      <c r="M8" s="141" t="s">
        <v>1643</v>
      </c>
      <c r="N8" s="139" t="s">
        <v>110</v>
      </c>
      <c r="O8" s="139" t="s">
        <v>110</v>
      </c>
      <c r="P8" s="33"/>
    </row>
    <row r="9" spans="1:16" s="10" customFormat="1" ht="15" customHeight="1">
      <c r="A9" s="134" t="s">
        <v>2</v>
      </c>
      <c r="B9" s="135" t="s">
        <v>469</v>
      </c>
      <c r="C9" s="136">
        <f>IF(B9="Да, разработан",1,0)</f>
        <v>1</v>
      </c>
      <c r="D9" s="142"/>
      <c r="E9" s="142"/>
      <c r="F9" s="144">
        <f>C9*(1-D9-E9)</f>
        <v>1</v>
      </c>
      <c r="G9" s="139" t="s">
        <v>283</v>
      </c>
      <c r="H9" s="139" t="s">
        <v>119</v>
      </c>
      <c r="I9" s="139" t="s">
        <v>252</v>
      </c>
      <c r="J9" s="140">
        <v>44543</v>
      </c>
      <c r="K9" s="140">
        <v>44572</v>
      </c>
      <c r="L9" s="141" t="s">
        <v>238</v>
      </c>
      <c r="M9" s="139" t="s">
        <v>424</v>
      </c>
      <c r="N9" s="145" t="s">
        <v>110</v>
      </c>
      <c r="O9" s="139" t="s">
        <v>110</v>
      </c>
      <c r="P9" s="33"/>
    </row>
    <row r="10" spans="1:16" s="10" customFormat="1" ht="15" customHeight="1">
      <c r="A10" s="134" t="s">
        <v>110</v>
      </c>
      <c r="B10" s="134" t="s">
        <v>110</v>
      </c>
      <c r="C10" s="142" t="s">
        <v>110</v>
      </c>
      <c r="D10" s="142"/>
      <c r="E10" s="142"/>
      <c r="F10" s="143" t="s">
        <v>110</v>
      </c>
      <c r="G10" s="139" t="s">
        <v>283</v>
      </c>
      <c r="H10" s="139" t="s">
        <v>119</v>
      </c>
      <c r="I10" s="139" t="s">
        <v>252</v>
      </c>
      <c r="J10" s="140">
        <v>44543</v>
      </c>
      <c r="K10" s="140">
        <v>44572</v>
      </c>
      <c r="L10" s="141" t="s">
        <v>226</v>
      </c>
      <c r="M10" s="139" t="s">
        <v>553</v>
      </c>
      <c r="N10" s="139" t="s">
        <v>110</v>
      </c>
      <c r="O10" s="139" t="s">
        <v>110</v>
      </c>
      <c r="P10" s="33"/>
    </row>
    <row r="11" spans="1:16" s="10" customFormat="1" ht="15" customHeight="1">
      <c r="A11" s="134" t="s">
        <v>110</v>
      </c>
      <c r="B11" s="134" t="s">
        <v>110</v>
      </c>
      <c r="C11" s="142" t="s">
        <v>110</v>
      </c>
      <c r="D11" s="142"/>
      <c r="E11" s="142"/>
      <c r="F11" s="143" t="s">
        <v>110</v>
      </c>
      <c r="G11" s="139" t="s">
        <v>110</v>
      </c>
      <c r="H11" s="139" t="s">
        <v>232</v>
      </c>
      <c r="I11" s="139" t="s">
        <v>263</v>
      </c>
      <c r="J11" s="140">
        <v>44543</v>
      </c>
      <c r="K11" s="140" t="s">
        <v>118</v>
      </c>
      <c r="L11" s="141" t="s">
        <v>226</v>
      </c>
      <c r="M11" s="139" t="s">
        <v>228</v>
      </c>
      <c r="N11" s="145" t="s">
        <v>696</v>
      </c>
      <c r="O11" s="139" t="s">
        <v>1660</v>
      </c>
      <c r="P11" s="33" t="s">
        <v>110</v>
      </c>
    </row>
    <row r="12" spans="1:16" s="10" customFormat="1" ht="15" customHeight="1">
      <c r="A12" s="135" t="s">
        <v>3</v>
      </c>
      <c r="B12" s="134" t="s">
        <v>469</v>
      </c>
      <c r="C12" s="136">
        <f t="shared" ref="C12:C21" si="0">IF(B12="Да, разработан",1,0)</f>
        <v>1</v>
      </c>
      <c r="D12" s="142"/>
      <c r="E12" s="142"/>
      <c r="F12" s="144">
        <f t="shared" ref="F12:F20" si="1">C12*(1-D12-E12)</f>
        <v>1</v>
      </c>
      <c r="G12" s="139" t="s">
        <v>283</v>
      </c>
      <c r="H12" s="139" t="s">
        <v>119</v>
      </c>
      <c r="I12" s="139" t="s">
        <v>252</v>
      </c>
      <c r="J12" s="140">
        <v>44553</v>
      </c>
      <c r="K12" s="140">
        <v>44648</v>
      </c>
      <c r="L12" s="141" t="s">
        <v>120</v>
      </c>
      <c r="M12" s="139" t="s">
        <v>121</v>
      </c>
      <c r="N12" s="139" t="s">
        <v>697</v>
      </c>
      <c r="O12" s="139" t="s">
        <v>110</v>
      </c>
      <c r="P12" s="33"/>
    </row>
    <row r="13" spans="1:16" s="10" customFormat="1" ht="15" customHeight="1">
      <c r="A13" s="135" t="s">
        <v>4</v>
      </c>
      <c r="B13" s="134" t="s">
        <v>469</v>
      </c>
      <c r="C13" s="136">
        <f t="shared" si="0"/>
        <v>1</v>
      </c>
      <c r="D13" s="142"/>
      <c r="E13" s="142"/>
      <c r="F13" s="144">
        <f t="shared" si="1"/>
        <v>1</v>
      </c>
      <c r="G13" s="139" t="s">
        <v>283</v>
      </c>
      <c r="H13" s="139" t="s">
        <v>119</v>
      </c>
      <c r="I13" s="139" t="s">
        <v>252</v>
      </c>
      <c r="J13" s="140">
        <v>44544</v>
      </c>
      <c r="K13" s="134" t="s">
        <v>118</v>
      </c>
      <c r="L13" s="139" t="s">
        <v>122</v>
      </c>
      <c r="M13" s="139" t="s">
        <v>503</v>
      </c>
      <c r="N13" s="139" t="s">
        <v>653</v>
      </c>
      <c r="O13" s="139" t="s">
        <v>110</v>
      </c>
      <c r="P13" s="33"/>
    </row>
    <row r="14" spans="1:16" s="10" customFormat="1" ht="15" customHeight="1">
      <c r="A14" s="135" t="s">
        <v>5</v>
      </c>
      <c r="B14" s="135" t="s">
        <v>469</v>
      </c>
      <c r="C14" s="136">
        <f t="shared" si="0"/>
        <v>1</v>
      </c>
      <c r="D14" s="142"/>
      <c r="E14" s="142"/>
      <c r="F14" s="144">
        <f t="shared" si="1"/>
        <v>1</v>
      </c>
      <c r="G14" s="139" t="s">
        <v>283</v>
      </c>
      <c r="H14" s="139" t="s">
        <v>119</v>
      </c>
      <c r="I14" s="139" t="s">
        <v>252</v>
      </c>
      <c r="J14" s="140">
        <v>44545</v>
      </c>
      <c r="K14" s="134" t="s">
        <v>118</v>
      </c>
      <c r="L14" s="141" t="s">
        <v>123</v>
      </c>
      <c r="M14" s="139" t="s">
        <v>124</v>
      </c>
      <c r="N14" s="139" t="s">
        <v>110</v>
      </c>
      <c r="O14" s="139" t="s">
        <v>110</v>
      </c>
      <c r="P14" s="33"/>
    </row>
    <row r="15" spans="1:16" s="10" customFormat="1" ht="15" customHeight="1">
      <c r="A15" s="134" t="s">
        <v>6</v>
      </c>
      <c r="B15" s="134" t="s">
        <v>469</v>
      </c>
      <c r="C15" s="136">
        <f t="shared" si="0"/>
        <v>1</v>
      </c>
      <c r="D15" s="142"/>
      <c r="E15" s="142"/>
      <c r="F15" s="144">
        <f t="shared" si="1"/>
        <v>1</v>
      </c>
      <c r="G15" s="139" t="s">
        <v>283</v>
      </c>
      <c r="H15" s="139" t="s">
        <v>119</v>
      </c>
      <c r="I15" s="139" t="s">
        <v>252</v>
      </c>
      <c r="J15" s="140">
        <v>44533</v>
      </c>
      <c r="K15" s="134" t="s">
        <v>118</v>
      </c>
      <c r="L15" s="141" t="s">
        <v>248</v>
      </c>
      <c r="M15" s="141" t="s">
        <v>699</v>
      </c>
      <c r="N15" s="139" t="s">
        <v>698</v>
      </c>
      <c r="O15" s="139" t="s">
        <v>110</v>
      </c>
      <c r="P15" s="33"/>
    </row>
    <row r="16" spans="1:16" s="10" customFormat="1" ht="15" customHeight="1">
      <c r="A16" s="135" t="s">
        <v>7</v>
      </c>
      <c r="B16" s="134" t="s">
        <v>469</v>
      </c>
      <c r="C16" s="136">
        <f t="shared" si="0"/>
        <v>1</v>
      </c>
      <c r="D16" s="142"/>
      <c r="E16" s="142"/>
      <c r="F16" s="144">
        <f t="shared" si="1"/>
        <v>1</v>
      </c>
      <c r="G16" s="139" t="s">
        <v>283</v>
      </c>
      <c r="H16" s="139" t="s">
        <v>119</v>
      </c>
      <c r="I16" s="139" t="s">
        <v>252</v>
      </c>
      <c r="J16" s="140">
        <v>44551</v>
      </c>
      <c r="K16" s="134" t="s">
        <v>118</v>
      </c>
      <c r="L16" s="141" t="s">
        <v>125</v>
      </c>
      <c r="M16" s="139" t="s">
        <v>126</v>
      </c>
      <c r="N16" s="139" t="s">
        <v>110</v>
      </c>
      <c r="O16" s="139" t="s">
        <v>110</v>
      </c>
      <c r="P16" s="33"/>
    </row>
    <row r="17" spans="1:16" s="10" customFormat="1" ht="15" customHeight="1">
      <c r="A17" s="134" t="s">
        <v>8</v>
      </c>
      <c r="B17" s="134" t="s">
        <v>469</v>
      </c>
      <c r="C17" s="136">
        <f t="shared" si="0"/>
        <v>1</v>
      </c>
      <c r="D17" s="142"/>
      <c r="E17" s="142"/>
      <c r="F17" s="144">
        <f t="shared" si="1"/>
        <v>1</v>
      </c>
      <c r="G17" s="139" t="s">
        <v>283</v>
      </c>
      <c r="H17" s="139" t="s">
        <v>116</v>
      </c>
      <c r="I17" s="139" t="s">
        <v>252</v>
      </c>
      <c r="J17" s="140">
        <v>44537</v>
      </c>
      <c r="K17" s="140">
        <v>44551</v>
      </c>
      <c r="L17" s="141" t="s">
        <v>127</v>
      </c>
      <c r="M17" s="146" t="s">
        <v>655</v>
      </c>
      <c r="N17" s="146" t="s">
        <v>654</v>
      </c>
      <c r="O17" s="146" t="s">
        <v>110</v>
      </c>
      <c r="P17" s="33"/>
    </row>
    <row r="18" spans="1:16" s="10" customFormat="1" ht="15" customHeight="1">
      <c r="A18" s="134" t="s">
        <v>9</v>
      </c>
      <c r="B18" s="134" t="s">
        <v>469</v>
      </c>
      <c r="C18" s="136">
        <f t="shared" si="0"/>
        <v>1</v>
      </c>
      <c r="D18" s="142"/>
      <c r="E18" s="142"/>
      <c r="F18" s="144">
        <f t="shared" si="1"/>
        <v>1</v>
      </c>
      <c r="G18" s="139" t="s">
        <v>283</v>
      </c>
      <c r="H18" s="139" t="s">
        <v>119</v>
      </c>
      <c r="I18" s="139" t="s">
        <v>252</v>
      </c>
      <c r="J18" s="140">
        <v>44543</v>
      </c>
      <c r="K18" s="147" t="s">
        <v>118</v>
      </c>
      <c r="L18" s="141" t="s">
        <v>128</v>
      </c>
      <c r="M18" s="139" t="s">
        <v>129</v>
      </c>
      <c r="N18" s="139" t="s">
        <v>110</v>
      </c>
      <c r="O18" s="139" t="s">
        <v>110</v>
      </c>
      <c r="P18" s="33"/>
    </row>
    <row r="19" spans="1:16" s="10" customFormat="1" ht="15" customHeight="1">
      <c r="A19" s="135" t="s">
        <v>268</v>
      </c>
      <c r="B19" s="134" t="s">
        <v>469</v>
      </c>
      <c r="C19" s="136">
        <f t="shared" si="0"/>
        <v>1</v>
      </c>
      <c r="D19" s="142"/>
      <c r="E19" s="142"/>
      <c r="F19" s="144">
        <f t="shared" si="1"/>
        <v>1</v>
      </c>
      <c r="G19" s="139" t="s">
        <v>283</v>
      </c>
      <c r="H19" s="139" t="s">
        <v>119</v>
      </c>
      <c r="I19" s="139" t="s">
        <v>252</v>
      </c>
      <c r="J19" s="140">
        <v>44540</v>
      </c>
      <c r="K19" s="147">
        <v>44578</v>
      </c>
      <c r="L19" s="141" t="s">
        <v>130</v>
      </c>
      <c r="M19" s="139" t="s">
        <v>131</v>
      </c>
      <c r="N19" s="139" t="s">
        <v>658</v>
      </c>
      <c r="O19" s="139" t="s">
        <v>110</v>
      </c>
      <c r="P19" s="33"/>
    </row>
    <row r="20" spans="1:16" s="10" customFormat="1" ht="15" customHeight="1">
      <c r="A20" s="134" t="s">
        <v>11</v>
      </c>
      <c r="B20" s="134" t="s">
        <v>469</v>
      </c>
      <c r="C20" s="136">
        <f t="shared" si="0"/>
        <v>1</v>
      </c>
      <c r="D20" s="142"/>
      <c r="E20" s="142"/>
      <c r="F20" s="144">
        <f t="shared" si="1"/>
        <v>1</v>
      </c>
      <c r="G20" s="139" t="s">
        <v>283</v>
      </c>
      <c r="H20" s="139" t="s">
        <v>119</v>
      </c>
      <c r="I20" s="139" t="s">
        <v>252</v>
      </c>
      <c r="J20" s="140">
        <v>44525</v>
      </c>
      <c r="K20" s="140">
        <v>44248</v>
      </c>
      <c r="L20" s="141" t="s">
        <v>132</v>
      </c>
      <c r="M20" s="139" t="s">
        <v>659</v>
      </c>
      <c r="N20" s="148" t="s">
        <v>110</v>
      </c>
      <c r="O20" s="148" t="s">
        <v>110</v>
      </c>
      <c r="P20" s="33"/>
    </row>
    <row r="21" spans="1:16" s="10" customFormat="1" ht="15" customHeight="1">
      <c r="A21" s="135" t="s">
        <v>12</v>
      </c>
      <c r="B21" s="134" t="s">
        <v>469</v>
      </c>
      <c r="C21" s="136">
        <f t="shared" si="0"/>
        <v>1</v>
      </c>
      <c r="D21" s="142"/>
      <c r="E21" s="142"/>
      <c r="F21" s="144">
        <f>C21*(1-D21-E21)</f>
        <v>1</v>
      </c>
      <c r="G21" s="139" t="s">
        <v>283</v>
      </c>
      <c r="H21" s="139" t="s">
        <v>119</v>
      </c>
      <c r="I21" s="139" t="s">
        <v>252</v>
      </c>
      <c r="J21" s="140">
        <v>44554</v>
      </c>
      <c r="K21" s="147">
        <v>44593</v>
      </c>
      <c r="L21" s="139" t="s">
        <v>133</v>
      </c>
      <c r="M21" s="139" t="s">
        <v>134</v>
      </c>
      <c r="N21" s="139" t="s">
        <v>110</v>
      </c>
      <c r="O21" s="139" t="s">
        <v>110</v>
      </c>
      <c r="P21" s="33"/>
    </row>
    <row r="22" spans="1:16" s="10" customFormat="1" ht="15" customHeight="1">
      <c r="A22" s="134" t="s">
        <v>110</v>
      </c>
      <c r="B22" s="134" t="s">
        <v>110</v>
      </c>
      <c r="C22" s="142" t="s">
        <v>110</v>
      </c>
      <c r="D22" s="142"/>
      <c r="E22" s="142"/>
      <c r="F22" s="143" t="s">
        <v>110</v>
      </c>
      <c r="G22" s="139" t="s">
        <v>283</v>
      </c>
      <c r="H22" s="139" t="s">
        <v>119</v>
      </c>
      <c r="I22" s="139" t="s">
        <v>252</v>
      </c>
      <c r="J22" s="140">
        <v>44554</v>
      </c>
      <c r="K22" s="140">
        <v>44589</v>
      </c>
      <c r="L22" s="139" t="s">
        <v>135</v>
      </c>
      <c r="M22" s="139" t="s">
        <v>373</v>
      </c>
      <c r="N22" s="141" t="s">
        <v>660</v>
      </c>
      <c r="O22" s="139" t="s">
        <v>110</v>
      </c>
      <c r="P22" s="82"/>
    </row>
    <row r="23" spans="1:16" s="10" customFormat="1" ht="15" customHeight="1">
      <c r="A23" s="134" t="s">
        <v>110</v>
      </c>
      <c r="B23" s="134" t="s">
        <v>110</v>
      </c>
      <c r="C23" s="142" t="s">
        <v>110</v>
      </c>
      <c r="D23" s="142"/>
      <c r="E23" s="142"/>
      <c r="F23" s="143" t="s">
        <v>110</v>
      </c>
      <c r="G23" s="139" t="s">
        <v>110</v>
      </c>
      <c r="H23" s="139" t="s">
        <v>232</v>
      </c>
      <c r="I23" s="139" t="s">
        <v>265</v>
      </c>
      <c r="J23" s="140">
        <v>44554</v>
      </c>
      <c r="K23" s="147" t="s">
        <v>118</v>
      </c>
      <c r="L23" s="139" t="s">
        <v>135</v>
      </c>
      <c r="M23" s="139" t="s">
        <v>264</v>
      </c>
      <c r="N23" s="139" t="s">
        <v>522</v>
      </c>
      <c r="O23" s="139" t="s">
        <v>1652</v>
      </c>
      <c r="P23" s="33" t="s">
        <v>110</v>
      </c>
    </row>
    <row r="24" spans="1:16" s="10" customFormat="1" ht="15" customHeight="1">
      <c r="A24" s="135" t="s">
        <v>13</v>
      </c>
      <c r="B24" s="135" t="s">
        <v>469</v>
      </c>
      <c r="C24" s="136">
        <f t="shared" ref="C24:C32" si="2">IF(B24="Да, разработан",1,0)</f>
        <v>1</v>
      </c>
      <c r="D24" s="142"/>
      <c r="E24" s="142"/>
      <c r="F24" s="144">
        <f>C24*(1-D24-E24)</f>
        <v>1</v>
      </c>
      <c r="G24" s="139" t="s">
        <v>283</v>
      </c>
      <c r="H24" s="139" t="s">
        <v>119</v>
      </c>
      <c r="I24" s="149" t="s">
        <v>252</v>
      </c>
      <c r="J24" s="140">
        <v>44547</v>
      </c>
      <c r="K24" s="147">
        <v>44550</v>
      </c>
      <c r="L24" s="141" t="s">
        <v>136</v>
      </c>
      <c r="M24" s="139" t="s">
        <v>661</v>
      </c>
      <c r="N24" s="148" t="s">
        <v>110</v>
      </c>
      <c r="O24" s="148" t="s">
        <v>110</v>
      </c>
      <c r="P24" s="33"/>
    </row>
    <row r="25" spans="1:16" s="10" customFormat="1" ht="15" customHeight="1">
      <c r="A25" s="135" t="s">
        <v>14</v>
      </c>
      <c r="B25" s="134" t="s">
        <v>621</v>
      </c>
      <c r="C25" s="136">
        <f t="shared" si="2"/>
        <v>0</v>
      </c>
      <c r="D25" s="142"/>
      <c r="E25" s="142"/>
      <c r="F25" s="144">
        <f>C25*(1-D25-E25)</f>
        <v>0</v>
      </c>
      <c r="G25" s="139" t="s">
        <v>1638</v>
      </c>
      <c r="H25" s="139" t="s">
        <v>110</v>
      </c>
      <c r="I25" s="139" t="s">
        <v>110</v>
      </c>
      <c r="J25" s="140">
        <v>44552</v>
      </c>
      <c r="K25" s="134" t="s">
        <v>110</v>
      </c>
      <c r="L25" s="141" t="s">
        <v>137</v>
      </c>
      <c r="M25" s="139" t="s">
        <v>138</v>
      </c>
      <c r="N25" s="139" t="s">
        <v>110</v>
      </c>
      <c r="O25" s="148" t="s">
        <v>753</v>
      </c>
      <c r="P25" s="33" t="s">
        <v>110</v>
      </c>
    </row>
    <row r="26" spans="1:16" s="10" customFormat="1" ht="15" customHeight="1">
      <c r="A26" s="134" t="s">
        <v>15</v>
      </c>
      <c r="B26" s="134" t="s">
        <v>621</v>
      </c>
      <c r="C26" s="136">
        <f t="shared" si="2"/>
        <v>0</v>
      </c>
      <c r="D26" s="142"/>
      <c r="E26" s="142"/>
      <c r="F26" s="144">
        <f>C26*(1-D26-E26)</f>
        <v>0</v>
      </c>
      <c r="G26" s="139" t="s">
        <v>1638</v>
      </c>
      <c r="H26" s="139" t="s">
        <v>110</v>
      </c>
      <c r="I26" s="139" t="s">
        <v>110</v>
      </c>
      <c r="J26" s="140">
        <v>44558</v>
      </c>
      <c r="K26" s="150" t="s">
        <v>110</v>
      </c>
      <c r="L26" s="141" t="s">
        <v>139</v>
      </c>
      <c r="M26" s="139" t="s">
        <v>1645</v>
      </c>
      <c r="N26" s="139" t="s">
        <v>110</v>
      </c>
      <c r="O26" s="148" t="s">
        <v>753</v>
      </c>
      <c r="P26" s="33" t="s">
        <v>110</v>
      </c>
    </row>
    <row r="27" spans="1:16" s="10" customFormat="1" ht="15" customHeight="1">
      <c r="A27" s="134" t="s">
        <v>110</v>
      </c>
      <c r="B27" s="134" t="s">
        <v>110</v>
      </c>
      <c r="C27" s="142" t="s">
        <v>110</v>
      </c>
      <c r="D27" s="142"/>
      <c r="E27" s="142"/>
      <c r="F27" s="143" t="s">
        <v>110</v>
      </c>
      <c r="G27" s="139" t="s">
        <v>1638</v>
      </c>
      <c r="H27" s="139" t="s">
        <v>110</v>
      </c>
      <c r="I27" s="139" t="s">
        <v>110</v>
      </c>
      <c r="J27" s="140">
        <v>44558</v>
      </c>
      <c r="K27" s="150" t="s">
        <v>110</v>
      </c>
      <c r="L27" s="141" t="s">
        <v>1646</v>
      </c>
      <c r="M27" s="139" t="s">
        <v>1647</v>
      </c>
      <c r="N27" s="139" t="s">
        <v>110</v>
      </c>
      <c r="O27" s="148" t="s">
        <v>753</v>
      </c>
      <c r="P27" s="33" t="s">
        <v>110</v>
      </c>
    </row>
    <row r="28" spans="1:16" s="10" customFormat="1" ht="15" customHeight="1">
      <c r="A28" s="134" t="s">
        <v>16</v>
      </c>
      <c r="B28" s="135" t="s">
        <v>469</v>
      </c>
      <c r="C28" s="136">
        <f t="shared" si="2"/>
        <v>1</v>
      </c>
      <c r="D28" s="142"/>
      <c r="E28" s="142"/>
      <c r="F28" s="144">
        <f>C28*(1-D28-E28)</f>
        <v>1</v>
      </c>
      <c r="G28" s="139" t="s">
        <v>283</v>
      </c>
      <c r="H28" s="139" t="s">
        <v>119</v>
      </c>
      <c r="I28" s="149" t="s">
        <v>252</v>
      </c>
      <c r="J28" s="140">
        <v>44548</v>
      </c>
      <c r="K28" s="140">
        <v>44578</v>
      </c>
      <c r="L28" s="141" t="s">
        <v>140</v>
      </c>
      <c r="M28" s="139" t="s">
        <v>266</v>
      </c>
      <c r="N28" s="139" t="s">
        <v>110</v>
      </c>
      <c r="O28" s="139" t="s">
        <v>110</v>
      </c>
      <c r="P28" s="33"/>
    </row>
    <row r="29" spans="1:16" s="10" customFormat="1" ht="15" customHeight="1">
      <c r="A29" s="134" t="s">
        <v>110</v>
      </c>
      <c r="B29" s="134" t="s">
        <v>110</v>
      </c>
      <c r="C29" s="142" t="s">
        <v>110</v>
      </c>
      <c r="D29" s="142"/>
      <c r="E29" s="142"/>
      <c r="F29" s="143" t="s">
        <v>110</v>
      </c>
      <c r="G29" s="139" t="s">
        <v>110</v>
      </c>
      <c r="H29" s="139" t="s">
        <v>232</v>
      </c>
      <c r="I29" s="149" t="s">
        <v>1700</v>
      </c>
      <c r="J29" s="140">
        <v>44548</v>
      </c>
      <c r="K29" s="140" t="s">
        <v>118</v>
      </c>
      <c r="L29" s="141" t="s">
        <v>140</v>
      </c>
      <c r="M29" s="139" t="s">
        <v>267</v>
      </c>
      <c r="N29" s="139" t="s">
        <v>758</v>
      </c>
      <c r="O29" s="139" t="s">
        <v>1653</v>
      </c>
      <c r="P29" s="33" t="s">
        <v>110</v>
      </c>
    </row>
    <row r="30" spans="1:16" s="10" customFormat="1" ht="15" customHeight="1">
      <c r="A30" s="134" t="s">
        <v>17</v>
      </c>
      <c r="B30" s="135" t="s">
        <v>469</v>
      </c>
      <c r="C30" s="136">
        <f t="shared" si="2"/>
        <v>1</v>
      </c>
      <c r="D30" s="142"/>
      <c r="E30" s="142"/>
      <c r="F30" s="144">
        <f>C30*(1-D30-E30)</f>
        <v>1</v>
      </c>
      <c r="G30" s="139" t="s">
        <v>283</v>
      </c>
      <c r="H30" s="139" t="s">
        <v>119</v>
      </c>
      <c r="I30" s="149" t="s">
        <v>252</v>
      </c>
      <c r="J30" s="140">
        <v>44545</v>
      </c>
      <c r="K30" s="140">
        <v>44558</v>
      </c>
      <c r="L30" s="141" t="s">
        <v>141</v>
      </c>
      <c r="M30" s="139" t="s">
        <v>143</v>
      </c>
      <c r="N30" s="139" t="s">
        <v>110</v>
      </c>
      <c r="O30" s="139" t="s">
        <v>110</v>
      </c>
      <c r="P30" s="81"/>
    </row>
    <row r="31" spans="1:16" s="10" customFormat="1" ht="15" customHeight="1">
      <c r="A31" s="134" t="s">
        <v>110</v>
      </c>
      <c r="B31" s="134" t="s">
        <v>110</v>
      </c>
      <c r="C31" s="142" t="s">
        <v>110</v>
      </c>
      <c r="D31" s="142"/>
      <c r="E31" s="142"/>
      <c r="F31" s="143" t="s">
        <v>110</v>
      </c>
      <c r="G31" s="139" t="s">
        <v>283</v>
      </c>
      <c r="H31" s="139" t="s">
        <v>119</v>
      </c>
      <c r="I31" s="149" t="s">
        <v>252</v>
      </c>
      <c r="J31" s="140">
        <v>44545</v>
      </c>
      <c r="K31" s="140">
        <v>44558</v>
      </c>
      <c r="L31" s="141" t="s">
        <v>144</v>
      </c>
      <c r="M31" s="145" t="s">
        <v>662</v>
      </c>
      <c r="N31" s="139" t="s">
        <v>110</v>
      </c>
      <c r="O31" s="139" t="s">
        <v>110</v>
      </c>
      <c r="P31" s="33"/>
    </row>
    <row r="32" spans="1:16" s="10" customFormat="1" ht="15" customHeight="1">
      <c r="A32" s="135" t="s">
        <v>419</v>
      </c>
      <c r="B32" s="134" t="s">
        <v>469</v>
      </c>
      <c r="C32" s="136">
        <f t="shared" si="2"/>
        <v>1</v>
      </c>
      <c r="D32" s="142"/>
      <c r="E32" s="142"/>
      <c r="F32" s="144">
        <f>C32*(1-D32-E32)</f>
        <v>1</v>
      </c>
      <c r="G32" s="139" t="s">
        <v>283</v>
      </c>
      <c r="H32" s="139" t="s">
        <v>119</v>
      </c>
      <c r="I32" s="149" t="s">
        <v>757</v>
      </c>
      <c r="J32" s="140">
        <v>44524</v>
      </c>
      <c r="K32" s="134" t="s">
        <v>118</v>
      </c>
      <c r="L32" s="141" t="s">
        <v>145</v>
      </c>
      <c r="M32" s="151" t="s">
        <v>561</v>
      </c>
      <c r="N32" s="139" t="s">
        <v>110</v>
      </c>
      <c r="O32" s="139" t="s">
        <v>110</v>
      </c>
      <c r="P32" s="33"/>
    </row>
    <row r="33" spans="1:16" s="10" customFormat="1" ht="15" customHeight="1">
      <c r="A33" s="134" t="s">
        <v>110</v>
      </c>
      <c r="B33" s="134" t="s">
        <v>110</v>
      </c>
      <c r="C33" s="142" t="s">
        <v>110</v>
      </c>
      <c r="D33" s="142"/>
      <c r="E33" s="142"/>
      <c r="F33" s="143" t="s">
        <v>110</v>
      </c>
      <c r="G33" s="139" t="s">
        <v>283</v>
      </c>
      <c r="H33" s="139" t="s">
        <v>232</v>
      </c>
      <c r="I33" s="149" t="s">
        <v>475</v>
      </c>
      <c r="J33" s="140">
        <v>44524</v>
      </c>
      <c r="K33" s="134" t="s">
        <v>118</v>
      </c>
      <c r="L33" s="141" t="s">
        <v>145</v>
      </c>
      <c r="M33" s="139" t="s">
        <v>473</v>
      </c>
      <c r="N33" s="139" t="s">
        <v>523</v>
      </c>
      <c r="O33" s="139" t="s">
        <v>110</v>
      </c>
      <c r="P33" s="33"/>
    </row>
    <row r="34" spans="1:16" s="10" customFormat="1" ht="15" customHeight="1">
      <c r="A34" s="130" t="s">
        <v>18</v>
      </c>
      <c r="B34" s="130"/>
      <c r="C34" s="152"/>
      <c r="D34" s="152"/>
      <c r="E34" s="152"/>
      <c r="F34" s="133"/>
      <c r="G34" s="153"/>
      <c r="H34" s="153"/>
      <c r="I34" s="153"/>
      <c r="J34" s="154"/>
      <c r="K34" s="154"/>
      <c r="L34" s="155"/>
      <c r="M34" s="155"/>
      <c r="N34" s="155"/>
      <c r="O34" s="155"/>
      <c r="P34" s="33"/>
    </row>
    <row r="35" spans="1:16" s="10" customFormat="1" ht="15" customHeight="1">
      <c r="A35" s="134" t="s">
        <v>19</v>
      </c>
      <c r="B35" s="134" t="s">
        <v>469</v>
      </c>
      <c r="C35" s="136">
        <f t="shared" ref="C35:C44" si="3">IF(B35="Да, разработан",1,0)</f>
        <v>1</v>
      </c>
      <c r="D35" s="136"/>
      <c r="E35" s="136"/>
      <c r="F35" s="144">
        <f t="shared" ref="F35:F41" si="4">C35*(1-D35-E35)</f>
        <v>1</v>
      </c>
      <c r="G35" s="139" t="s">
        <v>283</v>
      </c>
      <c r="H35" s="139" t="s">
        <v>119</v>
      </c>
      <c r="I35" s="149" t="s">
        <v>252</v>
      </c>
      <c r="J35" s="140">
        <v>44545</v>
      </c>
      <c r="K35" s="147">
        <v>44559</v>
      </c>
      <c r="L35" s="141" t="s">
        <v>146</v>
      </c>
      <c r="M35" s="148" t="s">
        <v>605</v>
      </c>
      <c r="N35" s="148" t="s">
        <v>110</v>
      </c>
      <c r="O35" s="156" t="s">
        <v>1698</v>
      </c>
      <c r="P35" s="33" t="s">
        <v>110</v>
      </c>
    </row>
    <row r="36" spans="1:16" s="10" customFormat="1" ht="15" customHeight="1">
      <c r="A36" s="134" t="s">
        <v>110</v>
      </c>
      <c r="B36" s="134" t="s">
        <v>110</v>
      </c>
      <c r="C36" s="142" t="s">
        <v>110</v>
      </c>
      <c r="D36" s="142"/>
      <c r="E36" s="142"/>
      <c r="F36" s="143" t="s">
        <v>110</v>
      </c>
      <c r="G36" s="139" t="s">
        <v>283</v>
      </c>
      <c r="H36" s="139" t="s">
        <v>227</v>
      </c>
      <c r="I36" s="149" t="s">
        <v>1649</v>
      </c>
      <c r="J36" s="140">
        <v>44545</v>
      </c>
      <c r="K36" s="147" t="s">
        <v>118</v>
      </c>
      <c r="L36" s="141" t="s">
        <v>146</v>
      </c>
      <c r="M36" s="148" t="s">
        <v>1648</v>
      </c>
      <c r="N36" s="148" t="s">
        <v>110</v>
      </c>
      <c r="O36" s="156" t="s">
        <v>110</v>
      </c>
      <c r="P36" s="33"/>
    </row>
    <row r="37" spans="1:16" s="10" customFormat="1" ht="15" customHeight="1">
      <c r="A37" s="134" t="s">
        <v>20</v>
      </c>
      <c r="B37" s="135" t="s">
        <v>469</v>
      </c>
      <c r="C37" s="136">
        <f t="shared" si="3"/>
        <v>1</v>
      </c>
      <c r="D37" s="136"/>
      <c r="E37" s="136"/>
      <c r="F37" s="144">
        <f t="shared" si="4"/>
        <v>1</v>
      </c>
      <c r="G37" s="139" t="s">
        <v>283</v>
      </c>
      <c r="H37" s="139" t="s">
        <v>119</v>
      </c>
      <c r="I37" s="149" t="s">
        <v>252</v>
      </c>
      <c r="J37" s="140">
        <v>44537</v>
      </c>
      <c r="K37" s="147">
        <v>44550</v>
      </c>
      <c r="L37" s="141" t="s">
        <v>147</v>
      </c>
      <c r="M37" s="157" t="s">
        <v>242</v>
      </c>
      <c r="N37" s="157" t="s">
        <v>110</v>
      </c>
      <c r="O37" s="157" t="s">
        <v>110</v>
      </c>
      <c r="P37" s="33"/>
    </row>
    <row r="38" spans="1:16" s="10" customFormat="1" ht="15" customHeight="1">
      <c r="A38" s="134" t="s">
        <v>21</v>
      </c>
      <c r="B38" s="135" t="s">
        <v>469</v>
      </c>
      <c r="C38" s="136">
        <f t="shared" si="3"/>
        <v>1</v>
      </c>
      <c r="D38" s="136"/>
      <c r="E38" s="136"/>
      <c r="F38" s="144">
        <f t="shared" si="4"/>
        <v>1</v>
      </c>
      <c r="G38" s="139" t="s">
        <v>283</v>
      </c>
      <c r="H38" s="139" t="s">
        <v>119</v>
      </c>
      <c r="I38" s="149" t="s">
        <v>252</v>
      </c>
      <c r="J38" s="140">
        <v>44552</v>
      </c>
      <c r="K38" s="147" t="s">
        <v>663</v>
      </c>
      <c r="L38" s="141" t="s">
        <v>148</v>
      </c>
      <c r="M38" s="157" t="s">
        <v>149</v>
      </c>
      <c r="N38" s="158" t="s">
        <v>664</v>
      </c>
      <c r="O38" s="157" t="s">
        <v>110</v>
      </c>
      <c r="P38" s="33"/>
    </row>
    <row r="39" spans="1:16" s="10" customFormat="1" ht="15" customHeight="1">
      <c r="A39" s="135" t="s">
        <v>22</v>
      </c>
      <c r="B39" s="134" t="s">
        <v>469</v>
      </c>
      <c r="C39" s="136">
        <f t="shared" si="3"/>
        <v>1</v>
      </c>
      <c r="D39" s="136"/>
      <c r="E39" s="136"/>
      <c r="F39" s="144">
        <f t="shared" si="4"/>
        <v>1</v>
      </c>
      <c r="G39" s="139" t="s">
        <v>283</v>
      </c>
      <c r="H39" s="139" t="s">
        <v>119</v>
      </c>
      <c r="I39" s="149" t="s">
        <v>252</v>
      </c>
      <c r="J39" s="140">
        <v>44546</v>
      </c>
      <c r="K39" s="140">
        <v>44641</v>
      </c>
      <c r="L39" s="139" t="s">
        <v>150</v>
      </c>
      <c r="M39" s="139" t="s">
        <v>665</v>
      </c>
      <c r="N39" s="139" t="s">
        <v>701</v>
      </c>
      <c r="O39" s="139" t="s">
        <v>110</v>
      </c>
      <c r="P39" s="33"/>
    </row>
    <row r="40" spans="1:16" s="10" customFormat="1" ht="15" customHeight="1">
      <c r="A40" s="134" t="s">
        <v>23</v>
      </c>
      <c r="B40" s="134" t="s">
        <v>469</v>
      </c>
      <c r="C40" s="136">
        <f t="shared" si="3"/>
        <v>1</v>
      </c>
      <c r="D40" s="136"/>
      <c r="E40" s="136"/>
      <c r="F40" s="144">
        <f t="shared" si="4"/>
        <v>1</v>
      </c>
      <c r="G40" s="139" t="s">
        <v>283</v>
      </c>
      <c r="H40" s="139" t="s">
        <v>119</v>
      </c>
      <c r="I40" s="149" t="s">
        <v>252</v>
      </c>
      <c r="J40" s="140">
        <v>44536</v>
      </c>
      <c r="K40" s="140">
        <v>44547</v>
      </c>
      <c r="L40" s="141" t="s">
        <v>151</v>
      </c>
      <c r="M40" s="139" t="s">
        <v>152</v>
      </c>
      <c r="N40" s="139" t="s">
        <v>666</v>
      </c>
      <c r="O40" s="139" t="s">
        <v>110</v>
      </c>
      <c r="P40" s="33"/>
    </row>
    <row r="41" spans="1:16" s="84" customFormat="1" ht="15" customHeight="1">
      <c r="A41" s="134" t="s">
        <v>24</v>
      </c>
      <c r="B41" s="134" t="s">
        <v>621</v>
      </c>
      <c r="C41" s="136">
        <f t="shared" si="3"/>
        <v>0</v>
      </c>
      <c r="D41" s="136"/>
      <c r="E41" s="136"/>
      <c r="F41" s="138">
        <f t="shared" si="4"/>
        <v>0</v>
      </c>
      <c r="G41" s="139" t="s">
        <v>1639</v>
      </c>
      <c r="H41" s="139" t="s">
        <v>110</v>
      </c>
      <c r="I41" s="139" t="s">
        <v>110</v>
      </c>
      <c r="J41" s="140">
        <v>44551</v>
      </c>
      <c r="K41" s="140" t="s">
        <v>110</v>
      </c>
      <c r="L41" s="141" t="s">
        <v>153</v>
      </c>
      <c r="M41" s="139" t="s">
        <v>1661</v>
      </c>
      <c r="N41" s="139" t="s">
        <v>110</v>
      </c>
      <c r="O41" s="139" t="s">
        <v>1820</v>
      </c>
      <c r="P41" s="33" t="s">
        <v>110</v>
      </c>
    </row>
    <row r="42" spans="1:16" s="84" customFormat="1" ht="15" customHeight="1">
      <c r="A42" s="134" t="s">
        <v>110</v>
      </c>
      <c r="B42" s="134" t="s">
        <v>110</v>
      </c>
      <c r="C42" s="142" t="s">
        <v>110</v>
      </c>
      <c r="D42" s="142"/>
      <c r="E42" s="142"/>
      <c r="F42" s="143" t="s">
        <v>110</v>
      </c>
      <c r="G42" s="139" t="s">
        <v>110</v>
      </c>
      <c r="H42" s="139" t="s">
        <v>110</v>
      </c>
      <c r="I42" s="139" t="s">
        <v>110</v>
      </c>
      <c r="J42" s="140">
        <v>44551</v>
      </c>
      <c r="K42" s="140" t="s">
        <v>110</v>
      </c>
      <c r="L42" s="141" t="s">
        <v>153</v>
      </c>
      <c r="M42" s="139" t="s">
        <v>524</v>
      </c>
      <c r="N42" s="139" t="s">
        <v>110</v>
      </c>
      <c r="O42" s="139" t="s">
        <v>110</v>
      </c>
      <c r="P42" s="33" t="s">
        <v>110</v>
      </c>
    </row>
    <row r="43" spans="1:16" s="84" customFormat="1" ht="15" customHeight="1">
      <c r="A43" s="134" t="s">
        <v>110</v>
      </c>
      <c r="B43" s="134" t="s">
        <v>110</v>
      </c>
      <c r="C43" s="142" t="s">
        <v>110</v>
      </c>
      <c r="D43" s="142"/>
      <c r="E43" s="142"/>
      <c r="F43" s="143" t="s">
        <v>110</v>
      </c>
      <c r="G43" s="139" t="s">
        <v>110</v>
      </c>
      <c r="H43" s="139" t="s">
        <v>110</v>
      </c>
      <c r="I43" s="139" t="s">
        <v>110</v>
      </c>
      <c r="J43" s="140">
        <v>44551</v>
      </c>
      <c r="K43" s="140" t="s">
        <v>110</v>
      </c>
      <c r="L43" s="141" t="s">
        <v>380</v>
      </c>
      <c r="M43" s="139" t="s">
        <v>1658</v>
      </c>
      <c r="N43" s="139" t="s">
        <v>110</v>
      </c>
      <c r="O43" s="139" t="s">
        <v>110</v>
      </c>
      <c r="P43" s="33"/>
    </row>
    <row r="44" spans="1:16" s="10" customFormat="1" ht="15" customHeight="1">
      <c r="A44" s="135" t="s">
        <v>25</v>
      </c>
      <c r="B44" s="134" t="s">
        <v>469</v>
      </c>
      <c r="C44" s="136">
        <f t="shared" si="3"/>
        <v>1</v>
      </c>
      <c r="D44" s="136"/>
      <c r="E44" s="136"/>
      <c r="F44" s="144">
        <f>C44*(1-D44-E44)</f>
        <v>1</v>
      </c>
      <c r="G44" s="139" t="s">
        <v>283</v>
      </c>
      <c r="H44" s="139" t="s">
        <v>119</v>
      </c>
      <c r="I44" s="149" t="s">
        <v>486</v>
      </c>
      <c r="J44" s="140">
        <v>44546</v>
      </c>
      <c r="K44" s="140">
        <v>44650</v>
      </c>
      <c r="L44" s="141" t="s">
        <v>154</v>
      </c>
      <c r="M44" s="139" t="s">
        <v>239</v>
      </c>
      <c r="N44" s="139" t="s">
        <v>709</v>
      </c>
      <c r="O44" s="139" t="s">
        <v>110</v>
      </c>
      <c r="P44" s="33"/>
    </row>
    <row r="45" spans="1:16" s="10" customFormat="1" ht="15" customHeight="1">
      <c r="A45" s="134" t="s">
        <v>110</v>
      </c>
      <c r="B45" s="134" t="s">
        <v>110</v>
      </c>
      <c r="C45" s="142" t="s">
        <v>110</v>
      </c>
      <c r="D45" s="142"/>
      <c r="E45" s="142"/>
      <c r="F45" s="143" t="s">
        <v>110</v>
      </c>
      <c r="G45" s="139" t="s">
        <v>283</v>
      </c>
      <c r="H45" s="139" t="s">
        <v>119</v>
      </c>
      <c r="I45" s="149" t="s">
        <v>486</v>
      </c>
      <c r="J45" s="140">
        <v>44546</v>
      </c>
      <c r="K45" s="140">
        <v>44650</v>
      </c>
      <c r="L45" s="141" t="s">
        <v>1282</v>
      </c>
      <c r="M45" s="139" t="s">
        <v>1650</v>
      </c>
      <c r="N45" s="139" t="s">
        <v>709</v>
      </c>
      <c r="O45" s="139" t="s">
        <v>110</v>
      </c>
      <c r="P45" s="33"/>
    </row>
    <row r="46" spans="1:16" s="10" customFormat="1" ht="15" customHeight="1">
      <c r="A46" s="134" t="s">
        <v>26</v>
      </c>
      <c r="B46" s="134" t="s">
        <v>621</v>
      </c>
      <c r="C46" s="136">
        <f t="shared" ref="C46:C72" si="5">IF(B46="Да, разработан",1,0)</f>
        <v>0</v>
      </c>
      <c r="D46" s="136"/>
      <c r="E46" s="136"/>
      <c r="F46" s="144">
        <f>C46*(1-D46-E46)</f>
        <v>0</v>
      </c>
      <c r="G46" s="139" t="s">
        <v>1638</v>
      </c>
      <c r="H46" s="139" t="s">
        <v>110</v>
      </c>
      <c r="I46" s="139" t="s">
        <v>110</v>
      </c>
      <c r="J46" s="140">
        <v>44552</v>
      </c>
      <c r="K46" s="134" t="s">
        <v>110</v>
      </c>
      <c r="L46" s="141" t="s">
        <v>249</v>
      </c>
      <c r="M46" s="139" t="s">
        <v>1651</v>
      </c>
      <c r="N46" s="145" t="s">
        <v>110</v>
      </c>
      <c r="O46" s="145" t="s">
        <v>753</v>
      </c>
      <c r="P46" s="33" t="s">
        <v>110</v>
      </c>
    </row>
    <row r="47" spans="1:16" s="10" customFormat="1" ht="15" customHeight="1">
      <c r="A47" s="134" t="s">
        <v>110</v>
      </c>
      <c r="B47" s="134" t="s">
        <v>110</v>
      </c>
      <c r="C47" s="142" t="s">
        <v>110</v>
      </c>
      <c r="D47" s="142"/>
      <c r="E47" s="142"/>
      <c r="F47" s="143" t="s">
        <v>110</v>
      </c>
      <c r="G47" s="139" t="s">
        <v>1638</v>
      </c>
      <c r="H47" s="139" t="s">
        <v>110</v>
      </c>
      <c r="I47" s="139" t="s">
        <v>110</v>
      </c>
      <c r="J47" s="140">
        <v>44552</v>
      </c>
      <c r="K47" s="134" t="s">
        <v>110</v>
      </c>
      <c r="L47" s="141" t="s">
        <v>236</v>
      </c>
      <c r="M47" s="139" t="s">
        <v>526</v>
      </c>
      <c r="N47" s="139" t="s">
        <v>110</v>
      </c>
      <c r="O47" s="139" t="s">
        <v>753</v>
      </c>
      <c r="P47" s="33" t="s">
        <v>110</v>
      </c>
    </row>
    <row r="48" spans="1:16" s="10" customFormat="1" ht="15" customHeight="1">
      <c r="A48" s="135" t="s">
        <v>27</v>
      </c>
      <c r="B48" s="134" t="s">
        <v>621</v>
      </c>
      <c r="C48" s="136">
        <f t="shared" si="5"/>
        <v>0</v>
      </c>
      <c r="D48" s="136"/>
      <c r="E48" s="136"/>
      <c r="F48" s="144">
        <f>C48*(1-D48-E48)</f>
        <v>0</v>
      </c>
      <c r="G48" s="139" t="s">
        <v>1638</v>
      </c>
      <c r="H48" s="139" t="s">
        <v>110</v>
      </c>
      <c r="I48" s="139" t="s">
        <v>110</v>
      </c>
      <c r="J48" s="140">
        <v>44559</v>
      </c>
      <c r="K48" s="135" t="s">
        <v>110</v>
      </c>
      <c r="L48" s="141" t="s">
        <v>250</v>
      </c>
      <c r="M48" s="158" t="s">
        <v>755</v>
      </c>
      <c r="N48" s="148" t="s">
        <v>110</v>
      </c>
      <c r="O48" s="146" t="s">
        <v>1821</v>
      </c>
      <c r="P48" s="33" t="s">
        <v>110</v>
      </c>
    </row>
    <row r="49" spans="1:16" s="10" customFormat="1" ht="15" customHeight="1">
      <c r="A49" s="134" t="s">
        <v>110</v>
      </c>
      <c r="B49" s="134" t="s">
        <v>110</v>
      </c>
      <c r="C49" s="142" t="s">
        <v>110</v>
      </c>
      <c r="D49" s="142"/>
      <c r="E49" s="142"/>
      <c r="F49" s="143" t="s">
        <v>110</v>
      </c>
      <c r="G49" s="139" t="s">
        <v>1638</v>
      </c>
      <c r="H49" s="149" t="s">
        <v>110</v>
      </c>
      <c r="I49" s="149" t="s">
        <v>110</v>
      </c>
      <c r="J49" s="140">
        <v>44559</v>
      </c>
      <c r="K49" s="135" t="s">
        <v>110</v>
      </c>
      <c r="L49" s="141" t="s">
        <v>1837</v>
      </c>
      <c r="M49" s="158" t="s">
        <v>527</v>
      </c>
      <c r="N49" s="148" t="s">
        <v>110</v>
      </c>
      <c r="O49" s="145" t="s">
        <v>753</v>
      </c>
      <c r="P49" s="33" t="s">
        <v>110</v>
      </c>
    </row>
    <row r="50" spans="1:16" s="10" customFormat="1" ht="15" customHeight="1">
      <c r="A50" s="135" t="s">
        <v>420</v>
      </c>
      <c r="B50" s="134" t="s">
        <v>469</v>
      </c>
      <c r="C50" s="136">
        <f t="shared" si="5"/>
        <v>1</v>
      </c>
      <c r="D50" s="136"/>
      <c r="E50" s="136"/>
      <c r="F50" s="144">
        <f>C50*(1-D50-E50)</f>
        <v>1</v>
      </c>
      <c r="G50" s="139" t="s">
        <v>283</v>
      </c>
      <c r="H50" s="139" t="s">
        <v>119</v>
      </c>
      <c r="I50" s="139" t="s">
        <v>252</v>
      </c>
      <c r="J50" s="140">
        <v>44525</v>
      </c>
      <c r="K50" s="140">
        <v>44539</v>
      </c>
      <c r="L50" s="141" t="s">
        <v>155</v>
      </c>
      <c r="M50" s="148" t="s">
        <v>251</v>
      </c>
      <c r="N50" s="148" t="s">
        <v>110</v>
      </c>
      <c r="O50" s="148" t="s">
        <v>110</v>
      </c>
      <c r="P50" s="33"/>
    </row>
    <row r="51" spans="1:16" s="10" customFormat="1" ht="15" customHeight="1">
      <c r="A51" s="134" t="s">
        <v>110</v>
      </c>
      <c r="B51" s="134" t="s">
        <v>110</v>
      </c>
      <c r="C51" s="142" t="s">
        <v>110</v>
      </c>
      <c r="D51" s="142"/>
      <c r="E51" s="142"/>
      <c r="F51" s="143" t="s">
        <v>110</v>
      </c>
      <c r="G51" s="139" t="s">
        <v>110</v>
      </c>
      <c r="H51" s="139" t="s">
        <v>227</v>
      </c>
      <c r="I51" s="139" t="s">
        <v>1701</v>
      </c>
      <c r="J51" s="140">
        <v>44525</v>
      </c>
      <c r="K51" s="140" t="s">
        <v>118</v>
      </c>
      <c r="L51" s="141" t="s">
        <v>234</v>
      </c>
      <c r="M51" s="139" t="s">
        <v>253</v>
      </c>
      <c r="N51" s="139" t="s">
        <v>667</v>
      </c>
      <c r="O51" s="139" t="s">
        <v>1652</v>
      </c>
      <c r="P51" s="83" t="s">
        <v>110</v>
      </c>
    </row>
    <row r="52" spans="1:16" s="10" customFormat="1" ht="15" customHeight="1">
      <c r="A52" s="135" t="s">
        <v>28</v>
      </c>
      <c r="B52" s="134" t="s">
        <v>469</v>
      </c>
      <c r="C52" s="136">
        <f t="shared" si="5"/>
        <v>1</v>
      </c>
      <c r="D52" s="136"/>
      <c r="E52" s="136"/>
      <c r="F52" s="144">
        <f>C52*(1-D52-E52)</f>
        <v>1</v>
      </c>
      <c r="G52" s="139" t="s">
        <v>283</v>
      </c>
      <c r="H52" s="139" t="s">
        <v>119</v>
      </c>
      <c r="I52" s="139" t="s">
        <v>252</v>
      </c>
      <c r="J52" s="140">
        <v>44553</v>
      </c>
      <c r="K52" s="134" t="s">
        <v>118</v>
      </c>
      <c r="L52" s="141" t="s">
        <v>156</v>
      </c>
      <c r="M52" s="139" t="s">
        <v>157</v>
      </c>
      <c r="N52" s="139" t="s">
        <v>668</v>
      </c>
      <c r="O52" s="139" t="s">
        <v>110</v>
      </c>
      <c r="P52" s="33"/>
    </row>
    <row r="53" spans="1:16" s="10" customFormat="1" ht="15" customHeight="1">
      <c r="A53" s="130" t="s">
        <v>29</v>
      </c>
      <c r="B53" s="130"/>
      <c r="C53" s="152"/>
      <c r="D53" s="152"/>
      <c r="E53" s="152"/>
      <c r="F53" s="133"/>
      <c r="G53" s="153"/>
      <c r="H53" s="153"/>
      <c r="I53" s="153"/>
      <c r="J53" s="154"/>
      <c r="K53" s="154"/>
      <c r="L53" s="155"/>
      <c r="M53" s="155"/>
      <c r="N53" s="155"/>
      <c r="O53" s="155"/>
      <c r="P53" s="33"/>
    </row>
    <row r="54" spans="1:16" s="10" customFormat="1" ht="15" customHeight="1">
      <c r="A54" s="135" t="s">
        <v>30</v>
      </c>
      <c r="B54" s="134" t="s">
        <v>469</v>
      </c>
      <c r="C54" s="136">
        <f t="shared" si="5"/>
        <v>1</v>
      </c>
      <c r="D54" s="136"/>
      <c r="E54" s="136"/>
      <c r="F54" s="144">
        <f>C54*(1-D54-E54)</f>
        <v>1</v>
      </c>
      <c r="G54" s="139" t="s">
        <v>283</v>
      </c>
      <c r="H54" s="139" t="s">
        <v>119</v>
      </c>
      <c r="I54" s="149" t="s">
        <v>669</v>
      </c>
      <c r="J54" s="140">
        <v>44540</v>
      </c>
      <c r="K54" s="147">
        <v>44589</v>
      </c>
      <c r="L54" s="141" t="s">
        <v>430</v>
      </c>
      <c r="M54" s="145" t="s">
        <v>670</v>
      </c>
      <c r="N54" s="145" t="s">
        <v>670</v>
      </c>
      <c r="O54" s="139" t="s">
        <v>110</v>
      </c>
      <c r="P54" s="33"/>
    </row>
    <row r="55" spans="1:16" s="10" customFormat="1" ht="15" customHeight="1">
      <c r="A55" s="135" t="s">
        <v>31</v>
      </c>
      <c r="B55" s="135" t="s">
        <v>469</v>
      </c>
      <c r="C55" s="136">
        <f t="shared" si="5"/>
        <v>1</v>
      </c>
      <c r="D55" s="136"/>
      <c r="E55" s="136"/>
      <c r="F55" s="144">
        <f>C55*(1-D55-E55)</f>
        <v>1</v>
      </c>
      <c r="G55" s="139" t="s">
        <v>283</v>
      </c>
      <c r="H55" s="139" t="s">
        <v>119</v>
      </c>
      <c r="I55" s="139" t="s">
        <v>252</v>
      </c>
      <c r="J55" s="140">
        <v>44544</v>
      </c>
      <c r="K55" s="134" t="s">
        <v>118</v>
      </c>
      <c r="L55" s="141" t="s">
        <v>158</v>
      </c>
      <c r="M55" s="139" t="s">
        <v>159</v>
      </c>
      <c r="N55" s="139" t="s">
        <v>110</v>
      </c>
      <c r="O55" s="139" t="s">
        <v>110</v>
      </c>
      <c r="P55" s="83"/>
    </row>
    <row r="56" spans="1:16" s="10" customFormat="1" ht="15" customHeight="1">
      <c r="A56" s="135" t="s">
        <v>88</v>
      </c>
      <c r="B56" s="134" t="s">
        <v>469</v>
      </c>
      <c r="C56" s="136">
        <f t="shared" si="5"/>
        <v>1</v>
      </c>
      <c r="D56" s="136"/>
      <c r="E56" s="136"/>
      <c r="F56" s="144">
        <f>C56*(1-D56-E56)</f>
        <v>1</v>
      </c>
      <c r="G56" s="139" t="s">
        <v>283</v>
      </c>
      <c r="H56" s="139" t="s">
        <v>232</v>
      </c>
      <c r="I56" s="149" t="s">
        <v>476</v>
      </c>
      <c r="J56" s="140">
        <v>44539</v>
      </c>
      <c r="K56" s="134" t="s">
        <v>118</v>
      </c>
      <c r="L56" s="141" t="s">
        <v>160</v>
      </c>
      <c r="M56" s="139" t="s">
        <v>474</v>
      </c>
      <c r="N56" s="139" t="s">
        <v>528</v>
      </c>
      <c r="O56" s="139" t="s">
        <v>1654</v>
      </c>
      <c r="P56" s="33" t="s">
        <v>110</v>
      </c>
    </row>
    <row r="57" spans="1:16" s="10" customFormat="1" ht="15" customHeight="1">
      <c r="A57" s="135" t="s">
        <v>32</v>
      </c>
      <c r="B57" s="135" t="s">
        <v>469</v>
      </c>
      <c r="C57" s="136">
        <f t="shared" si="5"/>
        <v>1</v>
      </c>
      <c r="D57" s="136"/>
      <c r="E57" s="136"/>
      <c r="F57" s="144">
        <f>C57*(1-D57-E57)</f>
        <v>1</v>
      </c>
      <c r="G57" s="139" t="s">
        <v>283</v>
      </c>
      <c r="H57" s="139" t="s">
        <v>119</v>
      </c>
      <c r="I57" s="149" t="s">
        <v>477</v>
      </c>
      <c r="J57" s="140">
        <v>44552</v>
      </c>
      <c r="K57" s="147">
        <v>44919</v>
      </c>
      <c r="L57" s="141" t="s">
        <v>161</v>
      </c>
      <c r="M57" s="148" t="s">
        <v>673</v>
      </c>
      <c r="N57" s="148" t="s">
        <v>674</v>
      </c>
      <c r="O57" s="148" t="s">
        <v>110</v>
      </c>
      <c r="P57" s="33"/>
    </row>
    <row r="58" spans="1:16" s="10" customFormat="1" ht="15" customHeight="1">
      <c r="A58" s="134" t="s">
        <v>110</v>
      </c>
      <c r="B58" s="134" t="s">
        <v>110</v>
      </c>
      <c r="C58" s="142" t="s">
        <v>110</v>
      </c>
      <c r="D58" s="142"/>
      <c r="E58" s="142"/>
      <c r="F58" s="143" t="s">
        <v>110</v>
      </c>
      <c r="G58" s="139" t="s">
        <v>283</v>
      </c>
      <c r="H58" s="139" t="s">
        <v>119</v>
      </c>
      <c r="I58" s="149" t="s">
        <v>478</v>
      </c>
      <c r="J58" s="140">
        <v>44552</v>
      </c>
      <c r="K58" s="147">
        <v>44557</v>
      </c>
      <c r="L58" s="141" t="s">
        <v>162</v>
      </c>
      <c r="M58" s="148" t="s">
        <v>671</v>
      </c>
      <c r="N58" s="148" t="s">
        <v>672</v>
      </c>
      <c r="O58" s="148" t="s">
        <v>110</v>
      </c>
      <c r="P58" s="33"/>
    </row>
    <row r="59" spans="1:16" s="10" customFormat="1" ht="15" customHeight="1">
      <c r="A59" s="134" t="s">
        <v>33</v>
      </c>
      <c r="B59" s="134" t="s">
        <v>469</v>
      </c>
      <c r="C59" s="136">
        <f t="shared" si="5"/>
        <v>1</v>
      </c>
      <c r="D59" s="136"/>
      <c r="E59" s="136"/>
      <c r="F59" s="144">
        <f>C59*(1-D59-E59)</f>
        <v>1</v>
      </c>
      <c r="G59" s="139" t="s">
        <v>283</v>
      </c>
      <c r="H59" s="139" t="s">
        <v>119</v>
      </c>
      <c r="I59" s="139" t="s">
        <v>252</v>
      </c>
      <c r="J59" s="140">
        <v>44547</v>
      </c>
      <c r="K59" s="140">
        <v>44637</v>
      </c>
      <c r="L59" s="141" t="s">
        <v>163</v>
      </c>
      <c r="M59" s="139" t="s">
        <v>675</v>
      </c>
      <c r="N59" s="139" t="s">
        <v>676</v>
      </c>
      <c r="O59" s="139" t="s">
        <v>110</v>
      </c>
      <c r="P59" s="33"/>
    </row>
    <row r="60" spans="1:16" s="10" customFormat="1" ht="15" customHeight="1">
      <c r="A60" s="135" t="s">
        <v>34</v>
      </c>
      <c r="B60" s="134" t="s">
        <v>621</v>
      </c>
      <c r="C60" s="136">
        <f t="shared" si="5"/>
        <v>0</v>
      </c>
      <c r="D60" s="136"/>
      <c r="E60" s="136"/>
      <c r="F60" s="144">
        <f>C60*(1-D60-E60)</f>
        <v>0</v>
      </c>
      <c r="G60" s="139" t="s">
        <v>1638</v>
      </c>
      <c r="H60" s="139" t="s">
        <v>110</v>
      </c>
      <c r="I60" s="149" t="s">
        <v>110</v>
      </c>
      <c r="J60" s="140">
        <v>44538</v>
      </c>
      <c r="K60" s="135" t="s">
        <v>110</v>
      </c>
      <c r="L60" s="141" t="s">
        <v>1656</v>
      </c>
      <c r="M60" s="139" t="s">
        <v>1655</v>
      </c>
      <c r="N60" s="139" t="s">
        <v>110</v>
      </c>
      <c r="O60" s="139" t="s">
        <v>753</v>
      </c>
      <c r="P60" s="33" t="s">
        <v>110</v>
      </c>
    </row>
    <row r="61" spans="1:16" s="10" customFormat="1" ht="15" customHeight="1">
      <c r="A61" s="135"/>
      <c r="B61" s="134"/>
      <c r="C61" s="136"/>
      <c r="D61" s="136"/>
      <c r="E61" s="136"/>
      <c r="F61" s="144"/>
      <c r="G61" s="139" t="s">
        <v>247</v>
      </c>
      <c r="H61" s="139" t="s">
        <v>110</v>
      </c>
      <c r="I61" s="149" t="s">
        <v>110</v>
      </c>
      <c r="J61" s="140">
        <v>44538</v>
      </c>
      <c r="K61" s="135" t="s">
        <v>110</v>
      </c>
      <c r="L61" s="141" t="s">
        <v>422</v>
      </c>
      <c r="M61" s="139" t="s">
        <v>529</v>
      </c>
      <c r="N61" s="139" t="s">
        <v>110</v>
      </c>
      <c r="O61" s="139" t="s">
        <v>1657</v>
      </c>
      <c r="P61" s="33"/>
    </row>
    <row r="62" spans="1:16" s="10" customFormat="1" ht="15" customHeight="1">
      <c r="A62" s="134" t="s">
        <v>35</v>
      </c>
      <c r="B62" s="134" t="s">
        <v>469</v>
      </c>
      <c r="C62" s="136">
        <f t="shared" si="5"/>
        <v>1</v>
      </c>
      <c r="D62" s="136"/>
      <c r="E62" s="136"/>
      <c r="F62" s="144">
        <f>C62*(1-D62-E62)</f>
        <v>1</v>
      </c>
      <c r="G62" s="139" t="s">
        <v>283</v>
      </c>
      <c r="H62" s="139" t="s">
        <v>119</v>
      </c>
      <c r="I62" s="149" t="s">
        <v>252</v>
      </c>
      <c r="J62" s="140">
        <v>44546</v>
      </c>
      <c r="K62" s="140">
        <v>44547</v>
      </c>
      <c r="L62" s="141" t="s">
        <v>479</v>
      </c>
      <c r="M62" s="139" t="s">
        <v>678</v>
      </c>
      <c r="N62" s="148" t="s">
        <v>677</v>
      </c>
      <c r="O62" s="148" t="s">
        <v>110</v>
      </c>
      <c r="P62" s="33"/>
    </row>
    <row r="63" spans="1:16" s="10" customFormat="1" ht="15" customHeight="1">
      <c r="A63" s="134" t="s">
        <v>421</v>
      </c>
      <c r="B63" s="134" t="s">
        <v>469</v>
      </c>
      <c r="C63" s="136">
        <f t="shared" si="5"/>
        <v>1</v>
      </c>
      <c r="D63" s="136"/>
      <c r="E63" s="136"/>
      <c r="F63" s="144">
        <f>C63*(1-D63-E63)</f>
        <v>1</v>
      </c>
      <c r="G63" s="139" t="s">
        <v>283</v>
      </c>
      <c r="H63" s="139" t="s">
        <v>230</v>
      </c>
      <c r="I63" s="149" t="s">
        <v>710</v>
      </c>
      <c r="J63" s="140">
        <v>44553</v>
      </c>
      <c r="K63" s="134" t="s">
        <v>118</v>
      </c>
      <c r="L63" s="141" t="s">
        <v>166</v>
      </c>
      <c r="M63" s="139" t="s">
        <v>243</v>
      </c>
      <c r="N63" s="139" t="s">
        <v>530</v>
      </c>
      <c r="O63" s="139" t="s">
        <v>110</v>
      </c>
      <c r="P63" s="33"/>
    </row>
    <row r="64" spans="1:16" s="10" customFormat="1" ht="15" customHeight="1">
      <c r="A64" s="130" t="s">
        <v>36</v>
      </c>
      <c r="B64" s="130"/>
      <c r="C64" s="152"/>
      <c r="D64" s="152"/>
      <c r="E64" s="152"/>
      <c r="F64" s="133"/>
      <c r="G64" s="153"/>
      <c r="H64" s="153"/>
      <c r="I64" s="153"/>
      <c r="J64" s="154"/>
      <c r="K64" s="154"/>
      <c r="L64" s="155"/>
      <c r="M64" s="155"/>
      <c r="N64" s="155"/>
      <c r="O64" s="155"/>
      <c r="P64" s="33"/>
    </row>
    <row r="65" spans="1:16" s="10" customFormat="1" ht="15" customHeight="1">
      <c r="A65" s="135" t="s">
        <v>37</v>
      </c>
      <c r="B65" s="134" t="s">
        <v>621</v>
      </c>
      <c r="C65" s="136">
        <f t="shared" si="5"/>
        <v>0</v>
      </c>
      <c r="D65" s="136"/>
      <c r="E65" s="136"/>
      <c r="F65" s="144">
        <f t="shared" ref="F65:F70" si="6">C65*(1-D65-E65)</f>
        <v>0</v>
      </c>
      <c r="G65" s="139" t="s">
        <v>1638</v>
      </c>
      <c r="H65" s="149" t="s">
        <v>110</v>
      </c>
      <c r="I65" s="149" t="s">
        <v>110</v>
      </c>
      <c r="J65" s="140">
        <v>44559</v>
      </c>
      <c r="K65" s="159" t="s">
        <v>110</v>
      </c>
      <c r="L65" s="141" t="s">
        <v>391</v>
      </c>
      <c r="M65" s="139" t="s">
        <v>485</v>
      </c>
      <c r="N65" s="139" t="s">
        <v>110</v>
      </c>
      <c r="O65" s="139" t="s">
        <v>753</v>
      </c>
      <c r="P65" s="33" t="s">
        <v>110</v>
      </c>
    </row>
    <row r="66" spans="1:16" s="10" customFormat="1" ht="15" customHeight="1">
      <c r="A66" s="134" t="s">
        <v>38</v>
      </c>
      <c r="B66" s="134" t="s">
        <v>621</v>
      </c>
      <c r="C66" s="136">
        <f t="shared" si="5"/>
        <v>0</v>
      </c>
      <c r="D66" s="136"/>
      <c r="E66" s="136"/>
      <c r="F66" s="144">
        <f t="shared" si="6"/>
        <v>0</v>
      </c>
      <c r="G66" s="139" t="s">
        <v>1638</v>
      </c>
      <c r="H66" s="149" t="s">
        <v>110</v>
      </c>
      <c r="I66" s="149" t="s">
        <v>110</v>
      </c>
      <c r="J66" s="140">
        <v>44554</v>
      </c>
      <c r="K66" s="159" t="s">
        <v>110</v>
      </c>
      <c r="L66" s="141" t="s">
        <v>167</v>
      </c>
      <c r="M66" s="139" t="s">
        <v>168</v>
      </c>
      <c r="N66" s="139" t="s">
        <v>110</v>
      </c>
      <c r="O66" s="139" t="s">
        <v>753</v>
      </c>
      <c r="P66" s="33" t="s">
        <v>110</v>
      </c>
    </row>
    <row r="67" spans="1:16" s="10" customFormat="1" ht="15" customHeight="1">
      <c r="A67" s="134" t="s">
        <v>39</v>
      </c>
      <c r="B67" s="135" t="s">
        <v>469</v>
      </c>
      <c r="C67" s="136">
        <f t="shared" si="5"/>
        <v>1</v>
      </c>
      <c r="D67" s="136"/>
      <c r="E67" s="136"/>
      <c r="F67" s="144">
        <f t="shared" si="6"/>
        <v>1</v>
      </c>
      <c r="G67" s="139" t="s">
        <v>283</v>
      </c>
      <c r="H67" s="139" t="s">
        <v>119</v>
      </c>
      <c r="I67" s="149" t="s">
        <v>252</v>
      </c>
      <c r="J67" s="140">
        <v>44558</v>
      </c>
      <c r="K67" s="147" t="s">
        <v>118</v>
      </c>
      <c r="L67" s="141" t="s">
        <v>169</v>
      </c>
      <c r="M67" s="145" t="s">
        <v>596</v>
      </c>
      <c r="N67" s="139" t="s">
        <v>679</v>
      </c>
      <c r="O67" s="139" t="s">
        <v>110</v>
      </c>
      <c r="P67" s="33"/>
    </row>
    <row r="68" spans="1:16" s="10" customFormat="1" ht="15" customHeight="1">
      <c r="A68" s="134" t="s">
        <v>40</v>
      </c>
      <c r="B68" s="135" t="s">
        <v>469</v>
      </c>
      <c r="C68" s="136">
        <f t="shared" si="5"/>
        <v>1</v>
      </c>
      <c r="D68" s="136"/>
      <c r="E68" s="136"/>
      <c r="F68" s="144">
        <f t="shared" si="6"/>
        <v>1</v>
      </c>
      <c r="G68" s="139" t="s">
        <v>283</v>
      </c>
      <c r="H68" s="139" t="s">
        <v>119</v>
      </c>
      <c r="I68" s="149" t="s">
        <v>252</v>
      </c>
      <c r="J68" s="140">
        <v>44558</v>
      </c>
      <c r="K68" s="147">
        <v>44587</v>
      </c>
      <c r="L68" s="141" t="s">
        <v>171</v>
      </c>
      <c r="M68" s="139" t="s">
        <v>172</v>
      </c>
      <c r="N68" s="139" t="s">
        <v>680</v>
      </c>
      <c r="O68" s="139" t="s">
        <v>110</v>
      </c>
      <c r="P68" s="33"/>
    </row>
    <row r="69" spans="1:16" s="10" customFormat="1" ht="15" customHeight="1">
      <c r="A69" s="135" t="s">
        <v>1856</v>
      </c>
      <c r="B69" s="134" t="s">
        <v>469</v>
      </c>
      <c r="C69" s="136">
        <f t="shared" si="5"/>
        <v>1</v>
      </c>
      <c r="D69" s="136"/>
      <c r="E69" s="136"/>
      <c r="F69" s="144">
        <f t="shared" si="6"/>
        <v>1</v>
      </c>
      <c r="G69" s="139" t="s">
        <v>283</v>
      </c>
      <c r="H69" s="139" t="s">
        <v>119</v>
      </c>
      <c r="I69" s="149" t="s">
        <v>252</v>
      </c>
      <c r="J69" s="140">
        <v>44554</v>
      </c>
      <c r="K69" s="147">
        <v>44596</v>
      </c>
      <c r="L69" s="141" t="s">
        <v>173</v>
      </c>
      <c r="M69" s="139" t="s">
        <v>433</v>
      </c>
      <c r="N69" s="139" t="s">
        <v>681</v>
      </c>
      <c r="O69" s="139" t="s">
        <v>110</v>
      </c>
      <c r="P69" s="33"/>
    </row>
    <row r="70" spans="1:16" s="10" customFormat="1" ht="15" customHeight="1">
      <c r="A70" s="134" t="s">
        <v>41</v>
      </c>
      <c r="B70" s="135" t="s">
        <v>621</v>
      </c>
      <c r="C70" s="136">
        <f t="shared" si="5"/>
        <v>0</v>
      </c>
      <c r="D70" s="136"/>
      <c r="E70" s="136"/>
      <c r="F70" s="144">
        <f t="shared" si="6"/>
        <v>0</v>
      </c>
      <c r="G70" s="139" t="s">
        <v>1638</v>
      </c>
      <c r="H70" s="139" t="s">
        <v>110</v>
      </c>
      <c r="I70" s="139" t="s">
        <v>110</v>
      </c>
      <c r="J70" s="140">
        <v>44551</v>
      </c>
      <c r="K70" s="134" t="s">
        <v>110</v>
      </c>
      <c r="L70" s="141" t="s">
        <v>174</v>
      </c>
      <c r="M70" s="139" t="s">
        <v>175</v>
      </c>
      <c r="N70" s="139" t="s">
        <v>110</v>
      </c>
      <c r="O70" s="139" t="s">
        <v>753</v>
      </c>
      <c r="P70" s="33" t="s">
        <v>110</v>
      </c>
    </row>
    <row r="71" spans="1:16" s="10" customFormat="1" ht="15" customHeight="1">
      <c r="A71" s="134" t="s">
        <v>110</v>
      </c>
      <c r="B71" s="134" t="s">
        <v>110</v>
      </c>
      <c r="C71" s="142" t="s">
        <v>110</v>
      </c>
      <c r="D71" s="142"/>
      <c r="E71" s="142"/>
      <c r="F71" s="143" t="s">
        <v>110</v>
      </c>
      <c r="G71" s="139" t="s">
        <v>1638</v>
      </c>
      <c r="H71" s="139" t="s">
        <v>110</v>
      </c>
      <c r="I71" s="139" t="s">
        <v>110</v>
      </c>
      <c r="J71" s="140">
        <v>44551</v>
      </c>
      <c r="K71" s="134" t="s">
        <v>110</v>
      </c>
      <c r="L71" s="141" t="s">
        <v>255</v>
      </c>
      <c r="M71" s="141" t="s">
        <v>756</v>
      </c>
      <c r="N71" s="146" t="s">
        <v>110</v>
      </c>
      <c r="O71" s="139" t="s">
        <v>753</v>
      </c>
      <c r="P71" s="33" t="s">
        <v>110</v>
      </c>
    </row>
    <row r="72" spans="1:16" s="10" customFormat="1" ht="15" customHeight="1">
      <c r="A72" s="135" t="s">
        <v>42</v>
      </c>
      <c r="B72" s="134" t="s">
        <v>469</v>
      </c>
      <c r="C72" s="136">
        <f t="shared" si="5"/>
        <v>1</v>
      </c>
      <c r="D72" s="136"/>
      <c r="E72" s="136"/>
      <c r="F72" s="144">
        <f>C72*(1-D72-E72)</f>
        <v>1</v>
      </c>
      <c r="G72" s="139" t="s">
        <v>283</v>
      </c>
      <c r="H72" s="139" t="s">
        <v>119</v>
      </c>
      <c r="I72" s="149" t="s">
        <v>252</v>
      </c>
      <c r="J72" s="140">
        <v>44537</v>
      </c>
      <c r="K72" s="134" t="s">
        <v>235</v>
      </c>
      <c r="L72" s="141" t="s">
        <v>176</v>
      </c>
      <c r="M72" s="139" t="s">
        <v>489</v>
      </c>
      <c r="N72" s="139" t="s">
        <v>704</v>
      </c>
      <c r="O72" s="139" t="s">
        <v>110</v>
      </c>
      <c r="P72" s="81"/>
    </row>
    <row r="73" spans="1:16" s="10" customFormat="1" ht="15" customHeight="1">
      <c r="A73" s="130" t="s">
        <v>43</v>
      </c>
      <c r="B73" s="130"/>
      <c r="C73" s="152"/>
      <c r="D73" s="152"/>
      <c r="E73" s="152"/>
      <c r="F73" s="133"/>
      <c r="G73" s="153"/>
      <c r="H73" s="153"/>
      <c r="I73" s="153"/>
      <c r="J73" s="154"/>
      <c r="K73" s="154"/>
      <c r="L73" s="155"/>
      <c r="M73" s="155"/>
      <c r="N73" s="155"/>
      <c r="O73" s="155"/>
      <c r="P73" s="33"/>
    </row>
    <row r="74" spans="1:16" s="10" customFormat="1" ht="15" customHeight="1">
      <c r="A74" s="135" t="s">
        <v>44</v>
      </c>
      <c r="B74" s="135" t="s">
        <v>469</v>
      </c>
      <c r="C74" s="136">
        <f t="shared" ref="C74:C80" si="7">IF(B74="Да, разработан",1,0)</f>
        <v>1</v>
      </c>
      <c r="D74" s="136"/>
      <c r="E74" s="136"/>
      <c r="F74" s="144">
        <f t="shared" ref="F74:F80" si="8">C74*(1-D74-E74)</f>
        <v>1</v>
      </c>
      <c r="G74" s="139" t="s">
        <v>283</v>
      </c>
      <c r="H74" s="139" t="s">
        <v>119</v>
      </c>
      <c r="I74" s="149" t="s">
        <v>252</v>
      </c>
      <c r="J74" s="140">
        <v>44550</v>
      </c>
      <c r="K74" s="147">
        <v>44560</v>
      </c>
      <c r="L74" s="141" t="s">
        <v>177</v>
      </c>
      <c r="M74" s="141" t="s">
        <v>682</v>
      </c>
      <c r="N74" s="148" t="s">
        <v>683</v>
      </c>
      <c r="O74" s="148" t="s">
        <v>110</v>
      </c>
      <c r="P74" s="33"/>
    </row>
    <row r="75" spans="1:16" s="10" customFormat="1" ht="15" customHeight="1">
      <c r="A75" s="134" t="s">
        <v>1857</v>
      </c>
      <c r="B75" s="134" t="s">
        <v>469</v>
      </c>
      <c r="C75" s="136">
        <f t="shared" si="7"/>
        <v>1</v>
      </c>
      <c r="D75" s="136">
        <v>0.5</v>
      </c>
      <c r="E75" s="136"/>
      <c r="F75" s="144">
        <f t="shared" si="8"/>
        <v>0.5</v>
      </c>
      <c r="G75" s="139" t="s">
        <v>283</v>
      </c>
      <c r="H75" s="139" t="s">
        <v>119</v>
      </c>
      <c r="I75" s="149" t="s">
        <v>252</v>
      </c>
      <c r="J75" s="140">
        <v>44533</v>
      </c>
      <c r="K75" s="140" t="s">
        <v>118</v>
      </c>
      <c r="L75" s="141" t="s">
        <v>392</v>
      </c>
      <c r="M75" s="141" t="s">
        <v>703</v>
      </c>
      <c r="N75" s="139" t="s">
        <v>702</v>
      </c>
      <c r="O75" s="139" t="s">
        <v>1822</v>
      </c>
      <c r="P75" s="33" t="s">
        <v>110</v>
      </c>
    </row>
    <row r="76" spans="1:16" s="10" customFormat="1" ht="15" customHeight="1">
      <c r="A76" s="135" t="s">
        <v>45</v>
      </c>
      <c r="B76" s="134" t="s">
        <v>469</v>
      </c>
      <c r="C76" s="136">
        <f t="shared" si="7"/>
        <v>1</v>
      </c>
      <c r="D76" s="136"/>
      <c r="E76" s="136"/>
      <c r="F76" s="144">
        <f t="shared" si="8"/>
        <v>1</v>
      </c>
      <c r="G76" s="139" t="s">
        <v>283</v>
      </c>
      <c r="H76" s="139" t="s">
        <v>119</v>
      </c>
      <c r="I76" s="149" t="s">
        <v>252</v>
      </c>
      <c r="J76" s="140">
        <v>44557</v>
      </c>
      <c r="K76" s="135" t="s">
        <v>118</v>
      </c>
      <c r="L76" s="141" t="s">
        <v>178</v>
      </c>
      <c r="M76" s="139" t="s">
        <v>684</v>
      </c>
      <c r="N76" s="148" t="s">
        <v>110</v>
      </c>
      <c r="O76" s="148" t="s">
        <v>110</v>
      </c>
      <c r="P76" s="33"/>
    </row>
    <row r="77" spans="1:16" s="10" customFormat="1" ht="15" customHeight="1">
      <c r="A77" s="135" t="s">
        <v>46</v>
      </c>
      <c r="B77" s="135" t="s">
        <v>469</v>
      </c>
      <c r="C77" s="136">
        <f t="shared" si="7"/>
        <v>1</v>
      </c>
      <c r="D77" s="136"/>
      <c r="E77" s="136"/>
      <c r="F77" s="144">
        <f t="shared" si="8"/>
        <v>1</v>
      </c>
      <c r="G77" s="139" t="s">
        <v>283</v>
      </c>
      <c r="H77" s="139" t="s">
        <v>119</v>
      </c>
      <c r="I77" s="149" t="s">
        <v>252</v>
      </c>
      <c r="J77" s="140">
        <v>44525</v>
      </c>
      <c r="K77" s="134" t="s">
        <v>118</v>
      </c>
      <c r="L77" s="141" t="s">
        <v>179</v>
      </c>
      <c r="M77" s="139" t="s">
        <v>480</v>
      </c>
      <c r="N77" s="148" t="s">
        <v>110</v>
      </c>
      <c r="O77" s="148" t="s">
        <v>532</v>
      </c>
      <c r="P77" s="33" t="s">
        <v>110</v>
      </c>
    </row>
    <row r="78" spans="1:16" s="10" customFormat="1" ht="15" customHeight="1">
      <c r="A78" s="135" t="s">
        <v>47</v>
      </c>
      <c r="B78" s="134" t="s">
        <v>469</v>
      </c>
      <c r="C78" s="136">
        <f t="shared" si="7"/>
        <v>1</v>
      </c>
      <c r="D78" s="136"/>
      <c r="E78" s="136"/>
      <c r="F78" s="144">
        <f t="shared" si="8"/>
        <v>1</v>
      </c>
      <c r="G78" s="139" t="s">
        <v>283</v>
      </c>
      <c r="H78" s="139" t="s">
        <v>119</v>
      </c>
      <c r="I78" s="139" t="s">
        <v>252</v>
      </c>
      <c r="J78" s="140">
        <v>44557</v>
      </c>
      <c r="K78" s="134" t="s">
        <v>118</v>
      </c>
      <c r="L78" s="141" t="s">
        <v>180</v>
      </c>
      <c r="M78" s="141" t="s">
        <v>685</v>
      </c>
      <c r="N78" s="157" t="s">
        <v>705</v>
      </c>
      <c r="O78" s="157" t="s">
        <v>110</v>
      </c>
      <c r="P78" s="33"/>
    </row>
    <row r="79" spans="1:16" s="10" customFormat="1" ht="15" customHeight="1">
      <c r="A79" s="135" t="s">
        <v>1858</v>
      </c>
      <c r="B79" s="134" t="s">
        <v>469</v>
      </c>
      <c r="C79" s="136">
        <f t="shared" si="7"/>
        <v>1</v>
      </c>
      <c r="D79" s="136"/>
      <c r="E79" s="136"/>
      <c r="F79" s="144">
        <f t="shared" si="8"/>
        <v>1</v>
      </c>
      <c r="G79" s="139" t="s">
        <v>283</v>
      </c>
      <c r="H79" s="139" t="s">
        <v>119</v>
      </c>
      <c r="I79" s="149" t="s">
        <v>252</v>
      </c>
      <c r="J79" s="140">
        <v>44525</v>
      </c>
      <c r="K79" s="134" t="s">
        <v>118</v>
      </c>
      <c r="L79" s="141" t="s">
        <v>181</v>
      </c>
      <c r="M79" s="139" t="s">
        <v>686</v>
      </c>
      <c r="N79" s="157" t="s">
        <v>110</v>
      </c>
      <c r="O79" s="157" t="s">
        <v>534</v>
      </c>
      <c r="P79" s="33" t="s">
        <v>110</v>
      </c>
    </row>
    <row r="80" spans="1:16" s="10" customFormat="1" ht="15" customHeight="1">
      <c r="A80" s="134" t="s">
        <v>48</v>
      </c>
      <c r="B80" s="134" t="s">
        <v>469</v>
      </c>
      <c r="C80" s="136">
        <f t="shared" si="7"/>
        <v>1</v>
      </c>
      <c r="D80" s="136"/>
      <c r="E80" s="136"/>
      <c r="F80" s="138">
        <f t="shared" si="8"/>
        <v>1</v>
      </c>
      <c r="G80" s="139" t="s">
        <v>283</v>
      </c>
      <c r="H80" s="139" t="s">
        <v>227</v>
      </c>
      <c r="I80" s="149" t="s">
        <v>718</v>
      </c>
      <c r="J80" s="140">
        <v>44540</v>
      </c>
      <c r="K80" s="134" t="s">
        <v>118</v>
      </c>
      <c r="L80" s="141" t="s">
        <v>257</v>
      </c>
      <c r="M80" s="141" t="s">
        <v>716</v>
      </c>
      <c r="N80" s="139" t="s">
        <v>719</v>
      </c>
      <c r="O80" s="139" t="s">
        <v>1699</v>
      </c>
      <c r="P80" s="33" t="s">
        <v>110</v>
      </c>
    </row>
    <row r="81" spans="1:16" s="10" customFormat="1" ht="15" customHeight="1">
      <c r="A81" s="134" t="s">
        <v>110</v>
      </c>
      <c r="B81" s="134" t="s">
        <v>110</v>
      </c>
      <c r="C81" s="142" t="s">
        <v>110</v>
      </c>
      <c r="D81" s="142"/>
      <c r="E81" s="142"/>
      <c r="F81" s="143" t="s">
        <v>110</v>
      </c>
      <c r="G81" s="139" t="s">
        <v>110</v>
      </c>
      <c r="H81" s="139" t="s">
        <v>110</v>
      </c>
      <c r="I81" s="139" t="s">
        <v>110</v>
      </c>
      <c r="J81" s="140">
        <v>44540</v>
      </c>
      <c r="K81" s="140" t="s">
        <v>110</v>
      </c>
      <c r="L81" s="141" t="s">
        <v>256</v>
      </c>
      <c r="M81" s="139" t="s">
        <v>687</v>
      </c>
      <c r="N81" s="139" t="s">
        <v>110</v>
      </c>
      <c r="O81" s="146" t="s">
        <v>1659</v>
      </c>
      <c r="P81" s="33" t="s">
        <v>110</v>
      </c>
    </row>
    <row r="82" spans="1:16" s="10" customFormat="1" ht="15" customHeight="1">
      <c r="A82" s="134" t="s">
        <v>49</v>
      </c>
      <c r="B82" s="135" t="s">
        <v>469</v>
      </c>
      <c r="C82" s="136">
        <f>IF(B82="Да, разработан",1,0)</f>
        <v>1</v>
      </c>
      <c r="D82" s="136"/>
      <c r="E82" s="136"/>
      <c r="F82" s="144">
        <f>C82*(1-D82-E82)</f>
        <v>1</v>
      </c>
      <c r="G82" s="139" t="s">
        <v>283</v>
      </c>
      <c r="H82" s="139" t="s">
        <v>119</v>
      </c>
      <c r="I82" s="149" t="s">
        <v>252</v>
      </c>
      <c r="J82" s="140">
        <v>44551</v>
      </c>
      <c r="K82" s="147">
        <v>44554</v>
      </c>
      <c r="L82" s="141" t="s">
        <v>182</v>
      </c>
      <c r="M82" s="139" t="s">
        <v>481</v>
      </c>
      <c r="N82" s="139" t="s">
        <v>688</v>
      </c>
      <c r="O82" s="139" t="s">
        <v>110</v>
      </c>
      <c r="P82" s="33"/>
    </row>
    <row r="83" spans="1:16" s="10" customFormat="1" ht="15" customHeight="1">
      <c r="A83" s="134" t="s">
        <v>50</v>
      </c>
      <c r="B83" s="135" t="s">
        <v>469</v>
      </c>
      <c r="C83" s="136">
        <f>IF(B83="Да, разработан",1,0)</f>
        <v>1</v>
      </c>
      <c r="D83" s="136"/>
      <c r="E83" s="136"/>
      <c r="F83" s="144">
        <f>C83*(1-D83-E83)</f>
        <v>1</v>
      </c>
      <c r="G83" s="139" t="s">
        <v>283</v>
      </c>
      <c r="H83" s="139" t="s">
        <v>119</v>
      </c>
      <c r="I83" s="149" t="s">
        <v>252</v>
      </c>
      <c r="J83" s="140">
        <v>44553</v>
      </c>
      <c r="K83" s="135" t="s">
        <v>118</v>
      </c>
      <c r="L83" s="141" t="s">
        <v>184</v>
      </c>
      <c r="M83" s="139" t="s">
        <v>185</v>
      </c>
      <c r="N83" s="139" t="s">
        <v>689</v>
      </c>
      <c r="O83" s="139" t="s">
        <v>110</v>
      </c>
      <c r="P83" s="33"/>
    </row>
    <row r="84" spans="1:16" s="10" customFormat="1" ht="15" customHeight="1">
      <c r="A84" s="134" t="s">
        <v>110</v>
      </c>
      <c r="B84" s="134" t="s">
        <v>110</v>
      </c>
      <c r="C84" s="142" t="s">
        <v>110</v>
      </c>
      <c r="D84" s="142"/>
      <c r="E84" s="142"/>
      <c r="F84" s="143" t="s">
        <v>110</v>
      </c>
      <c r="G84" s="139" t="s">
        <v>283</v>
      </c>
      <c r="H84" s="139" t="s">
        <v>119</v>
      </c>
      <c r="I84" s="149" t="s">
        <v>252</v>
      </c>
      <c r="J84" s="140">
        <v>44553</v>
      </c>
      <c r="K84" s="135" t="s">
        <v>118</v>
      </c>
      <c r="L84" s="141" t="s">
        <v>183</v>
      </c>
      <c r="M84" s="139" t="s">
        <v>270</v>
      </c>
      <c r="N84" s="145" t="s">
        <v>690</v>
      </c>
      <c r="O84" s="139" t="s">
        <v>110</v>
      </c>
      <c r="P84" s="33"/>
    </row>
    <row r="85" spans="1:16" s="10" customFormat="1" ht="15" customHeight="1">
      <c r="A85" s="134" t="s">
        <v>110</v>
      </c>
      <c r="B85" s="134" t="s">
        <v>110</v>
      </c>
      <c r="C85" s="142" t="s">
        <v>110</v>
      </c>
      <c r="D85" s="142"/>
      <c r="E85" s="142"/>
      <c r="F85" s="143" t="s">
        <v>110</v>
      </c>
      <c r="G85" s="139" t="s">
        <v>283</v>
      </c>
      <c r="H85" s="139" t="s">
        <v>230</v>
      </c>
      <c r="I85" s="149" t="s">
        <v>717</v>
      </c>
      <c r="J85" s="140">
        <v>44553</v>
      </c>
      <c r="K85" s="135" t="s">
        <v>118</v>
      </c>
      <c r="L85" s="141" t="s">
        <v>183</v>
      </c>
      <c r="M85" s="145" t="s">
        <v>269</v>
      </c>
      <c r="N85" s="139" t="s">
        <v>706</v>
      </c>
      <c r="O85" s="139" t="s">
        <v>110</v>
      </c>
      <c r="P85" s="33"/>
    </row>
    <row r="86" spans="1:16" s="10" customFormat="1" ht="15" customHeight="1">
      <c r="A86" s="134" t="s">
        <v>51</v>
      </c>
      <c r="B86" s="135" t="s">
        <v>469</v>
      </c>
      <c r="C86" s="136">
        <f t="shared" ref="C86:C92" si="9">IF(B86="Да, разработан",1,0)</f>
        <v>1</v>
      </c>
      <c r="D86" s="136"/>
      <c r="E86" s="136"/>
      <c r="F86" s="144">
        <f>C86*(1-D86-E86)</f>
        <v>1</v>
      </c>
      <c r="G86" s="139" t="s">
        <v>283</v>
      </c>
      <c r="H86" s="139" t="s">
        <v>119</v>
      </c>
      <c r="I86" s="149" t="s">
        <v>252</v>
      </c>
      <c r="J86" s="140">
        <v>44546</v>
      </c>
      <c r="K86" s="140" t="s">
        <v>691</v>
      </c>
      <c r="L86" s="141" t="s">
        <v>186</v>
      </c>
      <c r="M86" s="139" t="s">
        <v>499</v>
      </c>
      <c r="N86" s="148" t="s">
        <v>110</v>
      </c>
      <c r="O86" s="148" t="s">
        <v>110</v>
      </c>
      <c r="P86" s="33"/>
    </row>
    <row r="87" spans="1:16" s="10" customFormat="1" ht="15" customHeight="1">
      <c r="A87" s="134" t="s">
        <v>110</v>
      </c>
      <c r="B87" s="134" t="s">
        <v>110</v>
      </c>
      <c r="C87" s="142" t="s">
        <v>110</v>
      </c>
      <c r="D87" s="142"/>
      <c r="E87" s="142"/>
      <c r="F87" s="143" t="s">
        <v>110</v>
      </c>
      <c r="G87" s="139" t="s">
        <v>283</v>
      </c>
      <c r="H87" s="139" t="s">
        <v>119</v>
      </c>
      <c r="I87" s="149" t="s">
        <v>252</v>
      </c>
      <c r="J87" s="140">
        <v>44546</v>
      </c>
      <c r="K87" s="135" t="s">
        <v>118</v>
      </c>
      <c r="L87" s="141" t="s">
        <v>187</v>
      </c>
      <c r="M87" s="145" t="s">
        <v>692</v>
      </c>
      <c r="N87" s="139" t="s">
        <v>110</v>
      </c>
      <c r="O87" s="139" t="s">
        <v>110</v>
      </c>
      <c r="P87" s="33"/>
    </row>
    <row r="88" spans="1:16" s="10" customFormat="1" ht="15" customHeight="1">
      <c r="A88" s="134" t="s">
        <v>52</v>
      </c>
      <c r="B88" s="134" t="s">
        <v>621</v>
      </c>
      <c r="C88" s="136">
        <f t="shared" si="9"/>
        <v>0</v>
      </c>
      <c r="D88" s="136"/>
      <c r="E88" s="136"/>
      <c r="F88" s="144">
        <f>C88*(1-D88-E88)</f>
        <v>0</v>
      </c>
      <c r="G88" s="139" t="s">
        <v>1639</v>
      </c>
      <c r="H88" s="139" t="s">
        <v>110</v>
      </c>
      <c r="I88" s="139" t="s">
        <v>110</v>
      </c>
      <c r="J88" s="140">
        <v>44550</v>
      </c>
      <c r="K88" s="134" t="s">
        <v>110</v>
      </c>
      <c r="L88" s="141" t="s">
        <v>277</v>
      </c>
      <c r="M88" s="139" t="s">
        <v>488</v>
      </c>
      <c r="N88" s="141" t="s">
        <v>110</v>
      </c>
      <c r="O88" s="139" t="s">
        <v>707</v>
      </c>
      <c r="P88" s="33" t="s">
        <v>110</v>
      </c>
    </row>
    <row r="89" spans="1:16" s="10" customFormat="1" ht="15" customHeight="1">
      <c r="A89" s="135" t="s">
        <v>53</v>
      </c>
      <c r="B89" s="135" t="s">
        <v>469</v>
      </c>
      <c r="C89" s="136">
        <f t="shared" si="9"/>
        <v>1</v>
      </c>
      <c r="D89" s="136"/>
      <c r="E89" s="136"/>
      <c r="F89" s="144">
        <f>C89*(1-D89-E89)</f>
        <v>1</v>
      </c>
      <c r="G89" s="139" t="s">
        <v>283</v>
      </c>
      <c r="H89" s="139" t="s">
        <v>232</v>
      </c>
      <c r="I89" s="149" t="s">
        <v>258</v>
      </c>
      <c r="J89" s="140">
        <v>44531</v>
      </c>
      <c r="K89" s="135" t="s">
        <v>118</v>
      </c>
      <c r="L89" s="141" t="s">
        <v>188</v>
      </c>
      <c r="M89" s="139" t="s">
        <v>189</v>
      </c>
      <c r="N89" s="139" t="s">
        <v>535</v>
      </c>
      <c r="O89" s="139" t="s">
        <v>110</v>
      </c>
      <c r="P89" s="33"/>
    </row>
    <row r="90" spans="1:16" s="10" customFormat="1" ht="15" customHeight="1">
      <c r="A90" s="134" t="s">
        <v>54</v>
      </c>
      <c r="B90" s="135" t="s">
        <v>469</v>
      </c>
      <c r="C90" s="136">
        <f t="shared" si="9"/>
        <v>1</v>
      </c>
      <c r="D90" s="136"/>
      <c r="E90" s="136"/>
      <c r="F90" s="144">
        <f>C90*(1-D90-E90)</f>
        <v>1</v>
      </c>
      <c r="G90" s="139" t="s">
        <v>283</v>
      </c>
      <c r="H90" s="139" t="s">
        <v>119</v>
      </c>
      <c r="I90" s="149" t="s">
        <v>252</v>
      </c>
      <c r="J90" s="140">
        <v>44532</v>
      </c>
      <c r="K90" s="147">
        <v>44532</v>
      </c>
      <c r="L90" s="141" t="s">
        <v>190</v>
      </c>
      <c r="M90" s="139" t="s">
        <v>536</v>
      </c>
      <c r="N90" s="139" t="s">
        <v>110</v>
      </c>
      <c r="O90" s="139" t="s">
        <v>110</v>
      </c>
      <c r="P90" s="33"/>
    </row>
    <row r="91" spans="1:16" s="10" customFormat="1" ht="15" customHeight="1">
      <c r="A91" s="134" t="s">
        <v>110</v>
      </c>
      <c r="B91" s="134" t="s">
        <v>110</v>
      </c>
      <c r="C91" s="142" t="s">
        <v>110</v>
      </c>
      <c r="D91" s="142"/>
      <c r="E91" s="142"/>
      <c r="F91" s="143" t="s">
        <v>110</v>
      </c>
      <c r="G91" s="139" t="s">
        <v>283</v>
      </c>
      <c r="H91" s="139" t="s">
        <v>230</v>
      </c>
      <c r="I91" s="149" t="s">
        <v>272</v>
      </c>
      <c r="J91" s="140">
        <v>44532</v>
      </c>
      <c r="K91" s="147" t="s">
        <v>118</v>
      </c>
      <c r="L91" s="141" t="s">
        <v>190</v>
      </c>
      <c r="M91" s="139" t="s">
        <v>271</v>
      </c>
      <c r="N91" s="148" t="s">
        <v>537</v>
      </c>
      <c r="O91" s="148" t="s">
        <v>110</v>
      </c>
      <c r="P91" s="81"/>
    </row>
    <row r="92" spans="1:16" s="10" customFormat="1" ht="15" customHeight="1">
      <c r="A92" s="134" t="s">
        <v>55</v>
      </c>
      <c r="B92" s="135" t="s">
        <v>469</v>
      </c>
      <c r="C92" s="136">
        <f t="shared" si="9"/>
        <v>1</v>
      </c>
      <c r="D92" s="136"/>
      <c r="E92" s="136"/>
      <c r="F92" s="144">
        <f>C92*(1-D92-E92)</f>
        <v>1</v>
      </c>
      <c r="G92" s="139" t="s">
        <v>283</v>
      </c>
      <c r="H92" s="139" t="s">
        <v>119</v>
      </c>
      <c r="I92" s="149" t="s">
        <v>252</v>
      </c>
      <c r="J92" s="140">
        <v>44538</v>
      </c>
      <c r="K92" s="135" t="s">
        <v>118</v>
      </c>
      <c r="L92" s="141" t="s">
        <v>191</v>
      </c>
      <c r="M92" s="139" t="s">
        <v>601</v>
      </c>
      <c r="N92" s="139" t="s">
        <v>110</v>
      </c>
      <c r="O92" s="139" t="s">
        <v>110</v>
      </c>
      <c r="P92" s="33"/>
    </row>
    <row r="93" spans="1:16" s="10" customFormat="1" ht="15" customHeight="1">
      <c r="A93" s="134" t="s">
        <v>110</v>
      </c>
      <c r="B93" s="134" t="s">
        <v>110</v>
      </c>
      <c r="C93" s="142" t="s">
        <v>110</v>
      </c>
      <c r="D93" s="142"/>
      <c r="E93" s="142"/>
      <c r="F93" s="143" t="s">
        <v>110</v>
      </c>
      <c r="G93" s="139" t="s">
        <v>283</v>
      </c>
      <c r="H93" s="139" t="s">
        <v>230</v>
      </c>
      <c r="I93" s="149" t="s">
        <v>272</v>
      </c>
      <c r="J93" s="140">
        <v>44538</v>
      </c>
      <c r="K93" s="135" t="s">
        <v>118</v>
      </c>
      <c r="L93" s="141" t="s">
        <v>191</v>
      </c>
      <c r="M93" s="139" t="s">
        <v>273</v>
      </c>
      <c r="N93" s="139" t="s">
        <v>538</v>
      </c>
      <c r="O93" s="139" t="s">
        <v>110</v>
      </c>
      <c r="P93" s="33"/>
    </row>
    <row r="94" spans="1:16" s="10" customFormat="1" ht="15" customHeight="1">
      <c r="A94" s="130" t="s">
        <v>56</v>
      </c>
      <c r="B94" s="130"/>
      <c r="C94" s="152"/>
      <c r="D94" s="152"/>
      <c r="E94" s="152"/>
      <c r="F94" s="133"/>
      <c r="G94" s="153"/>
      <c r="H94" s="153"/>
      <c r="I94" s="153"/>
      <c r="J94" s="154"/>
      <c r="K94" s="154"/>
      <c r="L94" s="155"/>
      <c r="M94" s="155"/>
      <c r="N94" s="155"/>
      <c r="O94" s="155"/>
      <c r="P94" s="33"/>
    </row>
    <row r="95" spans="1:16" s="10" customFormat="1" ht="15" customHeight="1">
      <c r="A95" s="134" t="s">
        <v>57</v>
      </c>
      <c r="B95" s="135" t="s">
        <v>469</v>
      </c>
      <c r="C95" s="136">
        <f t="shared" ref="C95:C100" si="10">IF(B95="Да, разработан",1,0)</f>
        <v>1</v>
      </c>
      <c r="D95" s="136"/>
      <c r="E95" s="136"/>
      <c r="F95" s="144">
        <f t="shared" ref="F95:F100" si="11">C95*(1-D95-E95)</f>
        <v>1</v>
      </c>
      <c r="G95" s="139" t="s">
        <v>283</v>
      </c>
      <c r="H95" s="139" t="s">
        <v>119</v>
      </c>
      <c r="I95" s="149" t="s">
        <v>252</v>
      </c>
      <c r="J95" s="140">
        <v>44559</v>
      </c>
      <c r="K95" s="135" t="s">
        <v>118</v>
      </c>
      <c r="L95" s="141" t="s">
        <v>192</v>
      </c>
      <c r="M95" s="139" t="s">
        <v>193</v>
      </c>
      <c r="N95" s="139" t="s">
        <v>693</v>
      </c>
      <c r="O95" s="139" t="s">
        <v>110</v>
      </c>
      <c r="P95" s="33"/>
    </row>
    <row r="96" spans="1:16" s="10" customFormat="1" ht="15" customHeight="1">
      <c r="A96" s="134" t="s">
        <v>58</v>
      </c>
      <c r="B96" s="135" t="s">
        <v>469</v>
      </c>
      <c r="C96" s="136">
        <f t="shared" si="10"/>
        <v>1</v>
      </c>
      <c r="D96" s="136"/>
      <c r="E96" s="136"/>
      <c r="F96" s="144">
        <f t="shared" si="11"/>
        <v>1</v>
      </c>
      <c r="G96" s="139" t="s">
        <v>283</v>
      </c>
      <c r="H96" s="139" t="s">
        <v>119</v>
      </c>
      <c r="I96" s="149" t="s">
        <v>252</v>
      </c>
      <c r="J96" s="140">
        <v>44538</v>
      </c>
      <c r="K96" s="147">
        <v>44548</v>
      </c>
      <c r="L96" s="141" t="s">
        <v>194</v>
      </c>
      <c r="M96" s="139" t="s">
        <v>195</v>
      </c>
      <c r="N96" s="139" t="s">
        <v>694</v>
      </c>
      <c r="O96" s="139" t="s">
        <v>110</v>
      </c>
      <c r="P96" s="33"/>
    </row>
    <row r="97" spans="1:16" s="10" customFormat="1" ht="15" customHeight="1">
      <c r="A97" s="135" t="s">
        <v>59</v>
      </c>
      <c r="B97" s="135" t="s">
        <v>469</v>
      </c>
      <c r="C97" s="136">
        <f t="shared" si="10"/>
        <v>1</v>
      </c>
      <c r="D97" s="136"/>
      <c r="E97" s="136"/>
      <c r="F97" s="144">
        <f t="shared" si="11"/>
        <v>1</v>
      </c>
      <c r="G97" s="139" t="s">
        <v>283</v>
      </c>
      <c r="H97" s="139" t="s">
        <v>119</v>
      </c>
      <c r="I97" s="149" t="s">
        <v>252</v>
      </c>
      <c r="J97" s="140">
        <v>44532</v>
      </c>
      <c r="K97" s="147">
        <v>44533</v>
      </c>
      <c r="L97" s="141" t="s">
        <v>196</v>
      </c>
      <c r="M97" s="145" t="s">
        <v>695</v>
      </c>
      <c r="N97" s="139" t="s">
        <v>110</v>
      </c>
      <c r="O97" s="139" t="s">
        <v>110</v>
      </c>
      <c r="P97" s="33"/>
    </row>
    <row r="98" spans="1:16" s="10" customFormat="1" ht="15" customHeight="1">
      <c r="A98" s="135" t="s">
        <v>60</v>
      </c>
      <c r="B98" s="134" t="s">
        <v>469</v>
      </c>
      <c r="C98" s="136">
        <f t="shared" si="10"/>
        <v>1</v>
      </c>
      <c r="D98" s="136"/>
      <c r="E98" s="136"/>
      <c r="F98" s="144">
        <f t="shared" si="11"/>
        <v>1</v>
      </c>
      <c r="G98" s="139" t="s">
        <v>283</v>
      </c>
      <c r="H98" s="139" t="s">
        <v>119</v>
      </c>
      <c r="I98" s="149" t="s">
        <v>252</v>
      </c>
      <c r="J98" s="140">
        <v>44553</v>
      </c>
      <c r="K98" s="135" t="s">
        <v>118</v>
      </c>
      <c r="L98" s="141" t="s">
        <v>260</v>
      </c>
      <c r="M98" s="139" t="s">
        <v>435</v>
      </c>
      <c r="N98" s="157" t="s">
        <v>708</v>
      </c>
      <c r="O98" s="157" t="s">
        <v>110</v>
      </c>
      <c r="P98" s="33"/>
    </row>
    <row r="99" spans="1:16" s="10" customFormat="1" ht="15" customHeight="1">
      <c r="A99" s="134" t="s">
        <v>1860</v>
      </c>
      <c r="B99" s="134" t="s">
        <v>469</v>
      </c>
      <c r="C99" s="136">
        <f t="shared" si="10"/>
        <v>1</v>
      </c>
      <c r="D99" s="136"/>
      <c r="E99" s="136"/>
      <c r="F99" s="144">
        <f t="shared" si="11"/>
        <v>1</v>
      </c>
      <c r="G99" s="139" t="s">
        <v>283</v>
      </c>
      <c r="H99" s="139" t="s">
        <v>119</v>
      </c>
      <c r="I99" s="149" t="s">
        <v>252</v>
      </c>
      <c r="J99" s="140">
        <v>44525</v>
      </c>
      <c r="K99" s="140">
        <v>44524</v>
      </c>
      <c r="L99" s="141" t="s">
        <v>197</v>
      </c>
      <c r="M99" s="145" t="s">
        <v>711</v>
      </c>
      <c r="N99" s="139" t="s">
        <v>712</v>
      </c>
      <c r="O99" s="139" t="s">
        <v>110</v>
      </c>
      <c r="P99" s="33"/>
    </row>
    <row r="100" spans="1:16" s="10" customFormat="1" ht="15" customHeight="1">
      <c r="A100" s="135" t="s">
        <v>61</v>
      </c>
      <c r="B100" s="134" t="s">
        <v>469</v>
      </c>
      <c r="C100" s="136">
        <f t="shared" si="10"/>
        <v>1</v>
      </c>
      <c r="D100" s="136"/>
      <c r="E100" s="136"/>
      <c r="F100" s="144">
        <f t="shared" si="11"/>
        <v>1</v>
      </c>
      <c r="G100" s="139" t="s">
        <v>283</v>
      </c>
      <c r="H100" s="139" t="s">
        <v>119</v>
      </c>
      <c r="I100" s="149" t="s">
        <v>252</v>
      </c>
      <c r="J100" s="140">
        <v>44525</v>
      </c>
      <c r="K100" s="147">
        <v>44529</v>
      </c>
      <c r="L100" s="141" t="s">
        <v>198</v>
      </c>
      <c r="M100" s="141" t="s">
        <v>713</v>
      </c>
      <c r="N100" s="139" t="s">
        <v>714</v>
      </c>
      <c r="O100" s="139" t="s">
        <v>110</v>
      </c>
      <c r="P100" s="33"/>
    </row>
    <row r="101" spans="1:16" s="10" customFormat="1" ht="15" customHeight="1">
      <c r="A101" s="134" t="s">
        <v>110</v>
      </c>
      <c r="B101" s="134" t="s">
        <v>110</v>
      </c>
      <c r="C101" s="142" t="s">
        <v>110</v>
      </c>
      <c r="D101" s="142"/>
      <c r="E101" s="142"/>
      <c r="F101" s="143" t="s">
        <v>110</v>
      </c>
      <c r="G101" s="139" t="s">
        <v>283</v>
      </c>
      <c r="H101" s="139" t="s">
        <v>231</v>
      </c>
      <c r="I101" s="149" t="s">
        <v>606</v>
      </c>
      <c r="J101" s="140">
        <v>44525</v>
      </c>
      <c r="K101" s="147" t="s">
        <v>118</v>
      </c>
      <c r="L101" s="141" t="s">
        <v>540</v>
      </c>
      <c r="M101" s="141" t="s">
        <v>240</v>
      </c>
      <c r="N101" s="139" t="s">
        <v>715</v>
      </c>
      <c r="O101" s="139" t="s">
        <v>110</v>
      </c>
      <c r="P101" s="83" t="s">
        <v>110</v>
      </c>
    </row>
    <row r="102" spans="1:16" s="10" customFormat="1" ht="15" customHeight="1">
      <c r="A102" s="130" t="s">
        <v>62</v>
      </c>
      <c r="B102" s="130"/>
      <c r="C102" s="152"/>
      <c r="D102" s="152"/>
      <c r="E102" s="152"/>
      <c r="F102" s="133"/>
      <c r="G102" s="153"/>
      <c r="H102" s="153"/>
      <c r="I102" s="153"/>
      <c r="J102" s="154"/>
      <c r="K102" s="154"/>
      <c r="L102" s="155"/>
      <c r="M102" s="160"/>
      <c r="N102" s="160"/>
      <c r="O102" s="160"/>
      <c r="P102" s="33"/>
    </row>
    <row r="103" spans="1:16" s="10" customFormat="1" ht="15" customHeight="1">
      <c r="A103" s="135" t="s">
        <v>63</v>
      </c>
      <c r="B103" s="135" t="s">
        <v>469</v>
      </c>
      <c r="C103" s="136">
        <f t="shared" ref="C103:C108" si="12">IF(B103="Да, разработан",1,0)</f>
        <v>1</v>
      </c>
      <c r="D103" s="136"/>
      <c r="E103" s="136"/>
      <c r="F103" s="144">
        <f>C103*(1-D103-E103)</f>
        <v>1</v>
      </c>
      <c r="G103" s="139" t="s">
        <v>283</v>
      </c>
      <c r="H103" s="139" t="s">
        <v>119</v>
      </c>
      <c r="I103" s="149" t="s">
        <v>252</v>
      </c>
      <c r="J103" s="140">
        <v>44547</v>
      </c>
      <c r="K103" s="147" t="s">
        <v>118</v>
      </c>
      <c r="L103" s="141" t="s">
        <v>199</v>
      </c>
      <c r="M103" s="145" t="s">
        <v>602</v>
      </c>
      <c r="N103" s="139" t="s">
        <v>720</v>
      </c>
      <c r="O103" s="139" t="s">
        <v>110</v>
      </c>
      <c r="P103" s="33"/>
    </row>
    <row r="104" spans="1:16" s="10" customFormat="1" ht="15" customHeight="1">
      <c r="A104" s="134" t="s">
        <v>65</v>
      </c>
      <c r="B104" s="134" t="s">
        <v>621</v>
      </c>
      <c r="C104" s="136">
        <f t="shared" si="12"/>
        <v>0</v>
      </c>
      <c r="D104" s="136"/>
      <c r="E104" s="136"/>
      <c r="F104" s="144">
        <f>C104*(1-D104-E104)</f>
        <v>0</v>
      </c>
      <c r="G104" s="139" t="s">
        <v>1639</v>
      </c>
      <c r="H104" s="139" t="s">
        <v>110</v>
      </c>
      <c r="I104" s="139" t="s">
        <v>110</v>
      </c>
      <c r="J104" s="140">
        <v>44543</v>
      </c>
      <c r="K104" s="134" t="s">
        <v>110</v>
      </c>
      <c r="L104" s="141" t="s">
        <v>200</v>
      </c>
      <c r="M104" s="139" t="s">
        <v>724</v>
      </c>
      <c r="N104" s="157" t="s">
        <v>110</v>
      </c>
      <c r="O104" s="157" t="s">
        <v>707</v>
      </c>
      <c r="P104" s="33" t="s">
        <v>110</v>
      </c>
    </row>
    <row r="105" spans="1:16" s="10" customFormat="1" ht="15" customHeight="1">
      <c r="A105" s="134" t="s">
        <v>66</v>
      </c>
      <c r="B105" s="134" t="s">
        <v>469</v>
      </c>
      <c r="C105" s="136">
        <f t="shared" si="12"/>
        <v>1</v>
      </c>
      <c r="D105" s="136"/>
      <c r="E105" s="136"/>
      <c r="F105" s="144">
        <f>C105*(1-D105-E105)</f>
        <v>1</v>
      </c>
      <c r="G105" s="139" t="s">
        <v>283</v>
      </c>
      <c r="H105" s="139" t="s">
        <v>119</v>
      </c>
      <c r="I105" s="149" t="s">
        <v>252</v>
      </c>
      <c r="J105" s="140">
        <v>44547</v>
      </c>
      <c r="K105" s="140" t="s">
        <v>118</v>
      </c>
      <c r="L105" s="141" t="s">
        <v>201</v>
      </c>
      <c r="M105" s="145" t="s">
        <v>725</v>
      </c>
      <c r="N105" s="139" t="s">
        <v>110</v>
      </c>
      <c r="O105" s="139" t="s">
        <v>110</v>
      </c>
      <c r="P105" s="33"/>
    </row>
    <row r="106" spans="1:16" s="10" customFormat="1" ht="15" customHeight="1">
      <c r="A106" s="135" t="s">
        <v>67</v>
      </c>
      <c r="B106" s="134" t="s">
        <v>469</v>
      </c>
      <c r="C106" s="136">
        <f t="shared" si="12"/>
        <v>1</v>
      </c>
      <c r="D106" s="136"/>
      <c r="E106" s="136"/>
      <c r="F106" s="144">
        <f>C106*(1-D106-E106)</f>
        <v>1</v>
      </c>
      <c r="G106" s="139" t="s">
        <v>283</v>
      </c>
      <c r="H106" s="139" t="s">
        <v>119</v>
      </c>
      <c r="I106" s="139" t="s">
        <v>727</v>
      </c>
      <c r="J106" s="140">
        <v>44530</v>
      </c>
      <c r="K106" s="134" t="s">
        <v>118</v>
      </c>
      <c r="L106" s="141" t="s">
        <v>202</v>
      </c>
      <c r="M106" s="141" t="s">
        <v>728</v>
      </c>
      <c r="N106" s="146" t="s">
        <v>726</v>
      </c>
      <c r="O106" s="141" t="s">
        <v>110</v>
      </c>
      <c r="P106" s="33"/>
    </row>
    <row r="107" spans="1:16" s="10" customFormat="1" ht="15" customHeight="1">
      <c r="A107" s="134" t="s">
        <v>110</v>
      </c>
      <c r="B107" s="134" t="s">
        <v>110</v>
      </c>
      <c r="C107" s="142" t="s">
        <v>110</v>
      </c>
      <c r="D107" s="142"/>
      <c r="E107" s="142"/>
      <c r="F107" s="143" t="s">
        <v>110</v>
      </c>
      <c r="G107" s="139" t="s">
        <v>283</v>
      </c>
      <c r="H107" s="139" t="s">
        <v>170</v>
      </c>
      <c r="I107" s="139" t="s">
        <v>727</v>
      </c>
      <c r="J107" s="140">
        <v>44530</v>
      </c>
      <c r="K107" s="134" t="s">
        <v>118</v>
      </c>
      <c r="L107" s="141" t="s">
        <v>202</v>
      </c>
      <c r="M107" s="141" t="s">
        <v>728</v>
      </c>
      <c r="N107" s="146" t="s">
        <v>729</v>
      </c>
      <c r="O107" s="141" t="s">
        <v>110</v>
      </c>
      <c r="P107" s="33"/>
    </row>
    <row r="108" spans="1:16" s="10" customFormat="1" ht="15" customHeight="1">
      <c r="A108" s="134" t="s">
        <v>69</v>
      </c>
      <c r="B108" s="135" t="s">
        <v>469</v>
      </c>
      <c r="C108" s="136">
        <f t="shared" si="12"/>
        <v>1</v>
      </c>
      <c r="D108" s="136"/>
      <c r="E108" s="136"/>
      <c r="F108" s="144">
        <f>C108*(1-D108-E108)</f>
        <v>1</v>
      </c>
      <c r="G108" s="139" t="s">
        <v>283</v>
      </c>
      <c r="H108" s="139" t="s">
        <v>119</v>
      </c>
      <c r="I108" s="149" t="s">
        <v>603</v>
      </c>
      <c r="J108" s="140">
        <v>44539</v>
      </c>
      <c r="K108" s="140">
        <v>44539</v>
      </c>
      <c r="L108" s="141" t="s">
        <v>203</v>
      </c>
      <c r="M108" s="139" t="s">
        <v>487</v>
      </c>
      <c r="N108" s="139" t="s">
        <v>730</v>
      </c>
      <c r="O108" s="139" t="s">
        <v>110</v>
      </c>
      <c r="P108" s="33"/>
    </row>
    <row r="109" spans="1:16" s="10" customFormat="1" ht="15" customHeight="1">
      <c r="A109" s="135" t="s">
        <v>70</v>
      </c>
      <c r="B109" s="135" t="s">
        <v>469</v>
      </c>
      <c r="C109" s="136">
        <f>IF(B109="Да, разработан",1,0)</f>
        <v>1</v>
      </c>
      <c r="D109" s="136"/>
      <c r="E109" s="136"/>
      <c r="F109" s="144">
        <f>C109*(1-D109-E109)</f>
        <v>1</v>
      </c>
      <c r="G109" s="139" t="s">
        <v>283</v>
      </c>
      <c r="H109" s="139" t="s">
        <v>119</v>
      </c>
      <c r="I109" s="149" t="s">
        <v>252</v>
      </c>
      <c r="J109" s="140">
        <v>44547</v>
      </c>
      <c r="K109" s="147" t="s">
        <v>118</v>
      </c>
      <c r="L109" s="141" t="s">
        <v>205</v>
      </c>
      <c r="M109" s="139" t="s">
        <v>482</v>
      </c>
      <c r="N109" s="141" t="s">
        <v>734</v>
      </c>
      <c r="O109" s="139" t="s">
        <v>110</v>
      </c>
      <c r="P109" s="33"/>
    </row>
    <row r="110" spans="1:16" s="10" customFormat="1" ht="15" customHeight="1">
      <c r="A110" s="161" t="s">
        <v>110</v>
      </c>
      <c r="B110" s="161" t="s">
        <v>110</v>
      </c>
      <c r="C110" s="143" t="s">
        <v>110</v>
      </c>
      <c r="D110" s="143"/>
      <c r="E110" s="143"/>
      <c r="F110" s="143" t="s">
        <v>110</v>
      </c>
      <c r="G110" s="139" t="s">
        <v>283</v>
      </c>
      <c r="H110" s="139" t="s">
        <v>227</v>
      </c>
      <c r="I110" s="149" t="s">
        <v>436</v>
      </c>
      <c r="J110" s="140">
        <v>44547</v>
      </c>
      <c r="K110" s="147" t="s">
        <v>118</v>
      </c>
      <c r="L110" s="141" t="s">
        <v>205</v>
      </c>
      <c r="M110" s="139" t="s">
        <v>274</v>
      </c>
      <c r="N110" s="139" t="s">
        <v>541</v>
      </c>
      <c r="O110" s="139" t="s">
        <v>1699</v>
      </c>
      <c r="P110" s="33" t="s">
        <v>110</v>
      </c>
    </row>
    <row r="111" spans="1:16" s="10" customFormat="1" ht="15" customHeight="1">
      <c r="A111" s="135" t="s">
        <v>1861</v>
      </c>
      <c r="B111" s="135" t="s">
        <v>469</v>
      </c>
      <c r="C111" s="136">
        <f>IF(B111="Да, разработан",1,0)</f>
        <v>1</v>
      </c>
      <c r="D111" s="136"/>
      <c r="E111" s="136"/>
      <c r="F111" s="144">
        <f>C111*(1-D111-E111)</f>
        <v>1</v>
      </c>
      <c r="G111" s="139" t="s">
        <v>283</v>
      </c>
      <c r="H111" s="139" t="s">
        <v>119</v>
      </c>
      <c r="I111" s="149" t="s">
        <v>252</v>
      </c>
      <c r="J111" s="140">
        <v>44545</v>
      </c>
      <c r="K111" s="147">
        <v>44559</v>
      </c>
      <c r="L111" s="141" t="s">
        <v>206</v>
      </c>
      <c r="M111" s="139" t="s">
        <v>207</v>
      </c>
      <c r="N111" s="139" t="s">
        <v>735</v>
      </c>
      <c r="O111" s="139" t="s">
        <v>110</v>
      </c>
      <c r="P111" s="33"/>
    </row>
    <row r="112" spans="1:16" s="10" customFormat="1" ht="15" customHeight="1">
      <c r="A112" s="135" t="s">
        <v>71</v>
      </c>
      <c r="B112" s="135" t="s">
        <v>469</v>
      </c>
      <c r="C112" s="136">
        <f>IF(B112="Да, разработан",1,0)</f>
        <v>1</v>
      </c>
      <c r="D112" s="136"/>
      <c r="E112" s="136"/>
      <c r="F112" s="144">
        <f>C112*(1-D112-E112)</f>
        <v>1</v>
      </c>
      <c r="G112" s="139" t="s">
        <v>283</v>
      </c>
      <c r="H112" s="139" t="s">
        <v>119</v>
      </c>
      <c r="I112" s="149" t="s">
        <v>252</v>
      </c>
      <c r="J112" s="140">
        <v>44553</v>
      </c>
      <c r="K112" s="140">
        <v>44608</v>
      </c>
      <c r="L112" s="141" t="s">
        <v>208</v>
      </c>
      <c r="M112" s="139" t="s">
        <v>736</v>
      </c>
      <c r="N112" s="139" t="s">
        <v>110</v>
      </c>
      <c r="O112" s="139" t="s">
        <v>110</v>
      </c>
      <c r="P112" s="33"/>
    </row>
    <row r="113" spans="1:16" s="10" customFormat="1" ht="15" customHeight="1">
      <c r="A113" s="134" t="s">
        <v>110</v>
      </c>
      <c r="B113" s="134" t="s">
        <v>110</v>
      </c>
      <c r="C113" s="142" t="s">
        <v>110</v>
      </c>
      <c r="D113" s="142"/>
      <c r="E113" s="142"/>
      <c r="F113" s="143" t="s">
        <v>110</v>
      </c>
      <c r="G113" s="139" t="s">
        <v>283</v>
      </c>
      <c r="H113" s="139" t="s">
        <v>119</v>
      </c>
      <c r="I113" s="149" t="s">
        <v>252</v>
      </c>
      <c r="J113" s="140">
        <v>44553</v>
      </c>
      <c r="K113" s="140">
        <v>44582</v>
      </c>
      <c r="L113" s="141" t="s">
        <v>209</v>
      </c>
      <c r="M113" s="146" t="s">
        <v>737</v>
      </c>
      <c r="N113" s="141" t="s">
        <v>110</v>
      </c>
      <c r="O113" s="141" t="s">
        <v>110</v>
      </c>
      <c r="P113" s="33"/>
    </row>
    <row r="114" spans="1:16" s="10" customFormat="1" ht="15" customHeight="1">
      <c r="A114" s="134" t="s">
        <v>110</v>
      </c>
      <c r="B114" s="134" t="s">
        <v>110</v>
      </c>
      <c r="C114" s="142" t="s">
        <v>110</v>
      </c>
      <c r="D114" s="142"/>
      <c r="E114" s="142"/>
      <c r="F114" s="143" t="s">
        <v>110</v>
      </c>
      <c r="G114" s="139" t="s">
        <v>283</v>
      </c>
      <c r="H114" s="139" t="s">
        <v>231</v>
      </c>
      <c r="I114" s="149" t="s">
        <v>483</v>
      </c>
      <c r="J114" s="140">
        <v>44553</v>
      </c>
      <c r="K114" s="140" t="s">
        <v>118</v>
      </c>
      <c r="L114" s="141" t="s">
        <v>209</v>
      </c>
      <c r="M114" s="139" t="s">
        <v>739</v>
      </c>
      <c r="N114" s="141" t="s">
        <v>738</v>
      </c>
      <c r="O114" s="141" t="s">
        <v>110</v>
      </c>
      <c r="P114" s="33"/>
    </row>
    <row r="115" spans="1:16" s="10" customFormat="1" ht="15" customHeight="1">
      <c r="A115" s="135" t="s">
        <v>72</v>
      </c>
      <c r="B115" s="135" t="s">
        <v>469</v>
      </c>
      <c r="C115" s="136">
        <f>IF(B115="Да, разработан",1,0)</f>
        <v>1</v>
      </c>
      <c r="D115" s="136"/>
      <c r="E115" s="136"/>
      <c r="F115" s="144">
        <f>C115*(1-D115-E115)</f>
        <v>1</v>
      </c>
      <c r="G115" s="139" t="s">
        <v>283</v>
      </c>
      <c r="H115" s="139" t="s">
        <v>119</v>
      </c>
      <c r="I115" s="149" t="s">
        <v>252</v>
      </c>
      <c r="J115" s="140">
        <v>44546</v>
      </c>
      <c r="K115" s="147">
        <v>44582</v>
      </c>
      <c r="L115" s="141" t="s">
        <v>211</v>
      </c>
      <c r="M115" s="146" t="s">
        <v>740</v>
      </c>
      <c r="N115" s="139" t="s">
        <v>741</v>
      </c>
      <c r="O115" s="141" t="s">
        <v>110</v>
      </c>
      <c r="P115" s="33"/>
    </row>
    <row r="116" spans="1:16" s="10" customFormat="1" ht="15" customHeight="1">
      <c r="A116" s="134" t="s">
        <v>110</v>
      </c>
      <c r="B116" s="134" t="s">
        <v>110</v>
      </c>
      <c r="C116" s="142" t="s">
        <v>110</v>
      </c>
      <c r="D116" s="142"/>
      <c r="E116" s="142"/>
      <c r="F116" s="143" t="s">
        <v>110</v>
      </c>
      <c r="G116" s="139" t="s">
        <v>283</v>
      </c>
      <c r="H116" s="139" t="s">
        <v>119</v>
      </c>
      <c r="I116" s="149" t="s">
        <v>252</v>
      </c>
      <c r="J116" s="140">
        <v>44546</v>
      </c>
      <c r="K116" s="147">
        <v>44659</v>
      </c>
      <c r="L116" s="141" t="s">
        <v>210</v>
      </c>
      <c r="M116" s="146" t="s">
        <v>742</v>
      </c>
      <c r="N116" s="141" t="s">
        <v>110</v>
      </c>
      <c r="O116" s="141" t="s">
        <v>746</v>
      </c>
      <c r="P116" s="33" t="s">
        <v>110</v>
      </c>
    </row>
    <row r="117" spans="1:16" s="10" customFormat="1" ht="15" customHeight="1">
      <c r="A117" s="134" t="s">
        <v>110</v>
      </c>
      <c r="B117" s="134" t="s">
        <v>110</v>
      </c>
      <c r="C117" s="142" t="s">
        <v>110</v>
      </c>
      <c r="D117" s="142"/>
      <c r="E117" s="142"/>
      <c r="F117" s="143" t="s">
        <v>110</v>
      </c>
      <c r="G117" s="139" t="s">
        <v>283</v>
      </c>
      <c r="H117" s="139" t="s">
        <v>231</v>
      </c>
      <c r="I117" s="149" t="s">
        <v>745</v>
      </c>
      <c r="J117" s="140">
        <v>44546</v>
      </c>
      <c r="K117" s="135" t="s">
        <v>118</v>
      </c>
      <c r="L117" s="141" t="s">
        <v>210</v>
      </c>
      <c r="M117" s="139" t="s">
        <v>743</v>
      </c>
      <c r="N117" s="141" t="s">
        <v>744</v>
      </c>
      <c r="O117" s="141" t="s">
        <v>110</v>
      </c>
      <c r="P117" s="33"/>
    </row>
    <row r="118" spans="1:16" s="10" customFormat="1" ht="15" customHeight="1">
      <c r="A118" s="134" t="s">
        <v>73</v>
      </c>
      <c r="B118" s="134" t="s">
        <v>469</v>
      </c>
      <c r="C118" s="136">
        <f>IF(B118="Да, разработан",1,0)</f>
        <v>1</v>
      </c>
      <c r="D118" s="136"/>
      <c r="E118" s="136"/>
      <c r="F118" s="144">
        <f>C118*(1-D118-E118)</f>
        <v>1</v>
      </c>
      <c r="G118" s="139" t="s">
        <v>283</v>
      </c>
      <c r="H118" s="139" t="s">
        <v>119</v>
      </c>
      <c r="I118" s="149" t="s">
        <v>252</v>
      </c>
      <c r="J118" s="140">
        <v>44559</v>
      </c>
      <c r="K118" s="140">
        <v>44608</v>
      </c>
      <c r="L118" s="141" t="s">
        <v>212</v>
      </c>
      <c r="M118" s="139" t="s">
        <v>241</v>
      </c>
      <c r="N118" s="139" t="s">
        <v>110</v>
      </c>
      <c r="O118" s="139" t="s">
        <v>110</v>
      </c>
      <c r="P118" s="33"/>
    </row>
    <row r="119" spans="1:16" s="10" customFormat="1" ht="15" customHeight="1">
      <c r="A119" s="130" t="s">
        <v>74</v>
      </c>
      <c r="B119" s="130"/>
      <c r="C119" s="152"/>
      <c r="D119" s="152"/>
      <c r="E119" s="152"/>
      <c r="F119" s="133"/>
      <c r="G119" s="153"/>
      <c r="H119" s="153"/>
      <c r="I119" s="153"/>
      <c r="J119" s="154"/>
      <c r="K119" s="154"/>
      <c r="L119" s="155"/>
      <c r="M119" s="160"/>
      <c r="N119" s="160"/>
      <c r="O119" s="160"/>
      <c r="P119" s="33"/>
    </row>
    <row r="120" spans="1:16" s="10" customFormat="1" ht="15" customHeight="1">
      <c r="A120" s="134" t="s">
        <v>64</v>
      </c>
      <c r="B120" s="135" t="s">
        <v>469</v>
      </c>
      <c r="C120" s="136">
        <f>IF(B120="Да, разработан",1,0)</f>
        <v>1</v>
      </c>
      <c r="D120" s="136"/>
      <c r="E120" s="136"/>
      <c r="F120" s="144">
        <f>C120*(1-D120-E120)</f>
        <v>1</v>
      </c>
      <c r="G120" s="139" t="s">
        <v>283</v>
      </c>
      <c r="H120" s="139" t="s">
        <v>119</v>
      </c>
      <c r="I120" s="149" t="s">
        <v>252</v>
      </c>
      <c r="J120" s="140">
        <v>44553</v>
      </c>
      <c r="K120" s="135" t="s">
        <v>118</v>
      </c>
      <c r="L120" s="141" t="s">
        <v>213</v>
      </c>
      <c r="M120" s="139" t="s">
        <v>214</v>
      </c>
      <c r="N120" s="139" t="s">
        <v>110</v>
      </c>
      <c r="O120" s="139" t="s">
        <v>110</v>
      </c>
      <c r="P120" s="33"/>
    </row>
    <row r="121" spans="1:16" s="10" customFormat="1" ht="15" customHeight="1">
      <c r="A121" s="134" t="s">
        <v>75</v>
      </c>
      <c r="B121" s="134" t="s">
        <v>621</v>
      </c>
      <c r="C121" s="136">
        <f>IF(B121="Да, разработан",1,0)</f>
        <v>0</v>
      </c>
      <c r="D121" s="136"/>
      <c r="E121" s="136"/>
      <c r="F121" s="144">
        <f>C121*(1-D121-E121)</f>
        <v>0</v>
      </c>
      <c r="G121" s="139" t="s">
        <v>1639</v>
      </c>
      <c r="H121" s="139" t="s">
        <v>110</v>
      </c>
      <c r="I121" s="139" t="s">
        <v>110</v>
      </c>
      <c r="J121" s="140">
        <v>44530</v>
      </c>
      <c r="K121" s="135" t="s">
        <v>110</v>
      </c>
      <c r="L121" s="141" t="s">
        <v>542</v>
      </c>
      <c r="M121" s="139" t="s">
        <v>502</v>
      </c>
      <c r="N121" s="139" t="s">
        <v>110</v>
      </c>
      <c r="O121" s="146" t="s">
        <v>609</v>
      </c>
      <c r="P121" s="10" t="s">
        <v>110</v>
      </c>
    </row>
    <row r="122" spans="1:16" s="10" customFormat="1" ht="15" customHeight="1">
      <c r="A122" s="134" t="s">
        <v>110</v>
      </c>
      <c r="B122" s="134" t="s">
        <v>110</v>
      </c>
      <c r="C122" s="142" t="s">
        <v>110</v>
      </c>
      <c r="D122" s="142"/>
      <c r="E122" s="142"/>
      <c r="F122" s="143" t="s">
        <v>110</v>
      </c>
      <c r="G122" s="139" t="s">
        <v>110</v>
      </c>
      <c r="H122" s="139" t="s">
        <v>110</v>
      </c>
      <c r="I122" s="139" t="s">
        <v>110</v>
      </c>
      <c r="J122" s="140">
        <v>44530</v>
      </c>
      <c r="K122" s="135" t="s">
        <v>110</v>
      </c>
      <c r="L122" s="141" t="s">
        <v>1665</v>
      </c>
      <c r="M122" s="139" t="s">
        <v>1662</v>
      </c>
      <c r="N122" s="139" t="s">
        <v>1663</v>
      </c>
      <c r="O122" s="146" t="s">
        <v>1664</v>
      </c>
      <c r="P122" s="10" t="s">
        <v>110</v>
      </c>
    </row>
    <row r="123" spans="1:16" s="10" customFormat="1" ht="15" customHeight="1">
      <c r="A123" s="134" t="s">
        <v>68</v>
      </c>
      <c r="B123" s="134" t="s">
        <v>469</v>
      </c>
      <c r="C123" s="136">
        <f>IF(B123="Да, разработан",1,0)</f>
        <v>1</v>
      </c>
      <c r="D123" s="136"/>
      <c r="E123" s="136"/>
      <c r="F123" s="144">
        <f>C123*(1-D123-E123)</f>
        <v>1</v>
      </c>
      <c r="G123" s="139" t="s">
        <v>283</v>
      </c>
      <c r="H123" s="139" t="s">
        <v>119</v>
      </c>
      <c r="I123" s="149" t="s">
        <v>252</v>
      </c>
      <c r="J123" s="140">
        <v>44560</v>
      </c>
      <c r="K123" s="140">
        <v>44560</v>
      </c>
      <c r="L123" s="141" t="s">
        <v>215</v>
      </c>
      <c r="M123" s="141" t="s">
        <v>599</v>
      </c>
      <c r="N123" s="139" t="s">
        <v>747</v>
      </c>
      <c r="O123" s="139" t="s">
        <v>110</v>
      </c>
      <c r="P123" s="33"/>
    </row>
    <row r="124" spans="1:16" s="10" customFormat="1" ht="15" customHeight="1">
      <c r="A124" s="134" t="s">
        <v>110</v>
      </c>
      <c r="B124" s="134" t="s">
        <v>110</v>
      </c>
      <c r="C124" s="142" t="s">
        <v>110</v>
      </c>
      <c r="D124" s="142"/>
      <c r="E124" s="142"/>
      <c r="F124" s="143" t="s">
        <v>110</v>
      </c>
      <c r="G124" s="139" t="s">
        <v>283</v>
      </c>
      <c r="H124" s="139" t="s">
        <v>119</v>
      </c>
      <c r="I124" s="149" t="s">
        <v>252</v>
      </c>
      <c r="J124" s="140">
        <v>44560</v>
      </c>
      <c r="K124" s="140">
        <v>44560</v>
      </c>
      <c r="L124" s="141" t="s">
        <v>216</v>
      </c>
      <c r="M124" s="139" t="s">
        <v>412</v>
      </c>
      <c r="N124" s="157" t="s">
        <v>110</v>
      </c>
      <c r="O124" s="157" t="s">
        <v>110</v>
      </c>
      <c r="P124" s="33"/>
    </row>
    <row r="125" spans="1:16" s="10" customFormat="1" ht="15" customHeight="1">
      <c r="A125" s="134" t="s">
        <v>76</v>
      </c>
      <c r="B125" s="135" t="s">
        <v>469</v>
      </c>
      <c r="C125" s="136">
        <f>IF(B125="Да, разработан",1,0)</f>
        <v>1</v>
      </c>
      <c r="D125" s="136"/>
      <c r="E125" s="136"/>
      <c r="F125" s="144">
        <f>C125*(1-D125-E125)</f>
        <v>1</v>
      </c>
      <c r="G125" s="139" t="s">
        <v>283</v>
      </c>
      <c r="H125" s="139" t="s">
        <v>116</v>
      </c>
      <c r="I125" s="149" t="s">
        <v>252</v>
      </c>
      <c r="J125" s="140">
        <v>44526</v>
      </c>
      <c r="K125" s="147">
        <v>44582</v>
      </c>
      <c r="L125" s="141" t="s">
        <v>217</v>
      </c>
      <c r="M125" s="139" t="s">
        <v>218</v>
      </c>
      <c r="N125" s="139" t="s">
        <v>110</v>
      </c>
      <c r="O125" s="139" t="s">
        <v>110</v>
      </c>
      <c r="P125" s="33"/>
    </row>
    <row r="126" spans="1:16" s="10" customFormat="1" ht="15" customHeight="1">
      <c r="A126" s="134" t="s">
        <v>110</v>
      </c>
      <c r="B126" s="134" t="s">
        <v>110</v>
      </c>
      <c r="C126" s="142" t="s">
        <v>110</v>
      </c>
      <c r="D126" s="142"/>
      <c r="E126" s="142"/>
      <c r="F126" s="143" t="s">
        <v>110</v>
      </c>
      <c r="G126" s="139" t="s">
        <v>283</v>
      </c>
      <c r="H126" s="139" t="s">
        <v>119</v>
      </c>
      <c r="I126" s="149" t="s">
        <v>252</v>
      </c>
      <c r="J126" s="140">
        <v>44526</v>
      </c>
      <c r="K126" s="140">
        <v>44617</v>
      </c>
      <c r="L126" s="141" t="s">
        <v>219</v>
      </c>
      <c r="M126" s="139" t="s">
        <v>276</v>
      </c>
      <c r="N126" s="139" t="s">
        <v>110</v>
      </c>
      <c r="O126" s="139" t="s">
        <v>110</v>
      </c>
      <c r="P126" s="33"/>
    </row>
    <row r="127" spans="1:16" s="10" customFormat="1" ht="15" customHeight="1">
      <c r="A127" s="134" t="s">
        <v>77</v>
      </c>
      <c r="B127" s="135" t="s">
        <v>469</v>
      </c>
      <c r="C127" s="136">
        <f t="shared" ref="C127:C132" si="13">IF(B127="Да, разработан",1,0)</f>
        <v>1</v>
      </c>
      <c r="D127" s="136"/>
      <c r="E127" s="136"/>
      <c r="F127" s="144">
        <f>C127*(1-D127-E127)</f>
        <v>1</v>
      </c>
      <c r="G127" s="139" t="s">
        <v>283</v>
      </c>
      <c r="H127" s="139" t="s">
        <v>119</v>
      </c>
      <c r="I127" s="149" t="s">
        <v>252</v>
      </c>
      <c r="J127" s="140">
        <v>44551</v>
      </c>
      <c r="K127" s="147">
        <v>44551</v>
      </c>
      <c r="L127" s="141" t="s">
        <v>220</v>
      </c>
      <c r="M127" s="141" t="s">
        <v>748</v>
      </c>
      <c r="N127" s="157" t="s">
        <v>110</v>
      </c>
      <c r="O127" s="157" t="s">
        <v>110</v>
      </c>
      <c r="P127" s="33"/>
    </row>
    <row r="128" spans="1:16" s="10" customFormat="1" ht="15" customHeight="1">
      <c r="A128" s="134" t="s">
        <v>78</v>
      </c>
      <c r="B128" s="134" t="s">
        <v>469</v>
      </c>
      <c r="C128" s="136">
        <f t="shared" si="13"/>
        <v>1</v>
      </c>
      <c r="D128" s="136"/>
      <c r="E128" s="136"/>
      <c r="F128" s="144">
        <f>C128*(1-D128-E128)</f>
        <v>1</v>
      </c>
      <c r="G128" s="139" t="s">
        <v>283</v>
      </c>
      <c r="H128" s="139" t="s">
        <v>119</v>
      </c>
      <c r="I128" s="149" t="s">
        <v>252</v>
      </c>
      <c r="J128" s="140">
        <v>44510</v>
      </c>
      <c r="K128" s="140">
        <v>44636</v>
      </c>
      <c r="L128" s="141" t="s">
        <v>221</v>
      </c>
      <c r="M128" s="141" t="s">
        <v>600</v>
      </c>
      <c r="N128" s="139" t="s">
        <v>110</v>
      </c>
      <c r="O128" s="139" t="s">
        <v>110</v>
      </c>
      <c r="P128" s="33"/>
    </row>
    <row r="129" spans="1:16" s="10" customFormat="1" ht="15" customHeight="1">
      <c r="A129" s="134" t="s">
        <v>79</v>
      </c>
      <c r="B129" s="135" t="s">
        <v>469</v>
      </c>
      <c r="C129" s="136">
        <f t="shared" si="13"/>
        <v>1</v>
      </c>
      <c r="D129" s="136"/>
      <c r="E129" s="136"/>
      <c r="F129" s="144">
        <f>C129*(1-D129-E129)</f>
        <v>1</v>
      </c>
      <c r="G129" s="139" t="s">
        <v>283</v>
      </c>
      <c r="H129" s="139" t="s">
        <v>119</v>
      </c>
      <c r="I129" s="149" t="s">
        <v>252</v>
      </c>
      <c r="J129" s="140">
        <v>44539</v>
      </c>
      <c r="K129" s="140">
        <v>44578</v>
      </c>
      <c r="L129" s="141" t="s">
        <v>222</v>
      </c>
      <c r="M129" s="141" t="s">
        <v>749</v>
      </c>
      <c r="N129" s="157" t="s">
        <v>750</v>
      </c>
      <c r="O129" s="157" t="s">
        <v>110</v>
      </c>
      <c r="P129" s="33"/>
    </row>
    <row r="130" spans="1:16" s="10" customFormat="1" ht="15" customHeight="1">
      <c r="A130" s="134" t="s">
        <v>80</v>
      </c>
      <c r="B130" s="134" t="s">
        <v>469</v>
      </c>
      <c r="C130" s="136">
        <f t="shared" si="13"/>
        <v>1</v>
      </c>
      <c r="D130" s="136"/>
      <c r="E130" s="136"/>
      <c r="F130" s="144">
        <f>C130*(1-D130-E130)</f>
        <v>1</v>
      </c>
      <c r="G130" s="139" t="s">
        <v>283</v>
      </c>
      <c r="H130" s="139" t="s">
        <v>119</v>
      </c>
      <c r="I130" s="149" t="s">
        <v>252</v>
      </c>
      <c r="J130" s="140">
        <v>44533</v>
      </c>
      <c r="K130" s="140">
        <v>44631</v>
      </c>
      <c r="L130" s="141" t="s">
        <v>440</v>
      </c>
      <c r="M130" s="139" t="s">
        <v>509</v>
      </c>
      <c r="N130" s="141" t="s">
        <v>598</v>
      </c>
      <c r="O130" s="141" t="s">
        <v>110</v>
      </c>
      <c r="P130" s="33"/>
    </row>
    <row r="131" spans="1:16" s="10" customFormat="1" ht="15" customHeight="1">
      <c r="A131" s="134" t="s">
        <v>110</v>
      </c>
      <c r="B131" s="134" t="s">
        <v>110</v>
      </c>
      <c r="C131" s="142" t="s">
        <v>110</v>
      </c>
      <c r="D131" s="142"/>
      <c r="E131" s="142"/>
      <c r="F131" s="143" t="s">
        <v>110</v>
      </c>
      <c r="G131" s="139" t="s">
        <v>283</v>
      </c>
      <c r="H131" s="139" t="s">
        <v>232</v>
      </c>
      <c r="I131" s="139" t="s">
        <v>254</v>
      </c>
      <c r="J131" s="140">
        <v>44533</v>
      </c>
      <c r="K131" s="134" t="s">
        <v>118</v>
      </c>
      <c r="L131" s="141" t="s">
        <v>440</v>
      </c>
      <c r="M131" s="141" t="s">
        <v>751</v>
      </c>
      <c r="N131" s="141" t="s">
        <v>543</v>
      </c>
      <c r="O131" s="157" t="s">
        <v>110</v>
      </c>
      <c r="P131" s="33"/>
    </row>
    <row r="132" spans="1:16" s="10" customFormat="1" ht="15" customHeight="1">
      <c r="A132" s="134" t="s">
        <v>81</v>
      </c>
      <c r="B132" s="134" t="s">
        <v>469</v>
      </c>
      <c r="C132" s="136">
        <f t="shared" si="13"/>
        <v>1</v>
      </c>
      <c r="D132" s="136"/>
      <c r="E132" s="136"/>
      <c r="F132" s="144">
        <f>C132*(1-D132-E132)</f>
        <v>1</v>
      </c>
      <c r="G132" s="139" t="s">
        <v>283</v>
      </c>
      <c r="H132" s="139" t="s">
        <v>119</v>
      </c>
      <c r="I132" s="149" t="s">
        <v>252</v>
      </c>
      <c r="J132" s="140">
        <v>44552</v>
      </c>
      <c r="K132" s="140">
        <v>44651</v>
      </c>
      <c r="L132" s="141" t="s">
        <v>224</v>
      </c>
      <c r="M132" s="141" t="s">
        <v>604</v>
      </c>
      <c r="N132" s="158" t="s">
        <v>752</v>
      </c>
      <c r="O132" s="157" t="s">
        <v>110</v>
      </c>
      <c r="P132" s="33"/>
    </row>
    <row r="133" spans="1:16" s="10" customFormat="1" ht="15" customHeight="1">
      <c r="A133" s="134" t="s">
        <v>82</v>
      </c>
      <c r="B133" s="134" t="s">
        <v>621</v>
      </c>
      <c r="C133" s="136">
        <f>IF(B133="Да, разработан",1,0)</f>
        <v>0</v>
      </c>
      <c r="D133" s="136"/>
      <c r="E133" s="136"/>
      <c r="F133" s="144">
        <f>C133*(1-D133-E133)</f>
        <v>0</v>
      </c>
      <c r="G133" s="139" t="s">
        <v>1638</v>
      </c>
      <c r="H133" s="139" t="s">
        <v>110</v>
      </c>
      <c r="I133" s="139" t="s">
        <v>110</v>
      </c>
      <c r="J133" s="140">
        <v>44544</v>
      </c>
      <c r="K133" s="134" t="s">
        <v>110</v>
      </c>
      <c r="L133" s="141" t="s">
        <v>225</v>
      </c>
      <c r="M133" s="141" t="s">
        <v>589</v>
      </c>
      <c r="N133" s="139" t="s">
        <v>110</v>
      </c>
      <c r="O133" s="141" t="s">
        <v>753</v>
      </c>
      <c r="P133" s="33" t="s">
        <v>110</v>
      </c>
    </row>
    <row r="134" spans="1:16" s="10" customFormat="1" ht="15" customHeight="1">
      <c r="A134" s="134" t="s">
        <v>83</v>
      </c>
      <c r="B134" s="135" t="s">
        <v>469</v>
      </c>
      <c r="C134" s="136">
        <f>IF(B134="Да, разработан",1,0)</f>
        <v>1</v>
      </c>
      <c r="D134" s="136"/>
      <c r="E134" s="136"/>
      <c r="F134" s="144">
        <f>C134*(1-D134-E134)</f>
        <v>1</v>
      </c>
      <c r="G134" s="139" t="s">
        <v>283</v>
      </c>
      <c r="H134" s="139" t="s">
        <v>119</v>
      </c>
      <c r="I134" s="149" t="s">
        <v>252</v>
      </c>
      <c r="J134" s="140">
        <v>44531</v>
      </c>
      <c r="K134" s="135" t="s">
        <v>118</v>
      </c>
      <c r="L134" s="141" t="s">
        <v>262</v>
      </c>
      <c r="M134" s="141" t="s">
        <v>754</v>
      </c>
      <c r="N134" s="157" t="s">
        <v>110</v>
      </c>
      <c r="O134" s="157" t="s">
        <v>110</v>
      </c>
      <c r="P134" s="33"/>
    </row>
    <row r="135" spans="1:16" ht="15" customHeight="1">
      <c r="A135" s="14" t="s">
        <v>1642</v>
      </c>
      <c r="B135" s="1"/>
      <c r="C135" s="1"/>
      <c r="D135" s="1"/>
      <c r="E135" s="1"/>
      <c r="F135" s="93"/>
      <c r="G135" s="1"/>
      <c r="H135" s="1"/>
      <c r="I135" s="1"/>
      <c r="J135" s="1"/>
      <c r="K135" s="1"/>
      <c r="L135" s="1"/>
      <c r="M135" s="1"/>
      <c r="N135" s="1"/>
      <c r="O135" s="1"/>
    </row>
    <row r="136" spans="1:16" ht="15" customHeight="1">
      <c r="A136" s="14"/>
    </row>
    <row r="137" spans="1:16" ht="15" customHeight="1">
      <c r="N137" s="35"/>
      <c r="O137" s="35"/>
      <c r="P137" s="85"/>
    </row>
    <row r="138" spans="1:16" ht="15" customHeight="1"/>
    <row r="139" spans="1:16" ht="15" customHeight="1"/>
    <row r="140" spans="1:16" ht="15" customHeight="1">
      <c r="A140" s="12"/>
      <c r="B140" s="4"/>
      <c r="C140" s="1"/>
      <c r="D140" s="1"/>
      <c r="E140" s="1"/>
      <c r="F140" s="93"/>
      <c r="G140" s="2"/>
      <c r="H140" s="1"/>
      <c r="I140" s="1"/>
      <c r="J140" s="1"/>
      <c r="K140" s="1"/>
      <c r="L140" s="1"/>
      <c r="M140" s="1"/>
      <c r="N140" s="1"/>
      <c r="O140" s="1"/>
    </row>
    <row r="141" spans="1:16" ht="15" customHeight="1">
      <c r="C141" s="1"/>
      <c r="D141" s="1"/>
      <c r="E141" s="1"/>
      <c r="F141" s="93"/>
      <c r="G141" s="2"/>
      <c r="H141" s="1"/>
      <c r="I141" s="1"/>
      <c r="J141" s="1"/>
      <c r="K141" s="1"/>
      <c r="L141" s="1"/>
      <c r="M141" s="1"/>
      <c r="N141" s="1"/>
      <c r="O141" s="1"/>
    </row>
    <row r="142" spans="1:16" ht="15" customHeight="1">
      <c r="C142" s="1"/>
      <c r="D142" s="1"/>
      <c r="E142" s="1"/>
      <c r="F142" s="93"/>
      <c r="G142" s="2"/>
      <c r="H142" s="1"/>
      <c r="I142" s="1"/>
      <c r="J142" s="1"/>
      <c r="K142" s="1"/>
      <c r="L142" s="1"/>
      <c r="M142" s="1"/>
      <c r="N142" s="1"/>
      <c r="O142" s="1"/>
    </row>
    <row r="143" spans="1:16" ht="15" customHeight="1">
      <c r="C143" s="1"/>
      <c r="D143" s="1"/>
      <c r="E143" s="1"/>
      <c r="F143" s="93"/>
      <c r="G143" s="2"/>
      <c r="H143" s="1"/>
      <c r="I143" s="1"/>
      <c r="J143" s="1"/>
      <c r="K143" s="1"/>
      <c r="L143" s="1"/>
      <c r="M143" s="1"/>
      <c r="N143" s="1"/>
      <c r="O143" s="1"/>
    </row>
    <row r="144" spans="1:16" ht="15" customHeight="1">
      <c r="A144" s="12"/>
      <c r="B144" s="4"/>
      <c r="C144" s="1"/>
      <c r="D144" s="1"/>
      <c r="E144" s="1"/>
      <c r="F144" s="93"/>
      <c r="G144" s="2"/>
      <c r="H144" s="1"/>
      <c r="I144" s="1"/>
      <c r="J144" s="1"/>
      <c r="K144" s="1"/>
      <c r="L144" s="1"/>
      <c r="M144" s="1"/>
      <c r="N144" s="1"/>
      <c r="O144" s="1"/>
    </row>
    <row r="145" spans="1:15" ht="15" customHeight="1">
      <c r="C145" s="1"/>
      <c r="D145" s="1"/>
      <c r="E145" s="1"/>
      <c r="F145" s="93"/>
      <c r="G145" s="2"/>
      <c r="H145" s="1"/>
      <c r="I145" s="1"/>
      <c r="J145" s="1"/>
      <c r="K145" s="1"/>
      <c r="L145" s="1"/>
      <c r="M145" s="1"/>
      <c r="N145" s="1"/>
      <c r="O145" s="1"/>
    </row>
    <row r="146" spans="1:15" ht="15" customHeight="1">
      <c r="C146" s="1"/>
      <c r="D146" s="1"/>
      <c r="E146" s="1"/>
      <c r="F146" s="93"/>
      <c r="G146" s="2"/>
      <c r="H146" s="1"/>
      <c r="I146" s="1"/>
      <c r="J146" s="1"/>
      <c r="K146" s="1"/>
      <c r="L146" s="1"/>
      <c r="M146" s="1"/>
      <c r="N146" s="1"/>
      <c r="O146" s="1"/>
    </row>
    <row r="147" spans="1:15" ht="15" customHeight="1">
      <c r="A147" s="12"/>
      <c r="B147" s="4"/>
      <c r="C147" s="1"/>
      <c r="D147" s="1"/>
      <c r="E147" s="1"/>
      <c r="F147" s="93"/>
      <c r="G147" s="2"/>
      <c r="H147" s="1"/>
      <c r="I147" s="1"/>
      <c r="J147" s="1"/>
      <c r="K147" s="1"/>
      <c r="L147" s="1"/>
      <c r="M147" s="1"/>
      <c r="N147" s="1"/>
      <c r="O147" s="1"/>
    </row>
    <row r="148" spans="1:15" ht="15" customHeight="1">
      <c r="C148" s="1"/>
      <c r="D148" s="1"/>
      <c r="E148" s="1"/>
      <c r="F148" s="93"/>
      <c r="G148" s="2"/>
      <c r="H148" s="1"/>
      <c r="I148" s="1"/>
      <c r="J148" s="1"/>
      <c r="K148" s="1"/>
      <c r="L148" s="1"/>
      <c r="M148" s="1"/>
      <c r="N148" s="1"/>
      <c r="O148" s="1"/>
    </row>
    <row r="149" spans="1:15" ht="15" customHeight="1">
      <c r="C149" s="1"/>
      <c r="D149" s="1"/>
      <c r="E149" s="1"/>
      <c r="F149" s="93"/>
      <c r="G149" s="2"/>
      <c r="H149" s="1"/>
      <c r="I149" s="1"/>
      <c r="J149" s="1"/>
      <c r="K149" s="1"/>
      <c r="L149" s="1"/>
      <c r="M149" s="1"/>
      <c r="N149" s="1"/>
      <c r="O149" s="1"/>
    </row>
    <row r="150" spans="1:15" ht="15" customHeight="1">
      <c r="C150" s="1"/>
      <c r="D150" s="1"/>
      <c r="E150" s="1"/>
      <c r="F150" s="93"/>
      <c r="G150" s="2"/>
      <c r="H150" s="1"/>
      <c r="I150" s="1"/>
      <c r="J150" s="1"/>
      <c r="K150" s="1"/>
      <c r="L150" s="1"/>
      <c r="M150" s="1"/>
      <c r="N150" s="1"/>
      <c r="O150" s="1"/>
    </row>
    <row r="151" spans="1:15" ht="15" customHeight="1">
      <c r="A151" s="12"/>
      <c r="B151" s="4"/>
      <c r="C151" s="1"/>
      <c r="D151" s="1"/>
      <c r="E151" s="1"/>
      <c r="F151" s="93"/>
      <c r="G151" s="2"/>
      <c r="H151" s="1"/>
      <c r="I151" s="1"/>
      <c r="J151" s="1"/>
      <c r="K151" s="1"/>
      <c r="L151" s="1"/>
      <c r="M151" s="1"/>
      <c r="N151" s="1"/>
      <c r="O151" s="1"/>
    </row>
    <row r="152" spans="1:15" ht="15" customHeight="1">
      <c r="C152" s="1"/>
      <c r="D152" s="1"/>
      <c r="E152" s="1"/>
      <c r="F152" s="93"/>
      <c r="G152" s="2"/>
      <c r="H152" s="1"/>
      <c r="I152" s="1"/>
      <c r="J152" s="1"/>
      <c r="K152" s="1"/>
      <c r="L152" s="1"/>
      <c r="M152" s="1"/>
      <c r="N152" s="1"/>
      <c r="O152" s="1"/>
    </row>
    <row r="153" spans="1:15" ht="15" customHeight="1">
      <c r="C153" s="1"/>
      <c r="D153" s="1"/>
      <c r="E153" s="1"/>
      <c r="F153" s="93"/>
      <c r="G153" s="2"/>
      <c r="H153" s="1"/>
      <c r="I153" s="1"/>
      <c r="J153" s="1"/>
      <c r="K153" s="1"/>
      <c r="L153" s="1"/>
      <c r="M153" s="1"/>
      <c r="N153" s="1"/>
      <c r="O153" s="1"/>
    </row>
    <row r="154" spans="1:15" ht="15" customHeight="1">
      <c r="A154" s="12"/>
      <c r="B154" s="4"/>
      <c r="C154" s="1"/>
      <c r="D154" s="1"/>
      <c r="E154" s="1"/>
      <c r="F154" s="93"/>
      <c r="G154" s="2"/>
      <c r="H154" s="1"/>
      <c r="I154" s="1"/>
      <c r="J154" s="1"/>
      <c r="K154" s="1"/>
      <c r="L154" s="1"/>
      <c r="M154" s="1"/>
      <c r="N154" s="1"/>
      <c r="O154" s="1"/>
    </row>
    <row r="155" spans="1:15" ht="15" customHeight="1">
      <c r="C155" s="1"/>
      <c r="D155" s="1"/>
      <c r="E155" s="1"/>
      <c r="F155" s="93"/>
      <c r="G155" s="2"/>
      <c r="H155" s="1"/>
      <c r="I155" s="1"/>
      <c r="J155" s="1"/>
      <c r="K155" s="1"/>
      <c r="L155" s="1"/>
      <c r="M155" s="1"/>
      <c r="N155" s="1"/>
      <c r="O155" s="1"/>
    </row>
    <row r="156" spans="1:15" ht="15" customHeight="1">
      <c r="C156" s="1"/>
      <c r="D156" s="1"/>
      <c r="E156" s="1"/>
      <c r="F156" s="93"/>
      <c r="G156" s="2"/>
      <c r="H156" s="1"/>
      <c r="I156" s="1"/>
      <c r="J156" s="1"/>
      <c r="K156" s="1"/>
      <c r="L156" s="1"/>
      <c r="M156" s="1"/>
      <c r="N156" s="1"/>
      <c r="O156" s="1"/>
    </row>
    <row r="157" spans="1:15" ht="15" customHeight="1">
      <c r="C157" s="1"/>
      <c r="D157" s="1"/>
      <c r="E157" s="1"/>
      <c r="F157" s="93"/>
      <c r="G157" s="2"/>
      <c r="H157" s="1"/>
      <c r="I157" s="1"/>
      <c r="J157" s="1"/>
      <c r="K157" s="1"/>
      <c r="L157" s="1"/>
      <c r="M157" s="1"/>
      <c r="N157" s="1"/>
      <c r="O157" s="1"/>
    </row>
    <row r="158" spans="1:15" ht="15" customHeight="1">
      <c r="A158" s="12"/>
      <c r="B158" s="4"/>
      <c r="C158" s="1"/>
      <c r="D158" s="1"/>
      <c r="E158" s="1"/>
      <c r="F158" s="93"/>
      <c r="G158" s="2"/>
      <c r="H158" s="1"/>
      <c r="I158" s="1"/>
      <c r="J158" s="1"/>
      <c r="K158" s="1"/>
      <c r="L158" s="1"/>
      <c r="M158" s="1"/>
      <c r="N158" s="1"/>
      <c r="O158" s="1"/>
    </row>
    <row r="159" spans="1:15" ht="15" customHeight="1">
      <c r="C159" s="1"/>
      <c r="D159" s="1"/>
      <c r="E159" s="1"/>
      <c r="F159" s="93"/>
      <c r="G159" s="2"/>
      <c r="H159" s="1"/>
      <c r="I159" s="1"/>
      <c r="J159" s="1"/>
      <c r="K159" s="1"/>
      <c r="L159" s="1"/>
      <c r="M159" s="1"/>
      <c r="N159" s="1"/>
      <c r="O159" s="1"/>
    </row>
    <row r="160" spans="1:15" ht="15" customHeight="1">
      <c r="C160" s="1"/>
      <c r="D160" s="1"/>
      <c r="E160" s="1"/>
      <c r="F160" s="93"/>
      <c r="G160" s="2"/>
      <c r="H160" s="1"/>
      <c r="I160" s="1"/>
      <c r="J160" s="1"/>
      <c r="K160" s="1"/>
      <c r="L160" s="1"/>
      <c r="M160" s="1"/>
      <c r="N160" s="1"/>
      <c r="O160" s="1"/>
    </row>
    <row r="161" spans="2:15" ht="15" customHeight="1">
      <c r="C161" s="1"/>
      <c r="D161" s="1"/>
      <c r="E161" s="1"/>
      <c r="F161" s="93"/>
      <c r="G161" s="2"/>
      <c r="H161" s="1"/>
      <c r="I161" s="1"/>
      <c r="J161" s="1"/>
      <c r="K161" s="1"/>
      <c r="L161" s="1"/>
      <c r="M161" s="1"/>
      <c r="N161" s="1"/>
      <c r="O161" s="1"/>
    </row>
    <row r="162" spans="2:15" ht="15" customHeight="1">
      <c r="C162" s="1"/>
      <c r="D162" s="1"/>
      <c r="E162" s="1"/>
      <c r="F162" s="93"/>
      <c r="G162" s="2"/>
      <c r="H162" s="1"/>
      <c r="I162" s="1"/>
      <c r="J162" s="1"/>
      <c r="K162" s="1"/>
      <c r="L162" s="1"/>
      <c r="M162" s="1"/>
      <c r="N162" s="1"/>
      <c r="O162" s="1"/>
    </row>
    <row r="163" spans="2:15" ht="15" customHeight="1">
      <c r="C163" s="1"/>
      <c r="D163" s="1"/>
      <c r="E163" s="1"/>
      <c r="F163" s="93"/>
      <c r="G163" s="2"/>
      <c r="H163" s="1"/>
      <c r="I163" s="1"/>
      <c r="J163" s="1"/>
      <c r="K163" s="1"/>
      <c r="L163" s="1"/>
      <c r="M163" s="1"/>
      <c r="N163" s="1"/>
      <c r="O163" s="1"/>
    </row>
    <row r="164" spans="2:15" ht="15" customHeight="1">
      <c r="C164" s="1"/>
      <c r="D164" s="1"/>
      <c r="E164" s="1"/>
      <c r="F164" s="93"/>
      <c r="G164" s="2"/>
      <c r="H164" s="1"/>
      <c r="I164" s="1"/>
      <c r="J164" s="1"/>
      <c r="K164" s="1"/>
      <c r="L164" s="1"/>
      <c r="M164" s="1"/>
      <c r="N164" s="1"/>
      <c r="O164" s="1"/>
    </row>
    <row r="165" spans="2:15" ht="15" customHeight="1">
      <c r="C165" s="1"/>
      <c r="D165" s="1"/>
      <c r="E165" s="1"/>
      <c r="F165" s="93"/>
      <c r="G165" s="2"/>
      <c r="H165" s="1"/>
      <c r="I165" s="1"/>
      <c r="J165" s="1"/>
      <c r="K165" s="1"/>
      <c r="L165" s="1"/>
      <c r="M165" s="1"/>
      <c r="N165" s="1"/>
      <c r="O165" s="1"/>
    </row>
    <row r="166" spans="2:15" ht="15" customHeight="1">
      <c r="C166" s="1"/>
      <c r="D166" s="1"/>
      <c r="E166" s="1"/>
      <c r="F166" s="93"/>
      <c r="G166" s="2"/>
      <c r="H166" s="1"/>
      <c r="I166" s="1"/>
      <c r="J166" s="1"/>
      <c r="K166" s="1"/>
      <c r="L166" s="1"/>
      <c r="M166" s="1"/>
      <c r="N166" s="1"/>
      <c r="O166" s="1"/>
    </row>
    <row r="167" spans="2:15" ht="15" customHeight="1">
      <c r="C167" s="1"/>
      <c r="D167" s="1"/>
      <c r="E167" s="1"/>
      <c r="F167" s="93"/>
      <c r="G167" s="2"/>
      <c r="H167" s="1"/>
      <c r="I167" s="1"/>
      <c r="J167" s="1"/>
      <c r="K167" s="1"/>
      <c r="L167" s="1"/>
      <c r="M167" s="1"/>
      <c r="N167" s="1"/>
      <c r="O167" s="1"/>
    </row>
    <row r="168" spans="2:15" ht="15" customHeight="1">
      <c r="C168" s="1"/>
      <c r="D168" s="1"/>
      <c r="E168" s="1"/>
      <c r="F168" s="93"/>
      <c r="G168" s="2"/>
      <c r="H168" s="1"/>
      <c r="I168" s="1"/>
      <c r="J168" s="1"/>
      <c r="K168" s="1"/>
      <c r="L168" s="1"/>
      <c r="M168" s="1"/>
      <c r="N168" s="1"/>
      <c r="O168" s="1"/>
    </row>
    <row r="169" spans="2:15" ht="15" customHeight="1">
      <c r="C169" s="1"/>
      <c r="D169" s="1"/>
      <c r="E169" s="1"/>
      <c r="F169" s="93"/>
      <c r="G169" s="2"/>
      <c r="H169" s="1"/>
      <c r="I169" s="1"/>
      <c r="J169" s="1"/>
      <c r="K169" s="1"/>
      <c r="L169" s="1"/>
      <c r="M169" s="1"/>
      <c r="N169" s="1"/>
      <c r="O169" s="1"/>
    </row>
    <row r="170" spans="2:15" ht="15" customHeight="1">
      <c r="C170" s="1"/>
      <c r="D170" s="1"/>
      <c r="E170" s="1"/>
      <c r="F170" s="93"/>
      <c r="G170" s="2"/>
      <c r="H170" s="1"/>
      <c r="I170" s="1"/>
      <c r="J170" s="1"/>
      <c r="K170" s="1"/>
      <c r="L170" s="1"/>
      <c r="M170" s="1"/>
      <c r="N170" s="1"/>
      <c r="O170" s="1"/>
    </row>
    <row r="171" spans="2:15" ht="15" customHeight="1">
      <c r="C171" s="1"/>
      <c r="D171" s="1"/>
      <c r="E171" s="1"/>
      <c r="F171" s="93"/>
      <c r="G171" s="2"/>
      <c r="H171" s="1"/>
      <c r="I171" s="1"/>
      <c r="J171" s="1"/>
      <c r="K171" s="1"/>
      <c r="L171" s="1"/>
      <c r="M171" s="1"/>
      <c r="N171" s="1"/>
      <c r="O171" s="1"/>
    </row>
    <row r="172" spans="2:15" ht="15" customHeight="1">
      <c r="B172" s="1"/>
      <c r="C172" s="1"/>
      <c r="D172" s="1"/>
      <c r="E172" s="1"/>
      <c r="F172" s="93"/>
      <c r="G172" s="2"/>
      <c r="H172" s="1"/>
      <c r="I172" s="1"/>
      <c r="J172" s="1"/>
      <c r="K172" s="1"/>
      <c r="L172" s="1"/>
      <c r="M172" s="1"/>
      <c r="N172" s="1"/>
      <c r="O172" s="1"/>
    </row>
    <row r="173" spans="2:15" ht="15" customHeight="1">
      <c r="B173" s="1"/>
      <c r="C173" s="1"/>
      <c r="D173" s="1"/>
      <c r="E173" s="1"/>
      <c r="F173" s="93"/>
      <c r="G173" s="2"/>
      <c r="H173" s="1"/>
      <c r="I173" s="1"/>
      <c r="J173" s="1"/>
      <c r="K173" s="1"/>
      <c r="L173" s="1"/>
      <c r="M173" s="1"/>
      <c r="N173" s="1"/>
      <c r="O173" s="1"/>
    </row>
    <row r="174" spans="2:15" ht="15" customHeight="1">
      <c r="B174" s="1"/>
      <c r="C174" s="1"/>
      <c r="D174" s="1"/>
      <c r="E174" s="1"/>
      <c r="F174" s="93"/>
      <c r="G174" s="2"/>
      <c r="H174" s="1"/>
      <c r="I174" s="1"/>
      <c r="J174" s="1"/>
      <c r="K174" s="1"/>
      <c r="L174" s="1"/>
      <c r="M174" s="1"/>
      <c r="N174" s="1"/>
      <c r="O174" s="1"/>
    </row>
    <row r="175" spans="2:15" ht="15" customHeight="1">
      <c r="B175" s="1"/>
      <c r="C175" s="1"/>
      <c r="D175" s="1"/>
      <c r="E175" s="1"/>
      <c r="F175" s="93"/>
      <c r="G175" s="2"/>
      <c r="H175" s="1"/>
      <c r="I175" s="1"/>
      <c r="J175" s="1"/>
      <c r="K175" s="1"/>
      <c r="L175" s="1"/>
      <c r="M175" s="1"/>
      <c r="N175" s="1"/>
      <c r="O175" s="1"/>
    </row>
    <row r="176" spans="2:15" ht="15" customHeight="1">
      <c r="B176" s="1"/>
      <c r="C176" s="1"/>
      <c r="D176" s="1"/>
      <c r="E176" s="1"/>
      <c r="F176" s="93"/>
      <c r="G176" s="2"/>
      <c r="H176" s="1"/>
      <c r="I176" s="1"/>
      <c r="J176" s="1"/>
      <c r="K176" s="1"/>
      <c r="L176" s="1"/>
      <c r="M176" s="1"/>
      <c r="N176" s="1"/>
      <c r="O176" s="1"/>
    </row>
    <row r="177" spans="2:15" ht="15" customHeight="1">
      <c r="B177" s="1"/>
      <c r="C177" s="1"/>
      <c r="D177" s="1"/>
      <c r="E177" s="1"/>
      <c r="F177" s="93"/>
      <c r="G177" s="2"/>
      <c r="H177" s="1"/>
      <c r="I177" s="1"/>
      <c r="J177" s="1"/>
      <c r="K177" s="1"/>
      <c r="L177" s="1"/>
      <c r="M177" s="1"/>
      <c r="N177" s="1"/>
      <c r="O177" s="1"/>
    </row>
    <row r="178" spans="2:15" ht="15" customHeight="1">
      <c r="B178" s="1"/>
      <c r="C178" s="1"/>
      <c r="D178" s="1"/>
      <c r="E178" s="1"/>
      <c r="F178" s="93"/>
      <c r="G178" s="2"/>
      <c r="H178" s="1"/>
      <c r="I178" s="1"/>
      <c r="J178" s="1"/>
      <c r="K178" s="1"/>
      <c r="L178" s="1"/>
      <c r="M178" s="1"/>
      <c r="N178" s="1"/>
      <c r="O178" s="1"/>
    </row>
    <row r="179" spans="2:15" ht="15" customHeight="1">
      <c r="B179" s="1"/>
      <c r="C179" s="1"/>
      <c r="D179" s="1"/>
      <c r="E179" s="1"/>
      <c r="F179" s="93"/>
      <c r="G179" s="2"/>
      <c r="H179" s="1"/>
      <c r="I179" s="1"/>
      <c r="J179" s="1"/>
      <c r="K179" s="1"/>
      <c r="L179" s="1"/>
      <c r="M179" s="1"/>
      <c r="N179" s="1"/>
      <c r="O179" s="1"/>
    </row>
    <row r="180" spans="2:15" ht="15" customHeight="1">
      <c r="B180" s="1"/>
      <c r="C180" s="1"/>
      <c r="D180" s="1"/>
      <c r="E180" s="1"/>
      <c r="F180" s="93"/>
      <c r="G180" s="2"/>
      <c r="H180" s="1"/>
      <c r="I180" s="1"/>
      <c r="J180" s="1"/>
      <c r="K180" s="1"/>
      <c r="L180" s="1"/>
      <c r="M180" s="1"/>
      <c r="N180" s="1"/>
      <c r="O180" s="1"/>
    </row>
    <row r="181" spans="2:15" ht="15" customHeight="1">
      <c r="B181" s="1"/>
      <c r="C181" s="1"/>
      <c r="D181" s="1"/>
      <c r="E181" s="1"/>
      <c r="F181" s="93"/>
      <c r="G181" s="2"/>
      <c r="H181" s="1"/>
      <c r="I181" s="1"/>
      <c r="J181" s="1"/>
      <c r="K181" s="1"/>
      <c r="L181" s="1"/>
      <c r="M181" s="1"/>
      <c r="N181" s="1"/>
      <c r="O181" s="1"/>
    </row>
    <row r="182" spans="2:15" ht="15" customHeight="1">
      <c r="B182" s="1"/>
      <c r="C182" s="1"/>
      <c r="D182" s="1"/>
      <c r="E182" s="1"/>
      <c r="F182" s="93"/>
      <c r="G182" s="2"/>
      <c r="H182" s="1"/>
      <c r="I182" s="1"/>
      <c r="J182" s="1"/>
      <c r="K182" s="1"/>
      <c r="L182" s="1"/>
      <c r="M182" s="1"/>
      <c r="N182" s="1"/>
      <c r="O182" s="1"/>
    </row>
    <row r="183" spans="2:15" ht="15" customHeight="1">
      <c r="B183" s="1"/>
      <c r="C183" s="1"/>
      <c r="D183" s="1"/>
      <c r="E183" s="1"/>
      <c r="F183" s="93"/>
      <c r="G183" s="2"/>
      <c r="H183" s="1"/>
      <c r="I183" s="1"/>
      <c r="J183" s="1"/>
      <c r="K183" s="1"/>
      <c r="L183" s="1"/>
      <c r="M183" s="1"/>
      <c r="N183" s="1"/>
      <c r="O183" s="1"/>
    </row>
    <row r="184" spans="2:15" ht="15" customHeight="1">
      <c r="B184" s="1"/>
      <c r="C184" s="1"/>
      <c r="D184" s="1"/>
      <c r="E184" s="1"/>
      <c r="F184" s="93"/>
      <c r="G184" s="2"/>
      <c r="H184" s="1"/>
      <c r="I184" s="1"/>
      <c r="J184" s="1"/>
      <c r="K184" s="1"/>
      <c r="L184" s="1"/>
      <c r="M184" s="1"/>
      <c r="N184" s="1"/>
      <c r="O184" s="1"/>
    </row>
    <row r="185" spans="2:15" ht="15" customHeight="1">
      <c r="B185" s="1"/>
      <c r="C185" s="1"/>
      <c r="D185" s="1"/>
      <c r="E185" s="1"/>
      <c r="F185" s="93"/>
      <c r="G185" s="2"/>
      <c r="H185" s="1"/>
      <c r="I185" s="1"/>
      <c r="J185" s="1"/>
      <c r="K185" s="1"/>
      <c r="L185" s="1"/>
      <c r="M185" s="1"/>
      <c r="N185" s="1"/>
      <c r="O185" s="1"/>
    </row>
    <row r="186" spans="2:15" ht="15" customHeight="1">
      <c r="B186" s="1"/>
      <c r="C186" s="1"/>
      <c r="D186" s="1"/>
      <c r="E186" s="1"/>
      <c r="F186" s="93"/>
      <c r="G186" s="2"/>
      <c r="H186" s="1"/>
      <c r="I186" s="1"/>
      <c r="J186" s="1"/>
      <c r="K186" s="1"/>
      <c r="L186" s="1"/>
      <c r="M186" s="1"/>
      <c r="N186" s="1"/>
      <c r="O186" s="1"/>
    </row>
    <row r="187" spans="2:15" ht="15" customHeight="1">
      <c r="B187" s="1"/>
      <c r="C187" s="1"/>
      <c r="D187" s="1"/>
      <c r="E187" s="1"/>
      <c r="F187" s="93"/>
      <c r="G187" s="2"/>
      <c r="H187" s="1"/>
      <c r="I187" s="1"/>
      <c r="J187" s="1"/>
      <c r="K187" s="1"/>
      <c r="L187" s="1"/>
      <c r="M187" s="1"/>
      <c r="N187" s="1"/>
      <c r="O187" s="1"/>
    </row>
    <row r="188" spans="2:15" ht="15" customHeight="1">
      <c r="B188" s="1"/>
      <c r="C188" s="1"/>
      <c r="D188" s="1"/>
      <c r="E188" s="1"/>
      <c r="F188" s="93"/>
      <c r="G188" s="2"/>
      <c r="H188" s="1"/>
      <c r="I188" s="1"/>
      <c r="J188" s="1"/>
      <c r="K188" s="1"/>
      <c r="L188" s="1"/>
      <c r="M188" s="1"/>
      <c r="N188" s="1"/>
      <c r="O188" s="1"/>
    </row>
    <row r="189" spans="2:15" ht="15" customHeight="1">
      <c r="B189" s="1"/>
      <c r="C189" s="1"/>
      <c r="D189" s="1"/>
      <c r="E189" s="1"/>
      <c r="F189" s="93"/>
      <c r="G189" s="2"/>
      <c r="H189" s="1"/>
      <c r="I189" s="1"/>
      <c r="J189" s="1"/>
      <c r="K189" s="1"/>
      <c r="L189" s="1"/>
      <c r="M189" s="1"/>
      <c r="N189" s="1"/>
      <c r="O189" s="1"/>
    </row>
    <row r="190" spans="2:15" ht="15" customHeight="1">
      <c r="B190" s="1"/>
      <c r="C190" s="1"/>
      <c r="D190" s="1"/>
      <c r="E190" s="1"/>
      <c r="F190" s="93"/>
      <c r="G190" s="2"/>
      <c r="H190" s="1"/>
      <c r="I190" s="1"/>
      <c r="J190" s="1"/>
      <c r="K190" s="1"/>
      <c r="L190" s="1"/>
      <c r="M190" s="1"/>
      <c r="N190" s="1"/>
      <c r="O190" s="1"/>
    </row>
    <row r="191" spans="2:15" ht="15" customHeight="1">
      <c r="B191" s="1"/>
      <c r="C191" s="1"/>
      <c r="D191" s="1"/>
      <c r="E191" s="1"/>
      <c r="F191" s="93"/>
      <c r="G191" s="2"/>
      <c r="H191" s="1"/>
      <c r="I191" s="1"/>
      <c r="J191" s="1"/>
      <c r="K191" s="1"/>
      <c r="L191" s="1"/>
      <c r="M191" s="1"/>
      <c r="N191" s="1"/>
      <c r="O191" s="1"/>
    </row>
    <row r="192" spans="2:15" ht="15" customHeight="1">
      <c r="B192" s="1"/>
      <c r="C192" s="1"/>
      <c r="D192" s="1"/>
      <c r="E192" s="1"/>
      <c r="F192" s="93"/>
      <c r="G192" s="2"/>
      <c r="H192" s="1"/>
      <c r="I192" s="1"/>
      <c r="J192" s="1"/>
      <c r="K192" s="1"/>
      <c r="L192" s="1"/>
      <c r="M192" s="1"/>
      <c r="N192" s="1"/>
      <c r="O192" s="1"/>
    </row>
    <row r="193" spans="2:15" ht="15" customHeight="1">
      <c r="B193" s="1"/>
      <c r="C193" s="1"/>
      <c r="D193" s="1"/>
      <c r="E193" s="1"/>
      <c r="F193" s="93"/>
      <c r="G193" s="2"/>
      <c r="H193" s="1"/>
      <c r="I193" s="1"/>
      <c r="J193" s="1"/>
      <c r="K193" s="1"/>
      <c r="L193" s="1"/>
      <c r="M193" s="1"/>
      <c r="N193" s="1"/>
      <c r="O193" s="1"/>
    </row>
    <row r="194" spans="2:15" ht="15" customHeight="1">
      <c r="B194" s="1"/>
      <c r="C194" s="1"/>
      <c r="D194" s="1"/>
      <c r="E194" s="1"/>
      <c r="F194" s="93"/>
      <c r="G194" s="2"/>
      <c r="H194" s="1"/>
      <c r="I194" s="1"/>
      <c r="J194" s="1"/>
      <c r="K194" s="1"/>
      <c r="L194" s="1"/>
      <c r="M194" s="1"/>
      <c r="N194" s="1"/>
      <c r="O194" s="1"/>
    </row>
    <row r="195" spans="2:15" ht="15" customHeight="1">
      <c r="B195" s="1"/>
      <c r="C195" s="1"/>
      <c r="D195" s="1"/>
      <c r="E195" s="1"/>
      <c r="F195" s="93"/>
      <c r="G195" s="2"/>
      <c r="H195" s="1"/>
      <c r="I195" s="1"/>
      <c r="J195" s="1"/>
      <c r="K195" s="1"/>
      <c r="L195" s="1"/>
      <c r="M195" s="1"/>
      <c r="N195" s="1"/>
      <c r="O195" s="1"/>
    </row>
    <row r="196" spans="2:15" ht="15" customHeight="1">
      <c r="B196" s="1"/>
      <c r="C196" s="1"/>
      <c r="D196" s="1"/>
      <c r="E196" s="1"/>
      <c r="F196" s="93"/>
      <c r="G196" s="2"/>
      <c r="H196" s="1"/>
      <c r="I196" s="1"/>
      <c r="J196" s="1"/>
      <c r="K196" s="1"/>
      <c r="L196" s="1"/>
      <c r="M196" s="1"/>
      <c r="N196" s="1"/>
      <c r="O196" s="1"/>
    </row>
    <row r="197" spans="2:15" ht="15" customHeight="1">
      <c r="B197" s="1"/>
      <c r="C197" s="1"/>
      <c r="D197" s="1"/>
      <c r="E197" s="1"/>
      <c r="F197" s="93"/>
      <c r="G197" s="2"/>
      <c r="H197" s="1"/>
      <c r="I197" s="1"/>
      <c r="J197" s="1"/>
      <c r="K197" s="1"/>
      <c r="L197" s="1"/>
      <c r="M197" s="1"/>
      <c r="N197" s="1"/>
      <c r="O197" s="1"/>
    </row>
    <row r="198" spans="2:15" ht="15" customHeight="1">
      <c r="B198" s="1"/>
      <c r="C198" s="1"/>
      <c r="D198" s="1"/>
      <c r="E198" s="1"/>
      <c r="F198" s="93"/>
      <c r="G198" s="2"/>
      <c r="H198" s="1"/>
      <c r="I198" s="1"/>
      <c r="J198" s="1"/>
      <c r="K198" s="1"/>
      <c r="L198" s="1"/>
      <c r="M198" s="1"/>
      <c r="N198" s="1"/>
      <c r="O198" s="1"/>
    </row>
    <row r="199" spans="2:15" ht="15" customHeight="1">
      <c r="B199" s="1"/>
      <c r="C199" s="1"/>
      <c r="D199" s="1"/>
      <c r="E199" s="1"/>
      <c r="F199" s="93"/>
      <c r="G199" s="2"/>
      <c r="H199" s="1"/>
      <c r="I199" s="1"/>
      <c r="J199" s="1"/>
      <c r="K199" s="1"/>
      <c r="L199" s="1"/>
      <c r="M199" s="1"/>
      <c r="N199" s="1"/>
      <c r="O199" s="1"/>
    </row>
    <row r="200" spans="2:15" ht="15" customHeight="1">
      <c r="B200" s="1"/>
      <c r="C200" s="1"/>
      <c r="D200" s="1"/>
      <c r="E200" s="1"/>
      <c r="F200" s="93"/>
      <c r="G200" s="2"/>
      <c r="H200" s="1"/>
      <c r="I200" s="1"/>
      <c r="J200" s="1"/>
      <c r="K200" s="1"/>
      <c r="L200" s="1"/>
      <c r="M200" s="1"/>
      <c r="N200" s="1"/>
      <c r="O200" s="1"/>
    </row>
    <row r="201" spans="2:15" ht="15" customHeight="1">
      <c r="B201" s="1"/>
      <c r="C201" s="1"/>
      <c r="D201" s="1"/>
      <c r="E201" s="1"/>
      <c r="F201" s="93"/>
      <c r="G201" s="2"/>
      <c r="H201" s="1"/>
      <c r="I201" s="1"/>
      <c r="J201" s="1"/>
      <c r="K201" s="1"/>
      <c r="L201" s="1"/>
      <c r="M201" s="1"/>
      <c r="N201" s="1"/>
      <c r="O201" s="1"/>
    </row>
    <row r="202" spans="2:15" ht="15" customHeight="1">
      <c r="B202" s="1"/>
      <c r="C202" s="1"/>
      <c r="D202" s="1"/>
      <c r="E202" s="1"/>
      <c r="F202" s="93"/>
      <c r="G202" s="2"/>
      <c r="H202" s="1"/>
      <c r="I202" s="1"/>
      <c r="J202" s="1"/>
      <c r="K202" s="1"/>
      <c r="L202" s="1"/>
      <c r="M202" s="1"/>
      <c r="N202" s="1"/>
      <c r="O202" s="1"/>
    </row>
    <row r="203" spans="2:15" ht="15" customHeight="1">
      <c r="B203" s="1"/>
      <c r="C203" s="1"/>
      <c r="D203" s="1"/>
      <c r="E203" s="1"/>
      <c r="F203" s="93"/>
      <c r="G203" s="2"/>
      <c r="H203" s="1"/>
      <c r="I203" s="1"/>
      <c r="J203" s="1"/>
      <c r="K203" s="1"/>
      <c r="L203" s="1"/>
      <c r="M203" s="1"/>
      <c r="N203" s="1"/>
      <c r="O203" s="1"/>
    </row>
    <row r="204" spans="2:15" ht="15" customHeight="1">
      <c r="B204" s="1"/>
      <c r="C204" s="1"/>
      <c r="D204" s="1"/>
      <c r="E204" s="1"/>
      <c r="F204" s="93"/>
      <c r="G204" s="2"/>
      <c r="H204" s="1"/>
      <c r="I204" s="1"/>
      <c r="J204" s="1"/>
      <c r="K204" s="1"/>
      <c r="L204" s="1"/>
      <c r="M204" s="1"/>
      <c r="N204" s="1"/>
      <c r="O204" s="1"/>
    </row>
    <row r="205" spans="2:15" ht="15" customHeight="1">
      <c r="B205" s="1"/>
      <c r="C205" s="1"/>
      <c r="D205" s="1"/>
      <c r="E205" s="1"/>
      <c r="F205" s="93"/>
      <c r="G205" s="2"/>
      <c r="H205" s="1"/>
      <c r="I205" s="1"/>
      <c r="J205" s="1"/>
      <c r="K205" s="1"/>
      <c r="L205" s="1"/>
      <c r="M205" s="1"/>
      <c r="N205" s="1"/>
      <c r="O205" s="1"/>
    </row>
    <row r="206" spans="2:15" ht="15" customHeight="1">
      <c r="B206" s="1"/>
      <c r="C206" s="1"/>
      <c r="D206" s="1"/>
      <c r="E206" s="1"/>
      <c r="F206" s="93"/>
      <c r="G206" s="2"/>
      <c r="H206" s="1"/>
      <c r="I206" s="1"/>
      <c r="J206" s="1"/>
      <c r="K206" s="1"/>
      <c r="L206" s="1"/>
      <c r="M206" s="1"/>
      <c r="N206" s="1"/>
      <c r="O206" s="1"/>
    </row>
  </sheetData>
  <mergeCells count="17">
    <mergeCell ref="A3:A5"/>
    <mergeCell ref="C3:F3"/>
    <mergeCell ref="G3:G5"/>
    <mergeCell ref="H3:H5"/>
    <mergeCell ref="I3:I5"/>
    <mergeCell ref="E4:E5"/>
    <mergeCell ref="L3:N3"/>
    <mergeCell ref="O3:O5"/>
    <mergeCell ref="C4:C5"/>
    <mergeCell ref="D4:D5"/>
    <mergeCell ref="F4:F5"/>
    <mergeCell ref="J4:J5"/>
    <mergeCell ref="K4:K5"/>
    <mergeCell ref="L4:L5"/>
    <mergeCell ref="M4:M5"/>
    <mergeCell ref="N4:N5"/>
    <mergeCell ref="J3:K3"/>
  </mergeCells>
  <dataValidations count="2">
    <dataValidation type="list" allowBlank="1" showInputMessage="1" showErrorMessage="1" sqref="B132:B134 B125 B127:B130 B86 B82:B83 B95:B100 B103:B106 B88:B90 B108:B109 B115 B111:B112 B92 B37:B41 B118 B4:B5 B9 B12:B21 B32 B30 B48 B24:B26 B72 B50 B65:B70 B52 B46 B44 B28 B7 B35 B54:B57 B59:B63 B74:B80 B120:B121 B123" xr:uid="{00000000-0002-0000-0300-000000000000}">
      <formula1>$B$4:$B$5</formula1>
    </dataValidation>
    <dataValidation type="list" allowBlank="1" showInputMessage="1" showErrorMessage="1" sqref="B6" xr:uid="{00000000-0002-0000-0300-000001000000}">
      <formula1>#REF!</formula1>
    </dataValidation>
  </dataValidations>
  <hyperlinks>
    <hyperlink ref="M7" r:id="rId1" xr:uid="{00000000-0004-0000-0300-000000000000}"/>
    <hyperlink ref="M78" r:id="rId2" xr:uid="{00000000-0004-0000-0300-000001000000}"/>
    <hyperlink ref="M100" r:id="rId3" xr:uid="{00000000-0004-0000-0300-000002000000}"/>
    <hyperlink ref="M101" r:id="rId4" xr:uid="{00000000-0004-0000-0300-000003000000}"/>
  </hyperlinks>
  <pageMargins left="0.7" right="0.7" top="0.75" bottom="0.75" header="0.3" footer="0.3"/>
  <pageSetup paperSize="9" scale="75" fitToHeight="3" orientation="landscape" verticalDpi="0" r:id="rId5"/>
  <headerFooter>
    <oddFooter>&amp;C&amp;"Calibri,обычный"&amp;K000000&amp;A&amp;R&amp;"Calibri,обычный"&amp;K000000&amp;P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6">
    <tabColor rgb="FFF0F2F4"/>
  </sheetPr>
  <dimension ref="A1:R134"/>
  <sheetViews>
    <sheetView zoomScaleNormal="100" workbookViewId="0">
      <pane ySplit="6" topLeftCell="A7" activePane="bottomLeft" state="frozen"/>
      <selection pane="bottomLeft" sqref="A1:N1"/>
    </sheetView>
  </sheetViews>
  <sheetFormatPr baseColWidth="10" defaultColWidth="8.83203125" defaultRowHeight="12"/>
  <cols>
    <col min="1" max="1" width="22.83203125" style="1" customWidth="1"/>
    <col min="2" max="2" width="32.5" style="18" customWidth="1"/>
    <col min="3" max="3" width="5.83203125" style="13" customWidth="1"/>
    <col min="4" max="5" width="4.83203125" style="13" customWidth="1"/>
    <col min="6" max="6" width="5.83203125" style="17" customWidth="1"/>
    <col min="7" max="7" width="13.5" style="13" customWidth="1"/>
    <col min="8" max="8" width="12" style="13" customWidth="1"/>
    <col min="9" max="10" width="12.33203125" style="13" customWidth="1"/>
    <col min="11" max="13" width="12.33203125" style="56" customWidth="1"/>
    <col min="14" max="14" width="12.33203125" style="13" customWidth="1"/>
    <col min="15" max="15" width="8.83203125" style="31"/>
    <col min="16" max="245" width="8.83203125" style="1"/>
    <col min="246" max="246" width="30.5" style="1" customWidth="1"/>
    <col min="247" max="247" width="34.83203125" style="1" customWidth="1"/>
    <col min="248" max="248" width="7.33203125" style="1" customWidth="1"/>
    <col min="249" max="249" width="7.1640625" style="1" customWidth="1"/>
    <col min="250" max="250" width="7" style="1" customWidth="1"/>
    <col min="251" max="251" width="13.1640625" style="1" customWidth="1"/>
    <col min="252" max="252" width="14.33203125" style="1" customWidth="1"/>
    <col min="253" max="253" width="11.5" style="1" customWidth="1"/>
    <col min="254" max="254" width="17.83203125" style="1" customWidth="1"/>
    <col min="255" max="255" width="20.6640625" style="1" customWidth="1"/>
    <col min="256" max="256" width="15.5" style="1" customWidth="1"/>
    <col min="257" max="258" width="14.1640625" style="1" customWidth="1"/>
    <col min="259" max="259" width="12.33203125" style="1" customWidth="1"/>
    <col min="260" max="260" width="12.5" style="1" customWidth="1"/>
    <col min="261" max="261" width="11.6640625" style="1" customWidth="1"/>
    <col min="262" max="262" width="12.6640625" style="1" customWidth="1"/>
    <col min="263" max="263" width="12.33203125" style="1" customWidth="1"/>
    <col min="264" max="264" width="18" style="1" customWidth="1"/>
    <col min="265" max="501" width="8.83203125" style="1"/>
    <col min="502" max="502" width="30.5" style="1" customWidth="1"/>
    <col min="503" max="503" width="34.83203125" style="1" customWidth="1"/>
    <col min="504" max="504" width="7.33203125" style="1" customWidth="1"/>
    <col min="505" max="505" width="7.1640625" style="1" customWidth="1"/>
    <col min="506" max="506" width="7" style="1" customWidth="1"/>
    <col min="507" max="507" width="13.1640625" style="1" customWidth="1"/>
    <col min="508" max="508" width="14.33203125" style="1" customWidth="1"/>
    <col min="509" max="509" width="11.5" style="1" customWidth="1"/>
    <col min="510" max="510" width="17.83203125" style="1" customWidth="1"/>
    <col min="511" max="511" width="20.6640625" style="1" customWidth="1"/>
    <col min="512" max="512" width="15.5" style="1" customWidth="1"/>
    <col min="513" max="514" width="14.1640625" style="1" customWidth="1"/>
    <col min="515" max="515" width="12.33203125" style="1" customWidth="1"/>
    <col min="516" max="516" width="12.5" style="1" customWidth="1"/>
    <col min="517" max="517" width="11.6640625" style="1" customWidth="1"/>
    <col min="518" max="518" width="12.6640625" style="1" customWidth="1"/>
    <col min="519" max="519" width="12.33203125" style="1" customWidth="1"/>
    <col min="520" max="520" width="18" style="1" customWidth="1"/>
    <col min="521" max="757" width="8.83203125" style="1"/>
    <col min="758" max="758" width="30.5" style="1" customWidth="1"/>
    <col min="759" max="759" width="34.83203125" style="1" customWidth="1"/>
    <col min="760" max="760" width="7.33203125" style="1" customWidth="1"/>
    <col min="761" max="761" width="7.1640625" style="1" customWidth="1"/>
    <col min="762" max="762" width="7" style="1" customWidth="1"/>
    <col min="763" max="763" width="13.1640625" style="1" customWidth="1"/>
    <col min="764" max="764" width="14.33203125" style="1" customWidth="1"/>
    <col min="765" max="765" width="11.5" style="1" customWidth="1"/>
    <col min="766" max="766" width="17.83203125" style="1" customWidth="1"/>
    <col min="767" max="767" width="20.6640625" style="1" customWidth="1"/>
    <col min="768" max="768" width="15.5" style="1" customWidth="1"/>
    <col min="769" max="770" width="14.1640625" style="1" customWidth="1"/>
    <col min="771" max="771" width="12.33203125" style="1" customWidth="1"/>
    <col min="772" max="772" width="12.5" style="1" customWidth="1"/>
    <col min="773" max="773" width="11.6640625" style="1" customWidth="1"/>
    <col min="774" max="774" width="12.6640625" style="1" customWidth="1"/>
    <col min="775" max="775" width="12.33203125" style="1" customWidth="1"/>
    <col min="776" max="776" width="18" style="1" customWidth="1"/>
    <col min="777" max="1013" width="8.83203125" style="1"/>
    <col min="1014" max="1014" width="30.5" style="1" customWidth="1"/>
    <col min="1015" max="1015" width="34.83203125" style="1" customWidth="1"/>
    <col min="1016" max="1016" width="7.33203125" style="1" customWidth="1"/>
    <col min="1017" max="1017" width="7.1640625" style="1" customWidth="1"/>
    <col min="1018" max="1018" width="7" style="1" customWidth="1"/>
    <col min="1019" max="1019" width="13.1640625" style="1" customWidth="1"/>
    <col min="1020" max="1020" width="14.33203125" style="1" customWidth="1"/>
    <col min="1021" max="1021" width="11.5" style="1" customWidth="1"/>
    <col min="1022" max="1022" width="17.83203125" style="1" customWidth="1"/>
    <col min="1023" max="1023" width="20.6640625" style="1" customWidth="1"/>
    <col min="1024" max="1024" width="15.5" style="1" customWidth="1"/>
    <col min="1025" max="1026" width="14.1640625" style="1" customWidth="1"/>
    <col min="1027" max="1027" width="12.33203125" style="1" customWidth="1"/>
    <col min="1028" max="1028" width="12.5" style="1" customWidth="1"/>
    <col min="1029" max="1029" width="11.6640625" style="1" customWidth="1"/>
    <col min="1030" max="1030" width="12.6640625" style="1" customWidth="1"/>
    <col min="1031" max="1031" width="12.33203125" style="1" customWidth="1"/>
    <col min="1032" max="1032" width="18" style="1" customWidth="1"/>
    <col min="1033" max="1269" width="8.83203125" style="1"/>
    <col min="1270" max="1270" width="30.5" style="1" customWidth="1"/>
    <col min="1271" max="1271" width="34.83203125" style="1" customWidth="1"/>
    <col min="1272" max="1272" width="7.33203125" style="1" customWidth="1"/>
    <col min="1273" max="1273" width="7.1640625" style="1" customWidth="1"/>
    <col min="1274" max="1274" width="7" style="1" customWidth="1"/>
    <col min="1275" max="1275" width="13.1640625" style="1" customWidth="1"/>
    <col min="1276" max="1276" width="14.33203125" style="1" customWidth="1"/>
    <col min="1277" max="1277" width="11.5" style="1" customWidth="1"/>
    <col min="1278" max="1278" width="17.83203125" style="1" customWidth="1"/>
    <col min="1279" max="1279" width="20.6640625" style="1" customWidth="1"/>
    <col min="1280" max="1280" width="15.5" style="1" customWidth="1"/>
    <col min="1281" max="1282" width="14.1640625" style="1" customWidth="1"/>
    <col min="1283" max="1283" width="12.33203125" style="1" customWidth="1"/>
    <col min="1284" max="1284" width="12.5" style="1" customWidth="1"/>
    <col min="1285" max="1285" width="11.6640625" style="1" customWidth="1"/>
    <col min="1286" max="1286" width="12.6640625" style="1" customWidth="1"/>
    <col min="1287" max="1287" width="12.33203125" style="1" customWidth="1"/>
    <col min="1288" max="1288" width="18" style="1" customWidth="1"/>
    <col min="1289" max="1525" width="8.83203125" style="1"/>
    <col min="1526" max="1526" width="30.5" style="1" customWidth="1"/>
    <col min="1527" max="1527" width="34.83203125" style="1" customWidth="1"/>
    <col min="1528" max="1528" width="7.33203125" style="1" customWidth="1"/>
    <col min="1529" max="1529" width="7.1640625" style="1" customWidth="1"/>
    <col min="1530" max="1530" width="7" style="1" customWidth="1"/>
    <col min="1531" max="1531" width="13.1640625" style="1" customWidth="1"/>
    <col min="1532" max="1532" width="14.33203125" style="1" customWidth="1"/>
    <col min="1533" max="1533" width="11.5" style="1" customWidth="1"/>
    <col min="1534" max="1534" width="17.83203125" style="1" customWidth="1"/>
    <col min="1535" max="1535" width="20.6640625" style="1" customWidth="1"/>
    <col min="1536" max="1536" width="15.5" style="1" customWidth="1"/>
    <col min="1537" max="1538" width="14.1640625" style="1" customWidth="1"/>
    <col min="1539" max="1539" width="12.33203125" style="1" customWidth="1"/>
    <col min="1540" max="1540" width="12.5" style="1" customWidth="1"/>
    <col min="1541" max="1541" width="11.6640625" style="1" customWidth="1"/>
    <col min="1542" max="1542" width="12.6640625" style="1" customWidth="1"/>
    <col min="1543" max="1543" width="12.33203125" style="1" customWidth="1"/>
    <col min="1544" max="1544" width="18" style="1" customWidth="1"/>
    <col min="1545" max="1781" width="8.83203125" style="1"/>
    <col min="1782" max="1782" width="30.5" style="1" customWidth="1"/>
    <col min="1783" max="1783" width="34.83203125" style="1" customWidth="1"/>
    <col min="1784" max="1784" width="7.33203125" style="1" customWidth="1"/>
    <col min="1785" max="1785" width="7.1640625" style="1" customWidth="1"/>
    <col min="1786" max="1786" width="7" style="1" customWidth="1"/>
    <col min="1787" max="1787" width="13.1640625" style="1" customWidth="1"/>
    <col min="1788" max="1788" width="14.33203125" style="1" customWidth="1"/>
    <col min="1789" max="1789" width="11.5" style="1" customWidth="1"/>
    <col min="1790" max="1790" width="17.83203125" style="1" customWidth="1"/>
    <col min="1791" max="1791" width="20.6640625" style="1" customWidth="1"/>
    <col min="1792" max="1792" width="15.5" style="1" customWidth="1"/>
    <col min="1793" max="1794" width="14.1640625" style="1" customWidth="1"/>
    <col min="1795" max="1795" width="12.33203125" style="1" customWidth="1"/>
    <col min="1796" max="1796" width="12.5" style="1" customWidth="1"/>
    <col min="1797" max="1797" width="11.6640625" style="1" customWidth="1"/>
    <col min="1798" max="1798" width="12.6640625" style="1" customWidth="1"/>
    <col min="1799" max="1799" width="12.33203125" style="1" customWidth="1"/>
    <col min="1800" max="1800" width="18" style="1" customWidth="1"/>
    <col min="1801" max="2037" width="8.83203125" style="1"/>
    <col min="2038" max="2038" width="30.5" style="1" customWidth="1"/>
    <col min="2039" max="2039" width="34.83203125" style="1" customWidth="1"/>
    <col min="2040" max="2040" width="7.33203125" style="1" customWidth="1"/>
    <col min="2041" max="2041" width="7.1640625" style="1" customWidth="1"/>
    <col min="2042" max="2042" width="7" style="1" customWidth="1"/>
    <col min="2043" max="2043" width="13.1640625" style="1" customWidth="1"/>
    <col min="2044" max="2044" width="14.33203125" style="1" customWidth="1"/>
    <col min="2045" max="2045" width="11.5" style="1" customWidth="1"/>
    <col min="2046" max="2046" width="17.83203125" style="1" customWidth="1"/>
    <col min="2047" max="2047" width="20.6640625" style="1" customWidth="1"/>
    <col min="2048" max="2048" width="15.5" style="1" customWidth="1"/>
    <col min="2049" max="2050" width="14.1640625" style="1" customWidth="1"/>
    <col min="2051" max="2051" width="12.33203125" style="1" customWidth="1"/>
    <col min="2052" max="2052" width="12.5" style="1" customWidth="1"/>
    <col min="2053" max="2053" width="11.6640625" style="1" customWidth="1"/>
    <col min="2054" max="2054" width="12.6640625" style="1" customWidth="1"/>
    <col min="2055" max="2055" width="12.33203125" style="1" customWidth="1"/>
    <col min="2056" max="2056" width="18" style="1" customWidth="1"/>
    <col min="2057" max="2293" width="8.83203125" style="1"/>
    <col min="2294" max="2294" width="30.5" style="1" customWidth="1"/>
    <col min="2295" max="2295" width="34.83203125" style="1" customWidth="1"/>
    <col min="2296" max="2296" width="7.33203125" style="1" customWidth="1"/>
    <col min="2297" max="2297" width="7.1640625" style="1" customWidth="1"/>
    <col min="2298" max="2298" width="7" style="1" customWidth="1"/>
    <col min="2299" max="2299" width="13.1640625" style="1" customWidth="1"/>
    <col min="2300" max="2300" width="14.33203125" style="1" customWidth="1"/>
    <col min="2301" max="2301" width="11.5" style="1" customWidth="1"/>
    <col min="2302" max="2302" width="17.83203125" style="1" customWidth="1"/>
    <col min="2303" max="2303" width="20.6640625" style="1" customWidth="1"/>
    <col min="2304" max="2304" width="15.5" style="1" customWidth="1"/>
    <col min="2305" max="2306" width="14.1640625" style="1" customWidth="1"/>
    <col min="2307" max="2307" width="12.33203125" style="1" customWidth="1"/>
    <col min="2308" max="2308" width="12.5" style="1" customWidth="1"/>
    <col min="2309" max="2309" width="11.6640625" style="1" customWidth="1"/>
    <col min="2310" max="2310" width="12.6640625" style="1" customWidth="1"/>
    <col min="2311" max="2311" width="12.33203125" style="1" customWidth="1"/>
    <col min="2312" max="2312" width="18" style="1" customWidth="1"/>
    <col min="2313" max="2549" width="8.83203125" style="1"/>
    <col min="2550" max="2550" width="30.5" style="1" customWidth="1"/>
    <col min="2551" max="2551" width="34.83203125" style="1" customWidth="1"/>
    <col min="2552" max="2552" width="7.33203125" style="1" customWidth="1"/>
    <col min="2553" max="2553" width="7.1640625" style="1" customWidth="1"/>
    <col min="2554" max="2554" width="7" style="1" customWidth="1"/>
    <col min="2555" max="2555" width="13.1640625" style="1" customWidth="1"/>
    <col min="2556" max="2556" width="14.33203125" style="1" customWidth="1"/>
    <col min="2557" max="2557" width="11.5" style="1" customWidth="1"/>
    <col min="2558" max="2558" width="17.83203125" style="1" customWidth="1"/>
    <col min="2559" max="2559" width="20.6640625" style="1" customWidth="1"/>
    <col min="2560" max="2560" width="15.5" style="1" customWidth="1"/>
    <col min="2561" max="2562" width="14.1640625" style="1" customWidth="1"/>
    <col min="2563" max="2563" width="12.33203125" style="1" customWidth="1"/>
    <col min="2564" max="2564" width="12.5" style="1" customWidth="1"/>
    <col min="2565" max="2565" width="11.6640625" style="1" customWidth="1"/>
    <col min="2566" max="2566" width="12.6640625" style="1" customWidth="1"/>
    <col min="2567" max="2567" width="12.33203125" style="1" customWidth="1"/>
    <col min="2568" max="2568" width="18" style="1" customWidth="1"/>
    <col min="2569" max="2805" width="8.83203125" style="1"/>
    <col min="2806" max="2806" width="30.5" style="1" customWidth="1"/>
    <col min="2807" max="2807" width="34.83203125" style="1" customWidth="1"/>
    <col min="2808" max="2808" width="7.33203125" style="1" customWidth="1"/>
    <col min="2809" max="2809" width="7.1640625" style="1" customWidth="1"/>
    <col min="2810" max="2810" width="7" style="1" customWidth="1"/>
    <col min="2811" max="2811" width="13.1640625" style="1" customWidth="1"/>
    <col min="2812" max="2812" width="14.33203125" style="1" customWidth="1"/>
    <col min="2813" max="2813" width="11.5" style="1" customWidth="1"/>
    <col min="2814" max="2814" width="17.83203125" style="1" customWidth="1"/>
    <col min="2815" max="2815" width="20.6640625" style="1" customWidth="1"/>
    <col min="2816" max="2816" width="15.5" style="1" customWidth="1"/>
    <col min="2817" max="2818" width="14.1640625" style="1" customWidth="1"/>
    <col min="2819" max="2819" width="12.33203125" style="1" customWidth="1"/>
    <col min="2820" max="2820" width="12.5" style="1" customWidth="1"/>
    <col min="2821" max="2821" width="11.6640625" style="1" customWidth="1"/>
    <col min="2822" max="2822" width="12.6640625" style="1" customWidth="1"/>
    <col min="2823" max="2823" width="12.33203125" style="1" customWidth="1"/>
    <col min="2824" max="2824" width="18" style="1" customWidth="1"/>
    <col min="2825" max="3061" width="8.83203125" style="1"/>
    <col min="3062" max="3062" width="30.5" style="1" customWidth="1"/>
    <col min="3063" max="3063" width="34.83203125" style="1" customWidth="1"/>
    <col min="3064" max="3064" width="7.33203125" style="1" customWidth="1"/>
    <col min="3065" max="3065" width="7.1640625" style="1" customWidth="1"/>
    <col min="3066" max="3066" width="7" style="1" customWidth="1"/>
    <col min="3067" max="3067" width="13.1640625" style="1" customWidth="1"/>
    <col min="3068" max="3068" width="14.33203125" style="1" customWidth="1"/>
    <col min="3069" max="3069" width="11.5" style="1" customWidth="1"/>
    <col min="3070" max="3070" width="17.83203125" style="1" customWidth="1"/>
    <col min="3071" max="3071" width="20.6640625" style="1" customWidth="1"/>
    <col min="3072" max="3072" width="15.5" style="1" customWidth="1"/>
    <col min="3073" max="3074" width="14.1640625" style="1" customWidth="1"/>
    <col min="3075" max="3075" width="12.33203125" style="1" customWidth="1"/>
    <col min="3076" max="3076" width="12.5" style="1" customWidth="1"/>
    <col min="3077" max="3077" width="11.6640625" style="1" customWidth="1"/>
    <col min="3078" max="3078" width="12.6640625" style="1" customWidth="1"/>
    <col min="3079" max="3079" width="12.33203125" style="1" customWidth="1"/>
    <col min="3080" max="3080" width="18" style="1" customWidth="1"/>
    <col min="3081" max="3317" width="8.83203125" style="1"/>
    <col min="3318" max="3318" width="30.5" style="1" customWidth="1"/>
    <col min="3319" max="3319" width="34.83203125" style="1" customWidth="1"/>
    <col min="3320" max="3320" width="7.33203125" style="1" customWidth="1"/>
    <col min="3321" max="3321" width="7.1640625" style="1" customWidth="1"/>
    <col min="3322" max="3322" width="7" style="1" customWidth="1"/>
    <col min="3323" max="3323" width="13.1640625" style="1" customWidth="1"/>
    <col min="3324" max="3324" width="14.33203125" style="1" customWidth="1"/>
    <col min="3325" max="3325" width="11.5" style="1" customWidth="1"/>
    <col min="3326" max="3326" width="17.83203125" style="1" customWidth="1"/>
    <col min="3327" max="3327" width="20.6640625" style="1" customWidth="1"/>
    <col min="3328" max="3328" width="15.5" style="1" customWidth="1"/>
    <col min="3329" max="3330" width="14.1640625" style="1" customWidth="1"/>
    <col min="3331" max="3331" width="12.33203125" style="1" customWidth="1"/>
    <col min="3332" max="3332" width="12.5" style="1" customWidth="1"/>
    <col min="3333" max="3333" width="11.6640625" style="1" customWidth="1"/>
    <col min="3334" max="3334" width="12.6640625" style="1" customWidth="1"/>
    <col min="3335" max="3335" width="12.33203125" style="1" customWidth="1"/>
    <col min="3336" max="3336" width="18" style="1" customWidth="1"/>
    <col min="3337" max="3573" width="8.83203125" style="1"/>
    <col min="3574" max="3574" width="30.5" style="1" customWidth="1"/>
    <col min="3575" max="3575" width="34.83203125" style="1" customWidth="1"/>
    <col min="3576" max="3576" width="7.33203125" style="1" customWidth="1"/>
    <col min="3577" max="3577" width="7.1640625" style="1" customWidth="1"/>
    <col min="3578" max="3578" width="7" style="1" customWidth="1"/>
    <col min="3579" max="3579" width="13.1640625" style="1" customWidth="1"/>
    <col min="3580" max="3580" width="14.33203125" style="1" customWidth="1"/>
    <col min="3581" max="3581" width="11.5" style="1" customWidth="1"/>
    <col min="3582" max="3582" width="17.83203125" style="1" customWidth="1"/>
    <col min="3583" max="3583" width="20.6640625" style="1" customWidth="1"/>
    <col min="3584" max="3584" width="15.5" style="1" customWidth="1"/>
    <col min="3585" max="3586" width="14.1640625" style="1" customWidth="1"/>
    <col min="3587" max="3587" width="12.33203125" style="1" customWidth="1"/>
    <col min="3588" max="3588" width="12.5" style="1" customWidth="1"/>
    <col min="3589" max="3589" width="11.6640625" style="1" customWidth="1"/>
    <col min="3590" max="3590" width="12.6640625" style="1" customWidth="1"/>
    <col min="3591" max="3591" width="12.33203125" style="1" customWidth="1"/>
    <col min="3592" max="3592" width="18" style="1" customWidth="1"/>
    <col min="3593" max="3829" width="8.83203125" style="1"/>
    <col min="3830" max="3830" width="30.5" style="1" customWidth="1"/>
    <col min="3831" max="3831" width="34.83203125" style="1" customWidth="1"/>
    <col min="3832" max="3832" width="7.33203125" style="1" customWidth="1"/>
    <col min="3833" max="3833" width="7.1640625" style="1" customWidth="1"/>
    <col min="3834" max="3834" width="7" style="1" customWidth="1"/>
    <col min="3835" max="3835" width="13.1640625" style="1" customWidth="1"/>
    <col min="3836" max="3836" width="14.33203125" style="1" customWidth="1"/>
    <col min="3837" max="3837" width="11.5" style="1" customWidth="1"/>
    <col min="3838" max="3838" width="17.83203125" style="1" customWidth="1"/>
    <col min="3839" max="3839" width="20.6640625" style="1" customWidth="1"/>
    <col min="3840" max="3840" width="15.5" style="1" customWidth="1"/>
    <col min="3841" max="3842" width="14.1640625" style="1" customWidth="1"/>
    <col min="3843" max="3843" width="12.33203125" style="1" customWidth="1"/>
    <col min="3844" max="3844" width="12.5" style="1" customWidth="1"/>
    <col min="3845" max="3845" width="11.6640625" style="1" customWidth="1"/>
    <col min="3846" max="3846" width="12.6640625" style="1" customWidth="1"/>
    <col min="3847" max="3847" width="12.33203125" style="1" customWidth="1"/>
    <col min="3848" max="3848" width="18" style="1" customWidth="1"/>
    <col min="3849" max="4085" width="8.83203125" style="1"/>
    <col min="4086" max="4086" width="30.5" style="1" customWidth="1"/>
    <col min="4087" max="4087" width="34.83203125" style="1" customWidth="1"/>
    <col min="4088" max="4088" width="7.33203125" style="1" customWidth="1"/>
    <col min="4089" max="4089" width="7.1640625" style="1" customWidth="1"/>
    <col min="4090" max="4090" width="7" style="1" customWidth="1"/>
    <col min="4091" max="4091" width="13.1640625" style="1" customWidth="1"/>
    <col min="4092" max="4092" width="14.33203125" style="1" customWidth="1"/>
    <col min="4093" max="4093" width="11.5" style="1" customWidth="1"/>
    <col min="4094" max="4094" width="17.83203125" style="1" customWidth="1"/>
    <col min="4095" max="4095" width="20.6640625" style="1" customWidth="1"/>
    <col min="4096" max="4096" width="15.5" style="1" customWidth="1"/>
    <col min="4097" max="4098" width="14.1640625" style="1" customWidth="1"/>
    <col min="4099" max="4099" width="12.33203125" style="1" customWidth="1"/>
    <col min="4100" max="4100" width="12.5" style="1" customWidth="1"/>
    <col min="4101" max="4101" width="11.6640625" style="1" customWidth="1"/>
    <col min="4102" max="4102" width="12.6640625" style="1" customWidth="1"/>
    <col min="4103" max="4103" width="12.33203125" style="1" customWidth="1"/>
    <col min="4104" max="4104" width="18" style="1" customWidth="1"/>
    <col min="4105" max="4341" width="8.83203125" style="1"/>
    <col min="4342" max="4342" width="30.5" style="1" customWidth="1"/>
    <col min="4343" max="4343" width="34.83203125" style="1" customWidth="1"/>
    <col min="4344" max="4344" width="7.33203125" style="1" customWidth="1"/>
    <col min="4345" max="4345" width="7.1640625" style="1" customWidth="1"/>
    <col min="4346" max="4346" width="7" style="1" customWidth="1"/>
    <col min="4347" max="4347" width="13.1640625" style="1" customWidth="1"/>
    <col min="4348" max="4348" width="14.33203125" style="1" customWidth="1"/>
    <col min="4349" max="4349" width="11.5" style="1" customWidth="1"/>
    <col min="4350" max="4350" width="17.83203125" style="1" customWidth="1"/>
    <col min="4351" max="4351" width="20.6640625" style="1" customWidth="1"/>
    <col min="4352" max="4352" width="15.5" style="1" customWidth="1"/>
    <col min="4353" max="4354" width="14.1640625" style="1" customWidth="1"/>
    <col min="4355" max="4355" width="12.33203125" style="1" customWidth="1"/>
    <col min="4356" max="4356" width="12.5" style="1" customWidth="1"/>
    <col min="4357" max="4357" width="11.6640625" style="1" customWidth="1"/>
    <col min="4358" max="4358" width="12.6640625" style="1" customWidth="1"/>
    <col min="4359" max="4359" width="12.33203125" style="1" customWidth="1"/>
    <col min="4360" max="4360" width="18" style="1" customWidth="1"/>
    <col min="4361" max="4597" width="8.83203125" style="1"/>
    <col min="4598" max="4598" width="30.5" style="1" customWidth="1"/>
    <col min="4599" max="4599" width="34.83203125" style="1" customWidth="1"/>
    <col min="4600" max="4600" width="7.33203125" style="1" customWidth="1"/>
    <col min="4601" max="4601" width="7.1640625" style="1" customWidth="1"/>
    <col min="4602" max="4602" width="7" style="1" customWidth="1"/>
    <col min="4603" max="4603" width="13.1640625" style="1" customWidth="1"/>
    <col min="4604" max="4604" width="14.33203125" style="1" customWidth="1"/>
    <col min="4605" max="4605" width="11.5" style="1" customWidth="1"/>
    <col min="4606" max="4606" width="17.83203125" style="1" customWidth="1"/>
    <col min="4607" max="4607" width="20.6640625" style="1" customWidth="1"/>
    <col min="4608" max="4608" width="15.5" style="1" customWidth="1"/>
    <col min="4609" max="4610" width="14.1640625" style="1" customWidth="1"/>
    <col min="4611" max="4611" width="12.33203125" style="1" customWidth="1"/>
    <col min="4612" max="4612" width="12.5" style="1" customWidth="1"/>
    <col min="4613" max="4613" width="11.6640625" style="1" customWidth="1"/>
    <col min="4614" max="4614" width="12.6640625" style="1" customWidth="1"/>
    <col min="4615" max="4615" width="12.33203125" style="1" customWidth="1"/>
    <col min="4616" max="4616" width="18" style="1" customWidth="1"/>
    <col min="4617" max="4853" width="8.83203125" style="1"/>
    <col min="4854" max="4854" width="30.5" style="1" customWidth="1"/>
    <col min="4855" max="4855" width="34.83203125" style="1" customWidth="1"/>
    <col min="4856" max="4856" width="7.33203125" style="1" customWidth="1"/>
    <col min="4857" max="4857" width="7.1640625" style="1" customWidth="1"/>
    <col min="4858" max="4858" width="7" style="1" customWidth="1"/>
    <col min="4859" max="4859" width="13.1640625" style="1" customWidth="1"/>
    <col min="4860" max="4860" width="14.33203125" style="1" customWidth="1"/>
    <col min="4861" max="4861" width="11.5" style="1" customWidth="1"/>
    <col min="4862" max="4862" width="17.83203125" style="1" customWidth="1"/>
    <col min="4863" max="4863" width="20.6640625" style="1" customWidth="1"/>
    <col min="4864" max="4864" width="15.5" style="1" customWidth="1"/>
    <col min="4865" max="4866" width="14.1640625" style="1" customWidth="1"/>
    <col min="4867" max="4867" width="12.33203125" style="1" customWidth="1"/>
    <col min="4868" max="4868" width="12.5" style="1" customWidth="1"/>
    <col min="4869" max="4869" width="11.6640625" style="1" customWidth="1"/>
    <col min="4870" max="4870" width="12.6640625" style="1" customWidth="1"/>
    <col min="4871" max="4871" width="12.33203125" style="1" customWidth="1"/>
    <col min="4872" max="4872" width="18" style="1" customWidth="1"/>
    <col min="4873" max="5109" width="8.83203125" style="1"/>
    <col min="5110" max="5110" width="30.5" style="1" customWidth="1"/>
    <col min="5111" max="5111" width="34.83203125" style="1" customWidth="1"/>
    <col min="5112" max="5112" width="7.33203125" style="1" customWidth="1"/>
    <col min="5113" max="5113" width="7.1640625" style="1" customWidth="1"/>
    <col min="5114" max="5114" width="7" style="1" customWidth="1"/>
    <col min="5115" max="5115" width="13.1640625" style="1" customWidth="1"/>
    <col min="5116" max="5116" width="14.33203125" style="1" customWidth="1"/>
    <col min="5117" max="5117" width="11.5" style="1" customWidth="1"/>
    <col min="5118" max="5118" width="17.83203125" style="1" customWidth="1"/>
    <col min="5119" max="5119" width="20.6640625" style="1" customWidth="1"/>
    <col min="5120" max="5120" width="15.5" style="1" customWidth="1"/>
    <col min="5121" max="5122" width="14.1640625" style="1" customWidth="1"/>
    <col min="5123" max="5123" width="12.33203125" style="1" customWidth="1"/>
    <col min="5124" max="5124" width="12.5" style="1" customWidth="1"/>
    <col min="5125" max="5125" width="11.6640625" style="1" customWidth="1"/>
    <col min="5126" max="5126" width="12.6640625" style="1" customWidth="1"/>
    <col min="5127" max="5127" width="12.33203125" style="1" customWidth="1"/>
    <col min="5128" max="5128" width="18" style="1" customWidth="1"/>
    <col min="5129" max="5365" width="8.83203125" style="1"/>
    <col min="5366" max="5366" width="30.5" style="1" customWidth="1"/>
    <col min="5367" max="5367" width="34.83203125" style="1" customWidth="1"/>
    <col min="5368" max="5368" width="7.33203125" style="1" customWidth="1"/>
    <col min="5369" max="5369" width="7.1640625" style="1" customWidth="1"/>
    <col min="5370" max="5370" width="7" style="1" customWidth="1"/>
    <col min="5371" max="5371" width="13.1640625" style="1" customWidth="1"/>
    <col min="5372" max="5372" width="14.33203125" style="1" customWidth="1"/>
    <col min="5373" max="5373" width="11.5" style="1" customWidth="1"/>
    <col min="5374" max="5374" width="17.83203125" style="1" customWidth="1"/>
    <col min="5375" max="5375" width="20.6640625" style="1" customWidth="1"/>
    <col min="5376" max="5376" width="15.5" style="1" customWidth="1"/>
    <col min="5377" max="5378" width="14.1640625" style="1" customWidth="1"/>
    <col min="5379" max="5379" width="12.33203125" style="1" customWidth="1"/>
    <col min="5380" max="5380" width="12.5" style="1" customWidth="1"/>
    <col min="5381" max="5381" width="11.6640625" style="1" customWidth="1"/>
    <col min="5382" max="5382" width="12.6640625" style="1" customWidth="1"/>
    <col min="5383" max="5383" width="12.33203125" style="1" customWidth="1"/>
    <col min="5384" max="5384" width="18" style="1" customWidth="1"/>
    <col min="5385" max="5621" width="8.83203125" style="1"/>
    <col min="5622" max="5622" width="30.5" style="1" customWidth="1"/>
    <col min="5623" max="5623" width="34.83203125" style="1" customWidth="1"/>
    <col min="5624" max="5624" width="7.33203125" style="1" customWidth="1"/>
    <col min="5625" max="5625" width="7.1640625" style="1" customWidth="1"/>
    <col min="5626" max="5626" width="7" style="1" customWidth="1"/>
    <col min="5627" max="5627" width="13.1640625" style="1" customWidth="1"/>
    <col min="5628" max="5628" width="14.33203125" style="1" customWidth="1"/>
    <col min="5629" max="5629" width="11.5" style="1" customWidth="1"/>
    <col min="5630" max="5630" width="17.83203125" style="1" customWidth="1"/>
    <col min="5631" max="5631" width="20.6640625" style="1" customWidth="1"/>
    <col min="5632" max="5632" width="15.5" style="1" customWidth="1"/>
    <col min="5633" max="5634" width="14.1640625" style="1" customWidth="1"/>
    <col min="5635" max="5635" width="12.33203125" style="1" customWidth="1"/>
    <col min="5636" max="5636" width="12.5" style="1" customWidth="1"/>
    <col min="5637" max="5637" width="11.6640625" style="1" customWidth="1"/>
    <col min="5638" max="5638" width="12.6640625" style="1" customWidth="1"/>
    <col min="5639" max="5639" width="12.33203125" style="1" customWidth="1"/>
    <col min="5640" max="5640" width="18" style="1" customWidth="1"/>
    <col min="5641" max="5877" width="8.83203125" style="1"/>
    <col min="5878" max="5878" width="30.5" style="1" customWidth="1"/>
    <col min="5879" max="5879" width="34.83203125" style="1" customWidth="1"/>
    <col min="5880" max="5880" width="7.33203125" style="1" customWidth="1"/>
    <col min="5881" max="5881" width="7.1640625" style="1" customWidth="1"/>
    <col min="5882" max="5882" width="7" style="1" customWidth="1"/>
    <col min="5883" max="5883" width="13.1640625" style="1" customWidth="1"/>
    <col min="5884" max="5884" width="14.33203125" style="1" customWidth="1"/>
    <col min="5885" max="5885" width="11.5" style="1" customWidth="1"/>
    <col min="5886" max="5886" width="17.83203125" style="1" customWidth="1"/>
    <col min="5887" max="5887" width="20.6640625" style="1" customWidth="1"/>
    <col min="5888" max="5888" width="15.5" style="1" customWidth="1"/>
    <col min="5889" max="5890" width="14.1640625" style="1" customWidth="1"/>
    <col min="5891" max="5891" width="12.33203125" style="1" customWidth="1"/>
    <col min="5892" max="5892" width="12.5" style="1" customWidth="1"/>
    <col min="5893" max="5893" width="11.6640625" style="1" customWidth="1"/>
    <col min="5894" max="5894" width="12.6640625" style="1" customWidth="1"/>
    <col min="5895" max="5895" width="12.33203125" style="1" customWidth="1"/>
    <col min="5896" max="5896" width="18" style="1" customWidth="1"/>
    <col min="5897" max="6133" width="8.83203125" style="1"/>
    <col min="6134" max="6134" width="30.5" style="1" customWidth="1"/>
    <col min="6135" max="6135" width="34.83203125" style="1" customWidth="1"/>
    <col min="6136" max="6136" width="7.33203125" style="1" customWidth="1"/>
    <col min="6137" max="6137" width="7.1640625" style="1" customWidth="1"/>
    <col min="6138" max="6138" width="7" style="1" customWidth="1"/>
    <col min="6139" max="6139" width="13.1640625" style="1" customWidth="1"/>
    <col min="6140" max="6140" width="14.33203125" style="1" customWidth="1"/>
    <col min="6141" max="6141" width="11.5" style="1" customWidth="1"/>
    <col min="6142" max="6142" width="17.83203125" style="1" customWidth="1"/>
    <col min="6143" max="6143" width="20.6640625" style="1" customWidth="1"/>
    <col min="6144" max="6144" width="15.5" style="1" customWidth="1"/>
    <col min="6145" max="6146" width="14.1640625" style="1" customWidth="1"/>
    <col min="6147" max="6147" width="12.33203125" style="1" customWidth="1"/>
    <col min="6148" max="6148" width="12.5" style="1" customWidth="1"/>
    <col min="6149" max="6149" width="11.6640625" style="1" customWidth="1"/>
    <col min="6150" max="6150" width="12.6640625" style="1" customWidth="1"/>
    <col min="6151" max="6151" width="12.33203125" style="1" customWidth="1"/>
    <col min="6152" max="6152" width="18" style="1" customWidth="1"/>
    <col min="6153" max="6389" width="8.83203125" style="1"/>
    <col min="6390" max="6390" width="30.5" style="1" customWidth="1"/>
    <col min="6391" max="6391" width="34.83203125" style="1" customWidth="1"/>
    <col min="6392" max="6392" width="7.33203125" style="1" customWidth="1"/>
    <col min="6393" max="6393" width="7.1640625" style="1" customWidth="1"/>
    <col min="6394" max="6394" width="7" style="1" customWidth="1"/>
    <col min="6395" max="6395" width="13.1640625" style="1" customWidth="1"/>
    <col min="6396" max="6396" width="14.33203125" style="1" customWidth="1"/>
    <col min="6397" max="6397" width="11.5" style="1" customWidth="1"/>
    <col min="6398" max="6398" width="17.83203125" style="1" customWidth="1"/>
    <col min="6399" max="6399" width="20.6640625" style="1" customWidth="1"/>
    <col min="6400" max="6400" width="15.5" style="1" customWidth="1"/>
    <col min="6401" max="6402" width="14.1640625" style="1" customWidth="1"/>
    <col min="6403" max="6403" width="12.33203125" style="1" customWidth="1"/>
    <col min="6404" max="6404" width="12.5" style="1" customWidth="1"/>
    <col min="6405" max="6405" width="11.6640625" style="1" customWidth="1"/>
    <col min="6406" max="6406" width="12.6640625" style="1" customWidth="1"/>
    <col min="6407" max="6407" width="12.33203125" style="1" customWidth="1"/>
    <col min="6408" max="6408" width="18" style="1" customWidth="1"/>
    <col min="6409" max="6645" width="8.83203125" style="1"/>
    <col min="6646" max="6646" width="30.5" style="1" customWidth="1"/>
    <col min="6647" max="6647" width="34.83203125" style="1" customWidth="1"/>
    <col min="6648" max="6648" width="7.33203125" style="1" customWidth="1"/>
    <col min="6649" max="6649" width="7.1640625" style="1" customWidth="1"/>
    <col min="6650" max="6650" width="7" style="1" customWidth="1"/>
    <col min="6651" max="6651" width="13.1640625" style="1" customWidth="1"/>
    <col min="6652" max="6652" width="14.33203125" style="1" customWidth="1"/>
    <col min="6653" max="6653" width="11.5" style="1" customWidth="1"/>
    <col min="6654" max="6654" width="17.83203125" style="1" customWidth="1"/>
    <col min="6655" max="6655" width="20.6640625" style="1" customWidth="1"/>
    <col min="6656" max="6656" width="15.5" style="1" customWidth="1"/>
    <col min="6657" max="6658" width="14.1640625" style="1" customWidth="1"/>
    <col min="6659" max="6659" width="12.33203125" style="1" customWidth="1"/>
    <col min="6660" max="6660" width="12.5" style="1" customWidth="1"/>
    <col min="6661" max="6661" width="11.6640625" style="1" customWidth="1"/>
    <col min="6662" max="6662" width="12.6640625" style="1" customWidth="1"/>
    <col min="6663" max="6663" width="12.33203125" style="1" customWidth="1"/>
    <col min="6664" max="6664" width="18" style="1" customWidth="1"/>
    <col min="6665" max="6901" width="8.83203125" style="1"/>
    <col min="6902" max="6902" width="30.5" style="1" customWidth="1"/>
    <col min="6903" max="6903" width="34.83203125" style="1" customWidth="1"/>
    <col min="6904" max="6904" width="7.33203125" style="1" customWidth="1"/>
    <col min="6905" max="6905" width="7.1640625" style="1" customWidth="1"/>
    <col min="6906" max="6906" width="7" style="1" customWidth="1"/>
    <col min="6907" max="6907" width="13.1640625" style="1" customWidth="1"/>
    <col min="6908" max="6908" width="14.33203125" style="1" customWidth="1"/>
    <col min="6909" max="6909" width="11.5" style="1" customWidth="1"/>
    <col min="6910" max="6910" width="17.83203125" style="1" customWidth="1"/>
    <col min="6911" max="6911" width="20.6640625" style="1" customWidth="1"/>
    <col min="6912" max="6912" width="15.5" style="1" customWidth="1"/>
    <col min="6913" max="6914" width="14.1640625" style="1" customWidth="1"/>
    <col min="6915" max="6915" width="12.33203125" style="1" customWidth="1"/>
    <col min="6916" max="6916" width="12.5" style="1" customWidth="1"/>
    <col min="6917" max="6917" width="11.6640625" style="1" customWidth="1"/>
    <col min="6918" max="6918" width="12.6640625" style="1" customWidth="1"/>
    <col min="6919" max="6919" width="12.33203125" style="1" customWidth="1"/>
    <col min="6920" max="6920" width="18" style="1" customWidth="1"/>
    <col min="6921" max="7157" width="8.83203125" style="1"/>
    <col min="7158" max="7158" width="30.5" style="1" customWidth="1"/>
    <col min="7159" max="7159" width="34.83203125" style="1" customWidth="1"/>
    <col min="7160" max="7160" width="7.33203125" style="1" customWidth="1"/>
    <col min="7161" max="7161" width="7.1640625" style="1" customWidth="1"/>
    <col min="7162" max="7162" width="7" style="1" customWidth="1"/>
    <col min="7163" max="7163" width="13.1640625" style="1" customWidth="1"/>
    <col min="7164" max="7164" width="14.33203125" style="1" customWidth="1"/>
    <col min="7165" max="7165" width="11.5" style="1" customWidth="1"/>
    <col min="7166" max="7166" width="17.83203125" style="1" customWidth="1"/>
    <col min="7167" max="7167" width="20.6640625" style="1" customWidth="1"/>
    <col min="7168" max="7168" width="15.5" style="1" customWidth="1"/>
    <col min="7169" max="7170" width="14.1640625" style="1" customWidth="1"/>
    <col min="7171" max="7171" width="12.33203125" style="1" customWidth="1"/>
    <col min="7172" max="7172" width="12.5" style="1" customWidth="1"/>
    <col min="7173" max="7173" width="11.6640625" style="1" customWidth="1"/>
    <col min="7174" max="7174" width="12.6640625" style="1" customWidth="1"/>
    <col min="7175" max="7175" width="12.33203125" style="1" customWidth="1"/>
    <col min="7176" max="7176" width="18" style="1" customWidth="1"/>
    <col min="7177" max="7413" width="8.83203125" style="1"/>
    <col min="7414" max="7414" width="30.5" style="1" customWidth="1"/>
    <col min="7415" max="7415" width="34.83203125" style="1" customWidth="1"/>
    <col min="7416" max="7416" width="7.33203125" style="1" customWidth="1"/>
    <col min="7417" max="7417" width="7.1640625" style="1" customWidth="1"/>
    <col min="7418" max="7418" width="7" style="1" customWidth="1"/>
    <col min="7419" max="7419" width="13.1640625" style="1" customWidth="1"/>
    <col min="7420" max="7420" width="14.33203125" style="1" customWidth="1"/>
    <col min="7421" max="7421" width="11.5" style="1" customWidth="1"/>
    <col min="7422" max="7422" width="17.83203125" style="1" customWidth="1"/>
    <col min="7423" max="7423" width="20.6640625" style="1" customWidth="1"/>
    <col min="7424" max="7424" width="15.5" style="1" customWidth="1"/>
    <col min="7425" max="7426" width="14.1640625" style="1" customWidth="1"/>
    <col min="7427" max="7427" width="12.33203125" style="1" customWidth="1"/>
    <col min="7428" max="7428" width="12.5" style="1" customWidth="1"/>
    <col min="7429" max="7429" width="11.6640625" style="1" customWidth="1"/>
    <col min="7430" max="7430" width="12.6640625" style="1" customWidth="1"/>
    <col min="7431" max="7431" width="12.33203125" style="1" customWidth="1"/>
    <col min="7432" max="7432" width="18" style="1" customWidth="1"/>
    <col min="7433" max="7669" width="8.83203125" style="1"/>
    <col min="7670" max="7670" width="30.5" style="1" customWidth="1"/>
    <col min="7671" max="7671" width="34.83203125" style="1" customWidth="1"/>
    <col min="7672" max="7672" width="7.33203125" style="1" customWidth="1"/>
    <col min="7673" max="7673" width="7.1640625" style="1" customWidth="1"/>
    <col min="7674" max="7674" width="7" style="1" customWidth="1"/>
    <col min="7675" max="7675" width="13.1640625" style="1" customWidth="1"/>
    <col min="7676" max="7676" width="14.33203125" style="1" customWidth="1"/>
    <col min="7677" max="7677" width="11.5" style="1" customWidth="1"/>
    <col min="7678" max="7678" width="17.83203125" style="1" customWidth="1"/>
    <col min="7679" max="7679" width="20.6640625" style="1" customWidth="1"/>
    <col min="7680" max="7680" width="15.5" style="1" customWidth="1"/>
    <col min="7681" max="7682" width="14.1640625" style="1" customWidth="1"/>
    <col min="7683" max="7683" width="12.33203125" style="1" customWidth="1"/>
    <col min="7684" max="7684" width="12.5" style="1" customWidth="1"/>
    <col min="7685" max="7685" width="11.6640625" style="1" customWidth="1"/>
    <col min="7686" max="7686" width="12.6640625" style="1" customWidth="1"/>
    <col min="7687" max="7687" width="12.33203125" style="1" customWidth="1"/>
    <col min="7688" max="7688" width="18" style="1" customWidth="1"/>
    <col min="7689" max="7925" width="8.83203125" style="1"/>
    <col min="7926" max="7926" width="30.5" style="1" customWidth="1"/>
    <col min="7927" max="7927" width="34.83203125" style="1" customWidth="1"/>
    <col min="7928" max="7928" width="7.33203125" style="1" customWidth="1"/>
    <col min="7929" max="7929" width="7.1640625" style="1" customWidth="1"/>
    <col min="7930" max="7930" width="7" style="1" customWidth="1"/>
    <col min="7931" max="7931" width="13.1640625" style="1" customWidth="1"/>
    <col min="7932" max="7932" width="14.33203125" style="1" customWidth="1"/>
    <col min="7933" max="7933" width="11.5" style="1" customWidth="1"/>
    <col min="7934" max="7934" width="17.83203125" style="1" customWidth="1"/>
    <col min="7935" max="7935" width="20.6640625" style="1" customWidth="1"/>
    <col min="7936" max="7936" width="15.5" style="1" customWidth="1"/>
    <col min="7937" max="7938" width="14.1640625" style="1" customWidth="1"/>
    <col min="7939" max="7939" width="12.33203125" style="1" customWidth="1"/>
    <col min="7940" max="7940" width="12.5" style="1" customWidth="1"/>
    <col min="7941" max="7941" width="11.6640625" style="1" customWidth="1"/>
    <col min="7942" max="7942" width="12.6640625" style="1" customWidth="1"/>
    <col min="7943" max="7943" width="12.33203125" style="1" customWidth="1"/>
    <col min="7944" max="7944" width="18" style="1" customWidth="1"/>
    <col min="7945" max="8181" width="8.83203125" style="1"/>
    <col min="8182" max="8182" width="30.5" style="1" customWidth="1"/>
    <col min="8183" max="8183" width="34.83203125" style="1" customWidth="1"/>
    <col min="8184" max="8184" width="7.33203125" style="1" customWidth="1"/>
    <col min="8185" max="8185" width="7.1640625" style="1" customWidth="1"/>
    <col min="8186" max="8186" width="7" style="1" customWidth="1"/>
    <col min="8187" max="8187" width="13.1640625" style="1" customWidth="1"/>
    <col min="8188" max="8188" width="14.33203125" style="1" customWidth="1"/>
    <col min="8189" max="8189" width="11.5" style="1" customWidth="1"/>
    <col min="8190" max="8190" width="17.83203125" style="1" customWidth="1"/>
    <col min="8191" max="8191" width="20.6640625" style="1" customWidth="1"/>
    <col min="8192" max="8192" width="15.5" style="1" customWidth="1"/>
    <col min="8193" max="8194" width="14.1640625" style="1" customWidth="1"/>
    <col min="8195" max="8195" width="12.33203125" style="1" customWidth="1"/>
    <col min="8196" max="8196" width="12.5" style="1" customWidth="1"/>
    <col min="8197" max="8197" width="11.6640625" style="1" customWidth="1"/>
    <col min="8198" max="8198" width="12.6640625" style="1" customWidth="1"/>
    <col min="8199" max="8199" width="12.33203125" style="1" customWidth="1"/>
    <col min="8200" max="8200" width="18" style="1" customWidth="1"/>
    <col min="8201" max="8437" width="8.83203125" style="1"/>
    <col min="8438" max="8438" width="30.5" style="1" customWidth="1"/>
    <col min="8439" max="8439" width="34.83203125" style="1" customWidth="1"/>
    <col min="8440" max="8440" width="7.33203125" style="1" customWidth="1"/>
    <col min="8441" max="8441" width="7.1640625" style="1" customWidth="1"/>
    <col min="8442" max="8442" width="7" style="1" customWidth="1"/>
    <col min="8443" max="8443" width="13.1640625" style="1" customWidth="1"/>
    <col min="8444" max="8444" width="14.33203125" style="1" customWidth="1"/>
    <col min="8445" max="8445" width="11.5" style="1" customWidth="1"/>
    <col min="8446" max="8446" width="17.83203125" style="1" customWidth="1"/>
    <col min="8447" max="8447" width="20.6640625" style="1" customWidth="1"/>
    <col min="8448" max="8448" width="15.5" style="1" customWidth="1"/>
    <col min="8449" max="8450" width="14.1640625" style="1" customWidth="1"/>
    <col min="8451" max="8451" width="12.33203125" style="1" customWidth="1"/>
    <col min="8452" max="8452" width="12.5" style="1" customWidth="1"/>
    <col min="8453" max="8453" width="11.6640625" style="1" customWidth="1"/>
    <col min="8454" max="8454" width="12.6640625" style="1" customWidth="1"/>
    <col min="8455" max="8455" width="12.33203125" style="1" customWidth="1"/>
    <col min="8456" max="8456" width="18" style="1" customWidth="1"/>
    <col min="8457" max="8693" width="8.83203125" style="1"/>
    <col min="8694" max="8694" width="30.5" style="1" customWidth="1"/>
    <col min="8695" max="8695" width="34.83203125" style="1" customWidth="1"/>
    <col min="8696" max="8696" width="7.33203125" style="1" customWidth="1"/>
    <col min="8697" max="8697" width="7.1640625" style="1" customWidth="1"/>
    <col min="8698" max="8698" width="7" style="1" customWidth="1"/>
    <col min="8699" max="8699" width="13.1640625" style="1" customWidth="1"/>
    <col min="8700" max="8700" width="14.33203125" style="1" customWidth="1"/>
    <col min="8701" max="8701" width="11.5" style="1" customWidth="1"/>
    <col min="8702" max="8702" width="17.83203125" style="1" customWidth="1"/>
    <col min="8703" max="8703" width="20.6640625" style="1" customWidth="1"/>
    <col min="8704" max="8704" width="15.5" style="1" customWidth="1"/>
    <col min="8705" max="8706" width="14.1640625" style="1" customWidth="1"/>
    <col min="8707" max="8707" width="12.33203125" style="1" customWidth="1"/>
    <col min="8708" max="8708" width="12.5" style="1" customWidth="1"/>
    <col min="8709" max="8709" width="11.6640625" style="1" customWidth="1"/>
    <col min="8710" max="8710" width="12.6640625" style="1" customWidth="1"/>
    <col min="8711" max="8711" width="12.33203125" style="1" customWidth="1"/>
    <col min="8712" max="8712" width="18" style="1" customWidth="1"/>
    <col min="8713" max="8949" width="8.83203125" style="1"/>
    <col min="8950" max="8950" width="30.5" style="1" customWidth="1"/>
    <col min="8951" max="8951" width="34.83203125" style="1" customWidth="1"/>
    <col min="8952" max="8952" width="7.33203125" style="1" customWidth="1"/>
    <col min="8953" max="8953" width="7.1640625" style="1" customWidth="1"/>
    <col min="8954" max="8954" width="7" style="1" customWidth="1"/>
    <col min="8955" max="8955" width="13.1640625" style="1" customWidth="1"/>
    <col min="8956" max="8956" width="14.33203125" style="1" customWidth="1"/>
    <col min="8957" max="8957" width="11.5" style="1" customWidth="1"/>
    <col min="8958" max="8958" width="17.83203125" style="1" customWidth="1"/>
    <col min="8959" max="8959" width="20.6640625" style="1" customWidth="1"/>
    <col min="8960" max="8960" width="15.5" style="1" customWidth="1"/>
    <col min="8961" max="8962" width="14.1640625" style="1" customWidth="1"/>
    <col min="8963" max="8963" width="12.33203125" style="1" customWidth="1"/>
    <col min="8964" max="8964" width="12.5" style="1" customWidth="1"/>
    <col min="8965" max="8965" width="11.6640625" style="1" customWidth="1"/>
    <col min="8966" max="8966" width="12.6640625" style="1" customWidth="1"/>
    <col min="8967" max="8967" width="12.33203125" style="1" customWidth="1"/>
    <col min="8968" max="8968" width="18" style="1" customWidth="1"/>
    <col min="8969" max="9205" width="8.83203125" style="1"/>
    <col min="9206" max="9206" width="30.5" style="1" customWidth="1"/>
    <col min="9207" max="9207" width="34.83203125" style="1" customWidth="1"/>
    <col min="9208" max="9208" width="7.33203125" style="1" customWidth="1"/>
    <col min="9209" max="9209" width="7.1640625" style="1" customWidth="1"/>
    <col min="9210" max="9210" width="7" style="1" customWidth="1"/>
    <col min="9211" max="9211" width="13.1640625" style="1" customWidth="1"/>
    <col min="9212" max="9212" width="14.33203125" style="1" customWidth="1"/>
    <col min="9213" max="9213" width="11.5" style="1" customWidth="1"/>
    <col min="9214" max="9214" width="17.83203125" style="1" customWidth="1"/>
    <col min="9215" max="9215" width="20.6640625" style="1" customWidth="1"/>
    <col min="9216" max="9216" width="15.5" style="1" customWidth="1"/>
    <col min="9217" max="9218" width="14.1640625" style="1" customWidth="1"/>
    <col min="9219" max="9219" width="12.33203125" style="1" customWidth="1"/>
    <col min="9220" max="9220" width="12.5" style="1" customWidth="1"/>
    <col min="9221" max="9221" width="11.6640625" style="1" customWidth="1"/>
    <col min="9222" max="9222" width="12.6640625" style="1" customWidth="1"/>
    <col min="9223" max="9223" width="12.33203125" style="1" customWidth="1"/>
    <col min="9224" max="9224" width="18" style="1" customWidth="1"/>
    <col min="9225" max="9461" width="8.83203125" style="1"/>
    <col min="9462" max="9462" width="30.5" style="1" customWidth="1"/>
    <col min="9463" max="9463" width="34.83203125" style="1" customWidth="1"/>
    <col min="9464" max="9464" width="7.33203125" style="1" customWidth="1"/>
    <col min="9465" max="9465" width="7.1640625" style="1" customWidth="1"/>
    <col min="9466" max="9466" width="7" style="1" customWidth="1"/>
    <col min="9467" max="9467" width="13.1640625" style="1" customWidth="1"/>
    <col min="9468" max="9468" width="14.33203125" style="1" customWidth="1"/>
    <col min="9469" max="9469" width="11.5" style="1" customWidth="1"/>
    <col min="9470" max="9470" width="17.83203125" style="1" customWidth="1"/>
    <col min="9471" max="9471" width="20.6640625" style="1" customWidth="1"/>
    <col min="9472" max="9472" width="15.5" style="1" customWidth="1"/>
    <col min="9473" max="9474" width="14.1640625" style="1" customWidth="1"/>
    <col min="9475" max="9475" width="12.33203125" style="1" customWidth="1"/>
    <col min="9476" max="9476" width="12.5" style="1" customWidth="1"/>
    <col min="9477" max="9477" width="11.6640625" style="1" customWidth="1"/>
    <col min="9478" max="9478" width="12.6640625" style="1" customWidth="1"/>
    <col min="9479" max="9479" width="12.33203125" style="1" customWidth="1"/>
    <col min="9480" max="9480" width="18" style="1" customWidth="1"/>
    <col min="9481" max="9717" width="8.83203125" style="1"/>
    <col min="9718" max="9718" width="30.5" style="1" customWidth="1"/>
    <col min="9719" max="9719" width="34.83203125" style="1" customWidth="1"/>
    <col min="9720" max="9720" width="7.33203125" style="1" customWidth="1"/>
    <col min="9721" max="9721" width="7.1640625" style="1" customWidth="1"/>
    <col min="9722" max="9722" width="7" style="1" customWidth="1"/>
    <col min="9723" max="9723" width="13.1640625" style="1" customWidth="1"/>
    <col min="9724" max="9724" width="14.33203125" style="1" customWidth="1"/>
    <col min="9725" max="9725" width="11.5" style="1" customWidth="1"/>
    <col min="9726" max="9726" width="17.83203125" style="1" customWidth="1"/>
    <col min="9727" max="9727" width="20.6640625" style="1" customWidth="1"/>
    <col min="9728" max="9728" width="15.5" style="1" customWidth="1"/>
    <col min="9729" max="9730" width="14.1640625" style="1" customWidth="1"/>
    <col min="9731" max="9731" width="12.33203125" style="1" customWidth="1"/>
    <col min="9732" max="9732" width="12.5" style="1" customWidth="1"/>
    <col min="9733" max="9733" width="11.6640625" style="1" customWidth="1"/>
    <col min="9734" max="9734" width="12.6640625" style="1" customWidth="1"/>
    <col min="9735" max="9735" width="12.33203125" style="1" customWidth="1"/>
    <col min="9736" max="9736" width="18" style="1" customWidth="1"/>
    <col min="9737" max="9973" width="8.83203125" style="1"/>
    <col min="9974" max="9974" width="30.5" style="1" customWidth="1"/>
    <col min="9975" max="9975" width="34.83203125" style="1" customWidth="1"/>
    <col min="9976" max="9976" width="7.33203125" style="1" customWidth="1"/>
    <col min="9977" max="9977" width="7.1640625" style="1" customWidth="1"/>
    <col min="9978" max="9978" width="7" style="1" customWidth="1"/>
    <col min="9979" max="9979" width="13.1640625" style="1" customWidth="1"/>
    <col min="9980" max="9980" width="14.33203125" style="1" customWidth="1"/>
    <col min="9981" max="9981" width="11.5" style="1" customWidth="1"/>
    <col min="9982" max="9982" width="17.83203125" style="1" customWidth="1"/>
    <col min="9983" max="9983" width="20.6640625" style="1" customWidth="1"/>
    <col min="9984" max="9984" width="15.5" style="1" customWidth="1"/>
    <col min="9985" max="9986" width="14.1640625" style="1" customWidth="1"/>
    <col min="9987" max="9987" width="12.33203125" style="1" customWidth="1"/>
    <col min="9988" max="9988" width="12.5" style="1" customWidth="1"/>
    <col min="9989" max="9989" width="11.6640625" style="1" customWidth="1"/>
    <col min="9990" max="9990" width="12.6640625" style="1" customWidth="1"/>
    <col min="9991" max="9991" width="12.33203125" style="1" customWidth="1"/>
    <col min="9992" max="9992" width="18" style="1" customWidth="1"/>
    <col min="9993" max="10229" width="8.83203125" style="1"/>
    <col min="10230" max="10230" width="30.5" style="1" customWidth="1"/>
    <col min="10231" max="10231" width="34.83203125" style="1" customWidth="1"/>
    <col min="10232" max="10232" width="7.33203125" style="1" customWidth="1"/>
    <col min="10233" max="10233" width="7.1640625" style="1" customWidth="1"/>
    <col min="10234" max="10234" width="7" style="1" customWidth="1"/>
    <col min="10235" max="10235" width="13.1640625" style="1" customWidth="1"/>
    <col min="10236" max="10236" width="14.33203125" style="1" customWidth="1"/>
    <col min="10237" max="10237" width="11.5" style="1" customWidth="1"/>
    <col min="10238" max="10238" width="17.83203125" style="1" customWidth="1"/>
    <col min="10239" max="10239" width="20.6640625" style="1" customWidth="1"/>
    <col min="10240" max="10240" width="15.5" style="1" customWidth="1"/>
    <col min="10241" max="10242" width="14.1640625" style="1" customWidth="1"/>
    <col min="10243" max="10243" width="12.33203125" style="1" customWidth="1"/>
    <col min="10244" max="10244" width="12.5" style="1" customWidth="1"/>
    <col min="10245" max="10245" width="11.6640625" style="1" customWidth="1"/>
    <col min="10246" max="10246" width="12.6640625" style="1" customWidth="1"/>
    <col min="10247" max="10247" width="12.33203125" style="1" customWidth="1"/>
    <col min="10248" max="10248" width="18" style="1" customWidth="1"/>
    <col min="10249" max="10485" width="8.83203125" style="1"/>
    <col min="10486" max="10486" width="30.5" style="1" customWidth="1"/>
    <col min="10487" max="10487" width="34.83203125" style="1" customWidth="1"/>
    <col min="10488" max="10488" width="7.33203125" style="1" customWidth="1"/>
    <col min="10489" max="10489" width="7.1640625" style="1" customWidth="1"/>
    <col min="10490" max="10490" width="7" style="1" customWidth="1"/>
    <col min="10491" max="10491" width="13.1640625" style="1" customWidth="1"/>
    <col min="10492" max="10492" width="14.33203125" style="1" customWidth="1"/>
    <col min="10493" max="10493" width="11.5" style="1" customWidth="1"/>
    <col min="10494" max="10494" width="17.83203125" style="1" customWidth="1"/>
    <col min="10495" max="10495" width="20.6640625" style="1" customWidth="1"/>
    <col min="10496" max="10496" width="15.5" style="1" customWidth="1"/>
    <col min="10497" max="10498" width="14.1640625" style="1" customWidth="1"/>
    <col min="10499" max="10499" width="12.33203125" style="1" customWidth="1"/>
    <col min="10500" max="10500" width="12.5" style="1" customWidth="1"/>
    <col min="10501" max="10501" width="11.6640625" style="1" customWidth="1"/>
    <col min="10502" max="10502" width="12.6640625" style="1" customWidth="1"/>
    <col min="10503" max="10503" width="12.33203125" style="1" customWidth="1"/>
    <col min="10504" max="10504" width="18" style="1" customWidth="1"/>
    <col min="10505" max="10741" width="8.83203125" style="1"/>
    <col min="10742" max="10742" width="30.5" style="1" customWidth="1"/>
    <col min="10743" max="10743" width="34.83203125" style="1" customWidth="1"/>
    <col min="10744" max="10744" width="7.33203125" style="1" customWidth="1"/>
    <col min="10745" max="10745" width="7.1640625" style="1" customWidth="1"/>
    <col min="10746" max="10746" width="7" style="1" customWidth="1"/>
    <col min="10747" max="10747" width="13.1640625" style="1" customWidth="1"/>
    <col min="10748" max="10748" width="14.33203125" style="1" customWidth="1"/>
    <col min="10749" max="10749" width="11.5" style="1" customWidth="1"/>
    <col min="10750" max="10750" width="17.83203125" style="1" customWidth="1"/>
    <col min="10751" max="10751" width="20.6640625" style="1" customWidth="1"/>
    <col min="10752" max="10752" width="15.5" style="1" customWidth="1"/>
    <col min="10753" max="10754" width="14.1640625" style="1" customWidth="1"/>
    <col min="10755" max="10755" width="12.33203125" style="1" customWidth="1"/>
    <col min="10756" max="10756" width="12.5" style="1" customWidth="1"/>
    <col min="10757" max="10757" width="11.6640625" style="1" customWidth="1"/>
    <col min="10758" max="10758" width="12.6640625" style="1" customWidth="1"/>
    <col min="10759" max="10759" width="12.33203125" style="1" customWidth="1"/>
    <col min="10760" max="10760" width="18" style="1" customWidth="1"/>
    <col min="10761" max="10997" width="8.83203125" style="1"/>
    <col min="10998" max="10998" width="30.5" style="1" customWidth="1"/>
    <col min="10999" max="10999" width="34.83203125" style="1" customWidth="1"/>
    <col min="11000" max="11000" width="7.33203125" style="1" customWidth="1"/>
    <col min="11001" max="11001" width="7.1640625" style="1" customWidth="1"/>
    <col min="11002" max="11002" width="7" style="1" customWidth="1"/>
    <col min="11003" max="11003" width="13.1640625" style="1" customWidth="1"/>
    <col min="11004" max="11004" width="14.33203125" style="1" customWidth="1"/>
    <col min="11005" max="11005" width="11.5" style="1" customWidth="1"/>
    <col min="11006" max="11006" width="17.83203125" style="1" customWidth="1"/>
    <col min="11007" max="11007" width="20.6640625" style="1" customWidth="1"/>
    <col min="11008" max="11008" width="15.5" style="1" customWidth="1"/>
    <col min="11009" max="11010" width="14.1640625" style="1" customWidth="1"/>
    <col min="11011" max="11011" width="12.33203125" style="1" customWidth="1"/>
    <col min="11012" max="11012" width="12.5" style="1" customWidth="1"/>
    <col min="11013" max="11013" width="11.6640625" style="1" customWidth="1"/>
    <col min="11014" max="11014" width="12.6640625" style="1" customWidth="1"/>
    <col min="11015" max="11015" width="12.33203125" style="1" customWidth="1"/>
    <col min="11016" max="11016" width="18" style="1" customWidth="1"/>
    <col min="11017" max="11253" width="8.83203125" style="1"/>
    <col min="11254" max="11254" width="30.5" style="1" customWidth="1"/>
    <col min="11255" max="11255" width="34.83203125" style="1" customWidth="1"/>
    <col min="11256" max="11256" width="7.33203125" style="1" customWidth="1"/>
    <col min="11257" max="11257" width="7.1640625" style="1" customWidth="1"/>
    <col min="11258" max="11258" width="7" style="1" customWidth="1"/>
    <col min="11259" max="11259" width="13.1640625" style="1" customWidth="1"/>
    <col min="11260" max="11260" width="14.33203125" style="1" customWidth="1"/>
    <col min="11261" max="11261" width="11.5" style="1" customWidth="1"/>
    <col min="11262" max="11262" width="17.83203125" style="1" customWidth="1"/>
    <col min="11263" max="11263" width="20.6640625" style="1" customWidth="1"/>
    <col min="11264" max="11264" width="15.5" style="1" customWidth="1"/>
    <col min="11265" max="11266" width="14.1640625" style="1" customWidth="1"/>
    <col min="11267" max="11267" width="12.33203125" style="1" customWidth="1"/>
    <col min="11268" max="11268" width="12.5" style="1" customWidth="1"/>
    <col min="11269" max="11269" width="11.6640625" style="1" customWidth="1"/>
    <col min="11270" max="11270" width="12.6640625" style="1" customWidth="1"/>
    <col min="11271" max="11271" width="12.33203125" style="1" customWidth="1"/>
    <col min="11272" max="11272" width="18" style="1" customWidth="1"/>
    <col min="11273" max="11509" width="8.83203125" style="1"/>
    <col min="11510" max="11510" width="30.5" style="1" customWidth="1"/>
    <col min="11511" max="11511" width="34.83203125" style="1" customWidth="1"/>
    <col min="11512" max="11512" width="7.33203125" style="1" customWidth="1"/>
    <col min="11513" max="11513" width="7.1640625" style="1" customWidth="1"/>
    <col min="11514" max="11514" width="7" style="1" customWidth="1"/>
    <col min="11515" max="11515" width="13.1640625" style="1" customWidth="1"/>
    <col min="11516" max="11516" width="14.33203125" style="1" customWidth="1"/>
    <col min="11517" max="11517" width="11.5" style="1" customWidth="1"/>
    <col min="11518" max="11518" width="17.83203125" style="1" customWidth="1"/>
    <col min="11519" max="11519" width="20.6640625" style="1" customWidth="1"/>
    <col min="11520" max="11520" width="15.5" style="1" customWidth="1"/>
    <col min="11521" max="11522" width="14.1640625" style="1" customWidth="1"/>
    <col min="11523" max="11523" width="12.33203125" style="1" customWidth="1"/>
    <col min="11524" max="11524" width="12.5" style="1" customWidth="1"/>
    <col min="11525" max="11525" width="11.6640625" style="1" customWidth="1"/>
    <col min="11526" max="11526" width="12.6640625" style="1" customWidth="1"/>
    <col min="11527" max="11527" width="12.33203125" style="1" customWidth="1"/>
    <col min="11528" max="11528" width="18" style="1" customWidth="1"/>
    <col min="11529" max="11765" width="8.83203125" style="1"/>
    <col min="11766" max="11766" width="30.5" style="1" customWidth="1"/>
    <col min="11767" max="11767" width="34.83203125" style="1" customWidth="1"/>
    <col min="11768" max="11768" width="7.33203125" style="1" customWidth="1"/>
    <col min="11769" max="11769" width="7.1640625" style="1" customWidth="1"/>
    <col min="11770" max="11770" width="7" style="1" customWidth="1"/>
    <col min="11771" max="11771" width="13.1640625" style="1" customWidth="1"/>
    <col min="11772" max="11772" width="14.33203125" style="1" customWidth="1"/>
    <col min="11773" max="11773" width="11.5" style="1" customWidth="1"/>
    <col min="11774" max="11774" width="17.83203125" style="1" customWidth="1"/>
    <col min="11775" max="11775" width="20.6640625" style="1" customWidth="1"/>
    <col min="11776" max="11776" width="15.5" style="1" customWidth="1"/>
    <col min="11777" max="11778" width="14.1640625" style="1" customWidth="1"/>
    <col min="11779" max="11779" width="12.33203125" style="1" customWidth="1"/>
    <col min="11780" max="11780" width="12.5" style="1" customWidth="1"/>
    <col min="11781" max="11781" width="11.6640625" style="1" customWidth="1"/>
    <col min="11782" max="11782" width="12.6640625" style="1" customWidth="1"/>
    <col min="11783" max="11783" width="12.33203125" style="1" customWidth="1"/>
    <col min="11784" max="11784" width="18" style="1" customWidth="1"/>
    <col min="11785" max="12021" width="8.83203125" style="1"/>
    <col min="12022" max="12022" width="30.5" style="1" customWidth="1"/>
    <col min="12023" max="12023" width="34.83203125" style="1" customWidth="1"/>
    <col min="12024" max="12024" width="7.33203125" style="1" customWidth="1"/>
    <col min="12025" max="12025" width="7.1640625" style="1" customWidth="1"/>
    <col min="12026" max="12026" width="7" style="1" customWidth="1"/>
    <col min="12027" max="12027" width="13.1640625" style="1" customWidth="1"/>
    <col min="12028" max="12028" width="14.33203125" style="1" customWidth="1"/>
    <col min="12029" max="12029" width="11.5" style="1" customWidth="1"/>
    <col min="12030" max="12030" width="17.83203125" style="1" customWidth="1"/>
    <col min="12031" max="12031" width="20.6640625" style="1" customWidth="1"/>
    <col min="12032" max="12032" width="15.5" style="1" customWidth="1"/>
    <col min="12033" max="12034" width="14.1640625" style="1" customWidth="1"/>
    <col min="12035" max="12035" width="12.33203125" style="1" customWidth="1"/>
    <col min="12036" max="12036" width="12.5" style="1" customWidth="1"/>
    <col min="12037" max="12037" width="11.6640625" style="1" customWidth="1"/>
    <col min="12038" max="12038" width="12.6640625" style="1" customWidth="1"/>
    <col min="12039" max="12039" width="12.33203125" style="1" customWidth="1"/>
    <col min="12040" max="12040" width="18" style="1" customWidth="1"/>
    <col min="12041" max="12277" width="8.83203125" style="1"/>
    <col min="12278" max="12278" width="30.5" style="1" customWidth="1"/>
    <col min="12279" max="12279" width="34.83203125" style="1" customWidth="1"/>
    <col min="12280" max="12280" width="7.33203125" style="1" customWidth="1"/>
    <col min="12281" max="12281" width="7.1640625" style="1" customWidth="1"/>
    <col min="12282" max="12282" width="7" style="1" customWidth="1"/>
    <col min="12283" max="12283" width="13.1640625" style="1" customWidth="1"/>
    <col min="12284" max="12284" width="14.33203125" style="1" customWidth="1"/>
    <col min="12285" max="12285" width="11.5" style="1" customWidth="1"/>
    <col min="12286" max="12286" width="17.83203125" style="1" customWidth="1"/>
    <col min="12287" max="12287" width="20.6640625" style="1" customWidth="1"/>
    <col min="12288" max="12288" width="15.5" style="1" customWidth="1"/>
    <col min="12289" max="12290" width="14.1640625" style="1" customWidth="1"/>
    <col min="12291" max="12291" width="12.33203125" style="1" customWidth="1"/>
    <col min="12292" max="12292" width="12.5" style="1" customWidth="1"/>
    <col min="12293" max="12293" width="11.6640625" style="1" customWidth="1"/>
    <col min="12294" max="12294" width="12.6640625" style="1" customWidth="1"/>
    <col min="12295" max="12295" width="12.33203125" style="1" customWidth="1"/>
    <col min="12296" max="12296" width="18" style="1" customWidth="1"/>
    <col min="12297" max="12533" width="8.83203125" style="1"/>
    <col min="12534" max="12534" width="30.5" style="1" customWidth="1"/>
    <col min="12535" max="12535" width="34.83203125" style="1" customWidth="1"/>
    <col min="12536" max="12536" width="7.33203125" style="1" customWidth="1"/>
    <col min="12537" max="12537" width="7.1640625" style="1" customWidth="1"/>
    <col min="12538" max="12538" width="7" style="1" customWidth="1"/>
    <col min="12539" max="12539" width="13.1640625" style="1" customWidth="1"/>
    <col min="12540" max="12540" width="14.33203125" style="1" customWidth="1"/>
    <col min="12541" max="12541" width="11.5" style="1" customWidth="1"/>
    <col min="12542" max="12542" width="17.83203125" style="1" customWidth="1"/>
    <col min="12543" max="12543" width="20.6640625" style="1" customWidth="1"/>
    <col min="12544" max="12544" width="15.5" style="1" customWidth="1"/>
    <col min="12545" max="12546" width="14.1640625" style="1" customWidth="1"/>
    <col min="12547" max="12547" width="12.33203125" style="1" customWidth="1"/>
    <col min="12548" max="12548" width="12.5" style="1" customWidth="1"/>
    <col min="12549" max="12549" width="11.6640625" style="1" customWidth="1"/>
    <col min="12550" max="12550" width="12.6640625" style="1" customWidth="1"/>
    <col min="12551" max="12551" width="12.33203125" style="1" customWidth="1"/>
    <col min="12552" max="12552" width="18" style="1" customWidth="1"/>
    <col min="12553" max="12789" width="8.83203125" style="1"/>
    <col min="12790" max="12790" width="30.5" style="1" customWidth="1"/>
    <col min="12791" max="12791" width="34.83203125" style="1" customWidth="1"/>
    <col min="12792" max="12792" width="7.33203125" style="1" customWidth="1"/>
    <col min="12793" max="12793" width="7.1640625" style="1" customWidth="1"/>
    <col min="12794" max="12794" width="7" style="1" customWidth="1"/>
    <col min="12795" max="12795" width="13.1640625" style="1" customWidth="1"/>
    <col min="12796" max="12796" width="14.33203125" style="1" customWidth="1"/>
    <col min="12797" max="12797" width="11.5" style="1" customWidth="1"/>
    <col min="12798" max="12798" width="17.83203125" style="1" customWidth="1"/>
    <col min="12799" max="12799" width="20.6640625" style="1" customWidth="1"/>
    <col min="12800" max="12800" width="15.5" style="1" customWidth="1"/>
    <col min="12801" max="12802" width="14.1640625" style="1" customWidth="1"/>
    <col min="12803" max="12803" width="12.33203125" style="1" customWidth="1"/>
    <col min="12804" max="12804" width="12.5" style="1" customWidth="1"/>
    <col min="12805" max="12805" width="11.6640625" style="1" customWidth="1"/>
    <col min="12806" max="12806" width="12.6640625" style="1" customWidth="1"/>
    <col min="12807" max="12807" width="12.33203125" style="1" customWidth="1"/>
    <col min="12808" max="12808" width="18" style="1" customWidth="1"/>
    <col min="12809" max="13045" width="8.83203125" style="1"/>
    <col min="13046" max="13046" width="30.5" style="1" customWidth="1"/>
    <col min="13047" max="13047" width="34.83203125" style="1" customWidth="1"/>
    <col min="13048" max="13048" width="7.33203125" style="1" customWidth="1"/>
    <col min="13049" max="13049" width="7.1640625" style="1" customWidth="1"/>
    <col min="13050" max="13050" width="7" style="1" customWidth="1"/>
    <col min="13051" max="13051" width="13.1640625" style="1" customWidth="1"/>
    <col min="13052" max="13052" width="14.33203125" style="1" customWidth="1"/>
    <col min="13053" max="13053" width="11.5" style="1" customWidth="1"/>
    <col min="13054" max="13054" width="17.83203125" style="1" customWidth="1"/>
    <col min="13055" max="13055" width="20.6640625" style="1" customWidth="1"/>
    <col min="13056" max="13056" width="15.5" style="1" customWidth="1"/>
    <col min="13057" max="13058" width="14.1640625" style="1" customWidth="1"/>
    <col min="13059" max="13059" width="12.33203125" style="1" customWidth="1"/>
    <col min="13060" max="13060" width="12.5" style="1" customWidth="1"/>
    <col min="13061" max="13061" width="11.6640625" style="1" customWidth="1"/>
    <col min="13062" max="13062" width="12.6640625" style="1" customWidth="1"/>
    <col min="13063" max="13063" width="12.33203125" style="1" customWidth="1"/>
    <col min="13064" max="13064" width="18" style="1" customWidth="1"/>
    <col min="13065" max="13301" width="8.83203125" style="1"/>
    <col min="13302" max="13302" width="30.5" style="1" customWidth="1"/>
    <col min="13303" max="13303" width="34.83203125" style="1" customWidth="1"/>
    <col min="13304" max="13304" width="7.33203125" style="1" customWidth="1"/>
    <col min="13305" max="13305" width="7.1640625" style="1" customWidth="1"/>
    <col min="13306" max="13306" width="7" style="1" customWidth="1"/>
    <col min="13307" max="13307" width="13.1640625" style="1" customWidth="1"/>
    <col min="13308" max="13308" width="14.33203125" style="1" customWidth="1"/>
    <col min="13309" max="13309" width="11.5" style="1" customWidth="1"/>
    <col min="13310" max="13310" width="17.83203125" style="1" customWidth="1"/>
    <col min="13311" max="13311" width="20.6640625" style="1" customWidth="1"/>
    <col min="13312" max="13312" width="15.5" style="1" customWidth="1"/>
    <col min="13313" max="13314" width="14.1640625" style="1" customWidth="1"/>
    <col min="13315" max="13315" width="12.33203125" style="1" customWidth="1"/>
    <col min="13316" max="13316" width="12.5" style="1" customWidth="1"/>
    <col min="13317" max="13317" width="11.6640625" style="1" customWidth="1"/>
    <col min="13318" max="13318" width="12.6640625" style="1" customWidth="1"/>
    <col min="13319" max="13319" width="12.33203125" style="1" customWidth="1"/>
    <col min="13320" max="13320" width="18" style="1" customWidth="1"/>
    <col min="13321" max="13557" width="8.83203125" style="1"/>
    <col min="13558" max="13558" width="30.5" style="1" customWidth="1"/>
    <col min="13559" max="13559" width="34.83203125" style="1" customWidth="1"/>
    <col min="13560" max="13560" width="7.33203125" style="1" customWidth="1"/>
    <col min="13561" max="13561" width="7.1640625" style="1" customWidth="1"/>
    <col min="13562" max="13562" width="7" style="1" customWidth="1"/>
    <col min="13563" max="13563" width="13.1640625" style="1" customWidth="1"/>
    <col min="13564" max="13564" width="14.33203125" style="1" customWidth="1"/>
    <col min="13565" max="13565" width="11.5" style="1" customWidth="1"/>
    <col min="13566" max="13566" width="17.83203125" style="1" customWidth="1"/>
    <col min="13567" max="13567" width="20.6640625" style="1" customWidth="1"/>
    <col min="13568" max="13568" width="15.5" style="1" customWidth="1"/>
    <col min="13569" max="13570" width="14.1640625" style="1" customWidth="1"/>
    <col min="13571" max="13571" width="12.33203125" style="1" customWidth="1"/>
    <col min="13572" max="13572" width="12.5" style="1" customWidth="1"/>
    <col min="13573" max="13573" width="11.6640625" style="1" customWidth="1"/>
    <col min="13574" max="13574" width="12.6640625" style="1" customWidth="1"/>
    <col min="13575" max="13575" width="12.33203125" style="1" customWidth="1"/>
    <col min="13576" max="13576" width="18" style="1" customWidth="1"/>
    <col min="13577" max="13813" width="8.83203125" style="1"/>
    <col min="13814" max="13814" width="30.5" style="1" customWidth="1"/>
    <col min="13815" max="13815" width="34.83203125" style="1" customWidth="1"/>
    <col min="13816" max="13816" width="7.33203125" style="1" customWidth="1"/>
    <col min="13817" max="13817" width="7.1640625" style="1" customWidth="1"/>
    <col min="13818" max="13818" width="7" style="1" customWidth="1"/>
    <col min="13819" max="13819" width="13.1640625" style="1" customWidth="1"/>
    <col min="13820" max="13820" width="14.33203125" style="1" customWidth="1"/>
    <col min="13821" max="13821" width="11.5" style="1" customWidth="1"/>
    <col min="13822" max="13822" width="17.83203125" style="1" customWidth="1"/>
    <col min="13823" max="13823" width="20.6640625" style="1" customWidth="1"/>
    <col min="13824" max="13824" width="15.5" style="1" customWidth="1"/>
    <col min="13825" max="13826" width="14.1640625" style="1" customWidth="1"/>
    <col min="13827" max="13827" width="12.33203125" style="1" customWidth="1"/>
    <col min="13828" max="13828" width="12.5" style="1" customWidth="1"/>
    <col min="13829" max="13829" width="11.6640625" style="1" customWidth="1"/>
    <col min="13830" max="13830" width="12.6640625" style="1" customWidth="1"/>
    <col min="13831" max="13831" width="12.33203125" style="1" customWidth="1"/>
    <col min="13832" max="13832" width="18" style="1" customWidth="1"/>
    <col min="13833" max="14069" width="8.83203125" style="1"/>
    <col min="14070" max="14070" width="30.5" style="1" customWidth="1"/>
    <col min="14071" max="14071" width="34.83203125" style="1" customWidth="1"/>
    <col min="14072" max="14072" width="7.33203125" style="1" customWidth="1"/>
    <col min="14073" max="14073" width="7.1640625" style="1" customWidth="1"/>
    <col min="14074" max="14074" width="7" style="1" customWidth="1"/>
    <col min="14075" max="14075" width="13.1640625" style="1" customWidth="1"/>
    <col min="14076" max="14076" width="14.33203125" style="1" customWidth="1"/>
    <col min="14077" max="14077" width="11.5" style="1" customWidth="1"/>
    <col min="14078" max="14078" width="17.83203125" style="1" customWidth="1"/>
    <col min="14079" max="14079" width="20.6640625" style="1" customWidth="1"/>
    <col min="14080" max="14080" width="15.5" style="1" customWidth="1"/>
    <col min="14081" max="14082" width="14.1640625" style="1" customWidth="1"/>
    <col min="14083" max="14083" width="12.33203125" style="1" customWidth="1"/>
    <col min="14084" max="14084" width="12.5" style="1" customWidth="1"/>
    <col min="14085" max="14085" width="11.6640625" style="1" customWidth="1"/>
    <col min="14086" max="14086" width="12.6640625" style="1" customWidth="1"/>
    <col min="14087" max="14087" width="12.33203125" style="1" customWidth="1"/>
    <col min="14088" max="14088" width="18" style="1" customWidth="1"/>
    <col min="14089" max="14325" width="8.83203125" style="1"/>
    <col min="14326" max="14326" width="30.5" style="1" customWidth="1"/>
    <col min="14327" max="14327" width="34.83203125" style="1" customWidth="1"/>
    <col min="14328" max="14328" width="7.33203125" style="1" customWidth="1"/>
    <col min="14329" max="14329" width="7.1640625" style="1" customWidth="1"/>
    <col min="14330" max="14330" width="7" style="1" customWidth="1"/>
    <col min="14331" max="14331" width="13.1640625" style="1" customWidth="1"/>
    <col min="14332" max="14332" width="14.33203125" style="1" customWidth="1"/>
    <col min="14333" max="14333" width="11.5" style="1" customWidth="1"/>
    <col min="14334" max="14334" width="17.83203125" style="1" customWidth="1"/>
    <col min="14335" max="14335" width="20.6640625" style="1" customWidth="1"/>
    <col min="14336" max="14336" width="15.5" style="1" customWidth="1"/>
    <col min="14337" max="14338" width="14.1640625" style="1" customWidth="1"/>
    <col min="14339" max="14339" width="12.33203125" style="1" customWidth="1"/>
    <col min="14340" max="14340" width="12.5" style="1" customWidth="1"/>
    <col min="14341" max="14341" width="11.6640625" style="1" customWidth="1"/>
    <col min="14342" max="14342" width="12.6640625" style="1" customWidth="1"/>
    <col min="14343" max="14343" width="12.33203125" style="1" customWidth="1"/>
    <col min="14344" max="14344" width="18" style="1" customWidth="1"/>
    <col min="14345" max="14581" width="8.83203125" style="1"/>
    <col min="14582" max="14582" width="30.5" style="1" customWidth="1"/>
    <col min="14583" max="14583" width="34.83203125" style="1" customWidth="1"/>
    <col min="14584" max="14584" width="7.33203125" style="1" customWidth="1"/>
    <col min="14585" max="14585" width="7.1640625" style="1" customWidth="1"/>
    <col min="14586" max="14586" width="7" style="1" customWidth="1"/>
    <col min="14587" max="14587" width="13.1640625" style="1" customWidth="1"/>
    <col min="14588" max="14588" width="14.33203125" style="1" customWidth="1"/>
    <col min="14589" max="14589" width="11.5" style="1" customWidth="1"/>
    <col min="14590" max="14590" width="17.83203125" style="1" customWidth="1"/>
    <col min="14591" max="14591" width="20.6640625" style="1" customWidth="1"/>
    <col min="14592" max="14592" width="15.5" style="1" customWidth="1"/>
    <col min="14593" max="14594" width="14.1640625" style="1" customWidth="1"/>
    <col min="14595" max="14595" width="12.33203125" style="1" customWidth="1"/>
    <col min="14596" max="14596" width="12.5" style="1" customWidth="1"/>
    <col min="14597" max="14597" width="11.6640625" style="1" customWidth="1"/>
    <col min="14598" max="14598" width="12.6640625" style="1" customWidth="1"/>
    <col min="14599" max="14599" width="12.33203125" style="1" customWidth="1"/>
    <col min="14600" max="14600" width="18" style="1" customWidth="1"/>
    <col min="14601" max="14837" width="8.83203125" style="1"/>
    <col min="14838" max="14838" width="30.5" style="1" customWidth="1"/>
    <col min="14839" max="14839" width="34.83203125" style="1" customWidth="1"/>
    <col min="14840" max="14840" width="7.33203125" style="1" customWidth="1"/>
    <col min="14841" max="14841" width="7.1640625" style="1" customWidth="1"/>
    <col min="14842" max="14842" width="7" style="1" customWidth="1"/>
    <col min="14843" max="14843" width="13.1640625" style="1" customWidth="1"/>
    <col min="14844" max="14844" width="14.33203125" style="1" customWidth="1"/>
    <col min="14845" max="14845" width="11.5" style="1" customWidth="1"/>
    <col min="14846" max="14846" width="17.83203125" style="1" customWidth="1"/>
    <col min="14847" max="14847" width="20.6640625" style="1" customWidth="1"/>
    <col min="14848" max="14848" width="15.5" style="1" customWidth="1"/>
    <col min="14849" max="14850" width="14.1640625" style="1" customWidth="1"/>
    <col min="14851" max="14851" width="12.33203125" style="1" customWidth="1"/>
    <col min="14852" max="14852" width="12.5" style="1" customWidth="1"/>
    <col min="14853" max="14853" width="11.6640625" style="1" customWidth="1"/>
    <col min="14854" max="14854" width="12.6640625" style="1" customWidth="1"/>
    <col min="14855" max="14855" width="12.33203125" style="1" customWidth="1"/>
    <col min="14856" max="14856" width="18" style="1" customWidth="1"/>
    <col min="14857" max="15093" width="8.83203125" style="1"/>
    <col min="15094" max="15094" width="30.5" style="1" customWidth="1"/>
    <col min="15095" max="15095" width="34.83203125" style="1" customWidth="1"/>
    <col min="15096" max="15096" width="7.33203125" style="1" customWidth="1"/>
    <col min="15097" max="15097" width="7.1640625" style="1" customWidth="1"/>
    <col min="15098" max="15098" width="7" style="1" customWidth="1"/>
    <col min="15099" max="15099" width="13.1640625" style="1" customWidth="1"/>
    <col min="15100" max="15100" width="14.33203125" style="1" customWidth="1"/>
    <col min="15101" max="15101" width="11.5" style="1" customWidth="1"/>
    <col min="15102" max="15102" width="17.83203125" style="1" customWidth="1"/>
    <col min="15103" max="15103" width="20.6640625" style="1" customWidth="1"/>
    <col min="15104" max="15104" width="15.5" style="1" customWidth="1"/>
    <col min="15105" max="15106" width="14.1640625" style="1" customWidth="1"/>
    <col min="15107" max="15107" width="12.33203125" style="1" customWidth="1"/>
    <col min="15108" max="15108" width="12.5" style="1" customWidth="1"/>
    <col min="15109" max="15109" width="11.6640625" style="1" customWidth="1"/>
    <col min="15110" max="15110" width="12.6640625" style="1" customWidth="1"/>
    <col min="15111" max="15111" width="12.33203125" style="1" customWidth="1"/>
    <col min="15112" max="15112" width="18" style="1" customWidth="1"/>
    <col min="15113" max="15349" width="8.83203125" style="1"/>
    <col min="15350" max="15350" width="30.5" style="1" customWidth="1"/>
    <col min="15351" max="15351" width="34.83203125" style="1" customWidth="1"/>
    <col min="15352" max="15352" width="7.33203125" style="1" customWidth="1"/>
    <col min="15353" max="15353" width="7.1640625" style="1" customWidth="1"/>
    <col min="15354" max="15354" width="7" style="1" customWidth="1"/>
    <col min="15355" max="15355" width="13.1640625" style="1" customWidth="1"/>
    <col min="15356" max="15356" width="14.33203125" style="1" customWidth="1"/>
    <col min="15357" max="15357" width="11.5" style="1" customWidth="1"/>
    <col min="15358" max="15358" width="17.83203125" style="1" customWidth="1"/>
    <col min="15359" max="15359" width="20.6640625" style="1" customWidth="1"/>
    <col min="15360" max="15360" width="15.5" style="1" customWidth="1"/>
    <col min="15361" max="15362" width="14.1640625" style="1" customWidth="1"/>
    <col min="15363" max="15363" width="12.33203125" style="1" customWidth="1"/>
    <col min="15364" max="15364" width="12.5" style="1" customWidth="1"/>
    <col min="15365" max="15365" width="11.6640625" style="1" customWidth="1"/>
    <col min="15366" max="15366" width="12.6640625" style="1" customWidth="1"/>
    <col min="15367" max="15367" width="12.33203125" style="1" customWidth="1"/>
    <col min="15368" max="15368" width="18" style="1" customWidth="1"/>
    <col min="15369" max="15605" width="8.83203125" style="1"/>
    <col min="15606" max="15606" width="30.5" style="1" customWidth="1"/>
    <col min="15607" max="15607" width="34.83203125" style="1" customWidth="1"/>
    <col min="15608" max="15608" width="7.33203125" style="1" customWidth="1"/>
    <col min="15609" max="15609" width="7.1640625" style="1" customWidth="1"/>
    <col min="15610" max="15610" width="7" style="1" customWidth="1"/>
    <col min="15611" max="15611" width="13.1640625" style="1" customWidth="1"/>
    <col min="15612" max="15612" width="14.33203125" style="1" customWidth="1"/>
    <col min="15613" max="15613" width="11.5" style="1" customWidth="1"/>
    <col min="15614" max="15614" width="17.83203125" style="1" customWidth="1"/>
    <col min="15615" max="15615" width="20.6640625" style="1" customWidth="1"/>
    <col min="15616" max="15616" width="15.5" style="1" customWidth="1"/>
    <col min="15617" max="15618" width="14.1640625" style="1" customWidth="1"/>
    <col min="15619" max="15619" width="12.33203125" style="1" customWidth="1"/>
    <col min="15620" max="15620" width="12.5" style="1" customWidth="1"/>
    <col min="15621" max="15621" width="11.6640625" style="1" customWidth="1"/>
    <col min="15622" max="15622" width="12.6640625" style="1" customWidth="1"/>
    <col min="15623" max="15623" width="12.33203125" style="1" customWidth="1"/>
    <col min="15624" max="15624" width="18" style="1" customWidth="1"/>
    <col min="15625" max="15861" width="8.83203125" style="1"/>
    <col min="15862" max="15862" width="30.5" style="1" customWidth="1"/>
    <col min="15863" max="15863" width="34.83203125" style="1" customWidth="1"/>
    <col min="15864" max="15864" width="7.33203125" style="1" customWidth="1"/>
    <col min="15865" max="15865" width="7.1640625" style="1" customWidth="1"/>
    <col min="15866" max="15866" width="7" style="1" customWidth="1"/>
    <col min="15867" max="15867" width="13.1640625" style="1" customWidth="1"/>
    <col min="15868" max="15868" width="14.33203125" style="1" customWidth="1"/>
    <col min="15869" max="15869" width="11.5" style="1" customWidth="1"/>
    <col min="15870" max="15870" width="17.83203125" style="1" customWidth="1"/>
    <col min="15871" max="15871" width="20.6640625" style="1" customWidth="1"/>
    <col min="15872" max="15872" width="15.5" style="1" customWidth="1"/>
    <col min="15873" max="15874" width="14.1640625" style="1" customWidth="1"/>
    <col min="15875" max="15875" width="12.33203125" style="1" customWidth="1"/>
    <col min="15876" max="15876" width="12.5" style="1" customWidth="1"/>
    <col min="15877" max="15877" width="11.6640625" style="1" customWidth="1"/>
    <col min="15878" max="15878" width="12.6640625" style="1" customWidth="1"/>
    <col min="15879" max="15879" width="12.33203125" style="1" customWidth="1"/>
    <col min="15880" max="15880" width="18" style="1" customWidth="1"/>
    <col min="15881" max="16117" width="8.83203125" style="1"/>
    <col min="16118" max="16118" width="30.5" style="1" customWidth="1"/>
    <col min="16119" max="16119" width="34.83203125" style="1" customWidth="1"/>
    <col min="16120" max="16120" width="7.33203125" style="1" customWidth="1"/>
    <col min="16121" max="16121" width="7.1640625" style="1" customWidth="1"/>
    <col min="16122" max="16122" width="7" style="1" customWidth="1"/>
    <col min="16123" max="16123" width="13.1640625" style="1" customWidth="1"/>
    <col min="16124" max="16124" width="14.33203125" style="1" customWidth="1"/>
    <col min="16125" max="16125" width="11.5" style="1" customWidth="1"/>
    <col min="16126" max="16126" width="17.83203125" style="1" customWidth="1"/>
    <col min="16127" max="16127" width="20.6640625" style="1" customWidth="1"/>
    <col min="16128" max="16128" width="15.5" style="1" customWidth="1"/>
    <col min="16129" max="16130" width="14.1640625" style="1" customWidth="1"/>
    <col min="16131" max="16131" width="12.33203125" style="1" customWidth="1"/>
    <col min="16132" max="16132" width="12.5" style="1" customWidth="1"/>
    <col min="16133" max="16133" width="11.6640625" style="1" customWidth="1"/>
    <col min="16134" max="16134" width="12.6640625" style="1" customWidth="1"/>
    <col min="16135" max="16135" width="12.33203125" style="1" customWidth="1"/>
    <col min="16136" max="16136" width="18" style="1" customWidth="1"/>
    <col min="16137" max="16384" width="8.83203125" style="1"/>
  </cols>
  <sheetData>
    <row r="1" spans="1:14" ht="30" customHeight="1">
      <c r="A1" s="241" t="s">
        <v>651</v>
      </c>
      <c r="B1" s="242"/>
      <c r="C1" s="242"/>
      <c r="D1" s="242"/>
      <c r="E1" s="242"/>
      <c r="F1" s="242"/>
      <c r="G1" s="242"/>
      <c r="H1" s="242"/>
      <c r="I1" s="242"/>
      <c r="J1" s="242"/>
      <c r="K1" s="242"/>
      <c r="L1" s="242"/>
      <c r="M1" s="242"/>
      <c r="N1" s="242"/>
    </row>
    <row r="2" spans="1:14" ht="15" customHeight="1">
      <c r="A2" s="14" t="s">
        <v>1215</v>
      </c>
      <c r="B2" s="21"/>
      <c r="C2" s="14"/>
      <c r="D2" s="14"/>
      <c r="E2" s="14"/>
      <c r="F2" s="21"/>
      <c r="G2" s="21"/>
      <c r="H2" s="21"/>
      <c r="I2" s="21"/>
      <c r="J2" s="21"/>
      <c r="K2" s="54"/>
      <c r="L2" s="54"/>
      <c r="M2" s="54"/>
      <c r="N2" s="21"/>
    </row>
    <row r="3" spans="1:14" ht="74" customHeight="1">
      <c r="A3" s="245" t="s">
        <v>111</v>
      </c>
      <c r="B3" s="128" t="s">
        <v>652</v>
      </c>
      <c r="C3" s="237" t="s">
        <v>368</v>
      </c>
      <c r="D3" s="237"/>
      <c r="E3" s="237"/>
      <c r="F3" s="237"/>
      <c r="G3" s="235" t="s">
        <v>513</v>
      </c>
      <c r="H3" s="235" t="s">
        <v>514</v>
      </c>
      <c r="I3" s="235" t="s">
        <v>515</v>
      </c>
      <c r="J3" s="235" t="s">
        <v>520</v>
      </c>
      <c r="K3" s="235" t="s">
        <v>1703</v>
      </c>
      <c r="L3" s="235"/>
      <c r="M3" s="235"/>
      <c r="N3" s="235" t="s">
        <v>279</v>
      </c>
    </row>
    <row r="4" spans="1:14" ht="16" customHeight="1">
      <c r="A4" s="245"/>
      <c r="B4" s="129" t="str">
        <f>'Методика (раздел 6)'!B13</f>
        <v>Да, разработан</v>
      </c>
      <c r="C4" s="235" t="s">
        <v>89</v>
      </c>
      <c r="D4" s="235" t="s">
        <v>104</v>
      </c>
      <c r="E4" s="235" t="s">
        <v>105</v>
      </c>
      <c r="F4" s="237" t="s">
        <v>362</v>
      </c>
      <c r="G4" s="235"/>
      <c r="H4" s="236"/>
      <c r="I4" s="236"/>
      <c r="J4" s="235"/>
      <c r="K4" s="240" t="s">
        <v>113</v>
      </c>
      <c r="L4" s="240" t="s">
        <v>114</v>
      </c>
      <c r="M4" s="240" t="s">
        <v>521</v>
      </c>
      <c r="N4" s="235"/>
    </row>
    <row r="5" spans="1:14" ht="39" customHeight="1">
      <c r="A5" s="245"/>
      <c r="B5" s="129" t="str">
        <f>'Методика (раздел 6)'!B14</f>
        <v>Нет, не разработан, или не отвечает требованиям, или отсутствует в открытом доступе в установленный срок</v>
      </c>
      <c r="C5" s="235"/>
      <c r="D5" s="235"/>
      <c r="E5" s="235"/>
      <c r="F5" s="237"/>
      <c r="G5" s="235"/>
      <c r="H5" s="236"/>
      <c r="I5" s="236"/>
      <c r="J5" s="235"/>
      <c r="K5" s="240"/>
      <c r="L5" s="240"/>
      <c r="M5" s="240"/>
      <c r="N5" s="235"/>
    </row>
    <row r="6" spans="1:14" ht="15.75" customHeight="1">
      <c r="A6" s="162" t="s">
        <v>0</v>
      </c>
      <c r="B6" s="163"/>
      <c r="C6" s="131"/>
      <c r="D6" s="131"/>
      <c r="E6" s="131"/>
      <c r="F6" s="132"/>
      <c r="G6" s="132"/>
      <c r="H6" s="132"/>
      <c r="I6" s="132"/>
      <c r="J6" s="132"/>
      <c r="K6" s="164"/>
      <c r="L6" s="164"/>
      <c r="M6" s="164"/>
      <c r="N6" s="132"/>
    </row>
    <row r="7" spans="1:14" ht="15" customHeight="1">
      <c r="A7" s="135" t="s">
        <v>1</v>
      </c>
      <c r="B7" s="134" t="s">
        <v>469</v>
      </c>
      <c r="C7" s="136">
        <f>IF(B7="Да, разработан",1,0)</f>
        <v>1</v>
      </c>
      <c r="D7" s="136"/>
      <c r="E7" s="136"/>
      <c r="F7" s="138">
        <f>C7*(1-D7-E7)</f>
        <v>1</v>
      </c>
      <c r="G7" s="139" t="s">
        <v>283</v>
      </c>
      <c r="H7" s="141" t="s">
        <v>116</v>
      </c>
      <c r="I7" s="141" t="s">
        <v>252</v>
      </c>
      <c r="J7" s="140">
        <v>44708</v>
      </c>
      <c r="K7" s="139" t="s">
        <v>970</v>
      </c>
      <c r="L7" s="139" t="s">
        <v>961</v>
      </c>
      <c r="M7" s="141" t="s">
        <v>110</v>
      </c>
      <c r="N7" s="141" t="s">
        <v>110</v>
      </c>
    </row>
    <row r="8" spans="1:14" ht="15" customHeight="1">
      <c r="A8" s="135" t="s">
        <v>2</v>
      </c>
      <c r="B8" s="134" t="s">
        <v>469</v>
      </c>
      <c r="C8" s="136">
        <f t="shared" ref="C8:C22" si="0">IF(B8="Да, разработан",1,0)</f>
        <v>1</v>
      </c>
      <c r="D8" s="136"/>
      <c r="E8" s="136"/>
      <c r="F8" s="138">
        <f t="shared" ref="F8:F19" si="1">C8*(1-D8-E8)</f>
        <v>1</v>
      </c>
      <c r="G8" s="139" t="s">
        <v>283</v>
      </c>
      <c r="H8" s="141" t="s">
        <v>119</v>
      </c>
      <c r="I8" s="141" t="s">
        <v>252</v>
      </c>
      <c r="J8" s="140">
        <v>44715</v>
      </c>
      <c r="K8" s="141" t="s">
        <v>501</v>
      </c>
      <c r="L8" s="139" t="s">
        <v>971</v>
      </c>
      <c r="M8" s="141" t="s">
        <v>110</v>
      </c>
      <c r="N8" s="141" t="s">
        <v>110</v>
      </c>
    </row>
    <row r="9" spans="1:14" ht="15" customHeight="1">
      <c r="A9" s="134" t="s">
        <v>110</v>
      </c>
      <c r="B9" s="134" t="s">
        <v>110</v>
      </c>
      <c r="C9" s="142" t="s">
        <v>110</v>
      </c>
      <c r="D9" s="142"/>
      <c r="E9" s="142"/>
      <c r="F9" s="143" t="s">
        <v>110</v>
      </c>
      <c r="G9" s="139" t="s">
        <v>283</v>
      </c>
      <c r="H9" s="141" t="s">
        <v>119</v>
      </c>
      <c r="I9" s="141" t="s">
        <v>252</v>
      </c>
      <c r="J9" s="140">
        <v>44715</v>
      </c>
      <c r="K9" s="141" t="s">
        <v>226</v>
      </c>
      <c r="L9" s="139" t="s">
        <v>553</v>
      </c>
      <c r="M9" s="141" t="s">
        <v>1184</v>
      </c>
      <c r="N9" s="141" t="s">
        <v>110</v>
      </c>
    </row>
    <row r="10" spans="1:14" ht="15" customHeight="1">
      <c r="A10" s="135" t="s">
        <v>3</v>
      </c>
      <c r="B10" s="134" t="s">
        <v>469</v>
      </c>
      <c r="C10" s="136">
        <f t="shared" si="0"/>
        <v>1</v>
      </c>
      <c r="D10" s="136"/>
      <c r="E10" s="136"/>
      <c r="F10" s="138">
        <f t="shared" si="1"/>
        <v>1</v>
      </c>
      <c r="G10" s="139" t="s">
        <v>283</v>
      </c>
      <c r="H10" s="141" t="s">
        <v>119</v>
      </c>
      <c r="I10" s="141" t="s">
        <v>252</v>
      </c>
      <c r="J10" s="140">
        <v>44718</v>
      </c>
      <c r="K10" s="141" t="s">
        <v>120</v>
      </c>
      <c r="L10" s="139" t="s">
        <v>554</v>
      </c>
      <c r="M10" s="141" t="s">
        <v>1037</v>
      </c>
      <c r="N10" s="141" t="s">
        <v>110</v>
      </c>
    </row>
    <row r="11" spans="1:14" ht="15" customHeight="1">
      <c r="A11" s="135" t="s">
        <v>4</v>
      </c>
      <c r="B11" s="134" t="s">
        <v>469</v>
      </c>
      <c r="C11" s="136">
        <f t="shared" si="0"/>
        <v>1</v>
      </c>
      <c r="D11" s="136"/>
      <c r="E11" s="136"/>
      <c r="F11" s="138">
        <f t="shared" si="1"/>
        <v>1</v>
      </c>
      <c r="G11" s="139" t="s">
        <v>283</v>
      </c>
      <c r="H11" s="141" t="s">
        <v>119</v>
      </c>
      <c r="I11" s="141" t="s">
        <v>252</v>
      </c>
      <c r="J11" s="140" t="s">
        <v>118</v>
      </c>
      <c r="K11" s="139" t="s">
        <v>1154</v>
      </c>
      <c r="L11" s="139" t="s">
        <v>503</v>
      </c>
      <c r="M11" s="148" t="s">
        <v>942</v>
      </c>
      <c r="N11" s="141" t="s">
        <v>110</v>
      </c>
    </row>
    <row r="12" spans="1:14" ht="15" customHeight="1">
      <c r="A12" s="134" t="s">
        <v>5</v>
      </c>
      <c r="B12" s="134" t="s">
        <v>469</v>
      </c>
      <c r="C12" s="136">
        <f t="shared" si="0"/>
        <v>1</v>
      </c>
      <c r="D12" s="136"/>
      <c r="E12" s="136"/>
      <c r="F12" s="138">
        <f t="shared" si="1"/>
        <v>1</v>
      </c>
      <c r="G12" s="141" t="s">
        <v>283</v>
      </c>
      <c r="H12" s="141" t="s">
        <v>119</v>
      </c>
      <c r="I12" s="141" t="s">
        <v>252</v>
      </c>
      <c r="J12" s="134" t="s">
        <v>118</v>
      </c>
      <c r="K12" s="141" t="s">
        <v>123</v>
      </c>
      <c r="L12" s="139" t="s">
        <v>124</v>
      </c>
      <c r="M12" s="141" t="s">
        <v>110</v>
      </c>
      <c r="N12" s="141" t="s">
        <v>110</v>
      </c>
    </row>
    <row r="13" spans="1:14" ht="15" customHeight="1">
      <c r="A13" s="134" t="s">
        <v>6</v>
      </c>
      <c r="B13" s="134" t="s">
        <v>469</v>
      </c>
      <c r="C13" s="136">
        <f t="shared" si="0"/>
        <v>1</v>
      </c>
      <c r="D13" s="136"/>
      <c r="E13" s="136"/>
      <c r="F13" s="138">
        <f t="shared" si="1"/>
        <v>1</v>
      </c>
      <c r="G13" s="139" t="s">
        <v>283</v>
      </c>
      <c r="H13" s="141" t="s">
        <v>119</v>
      </c>
      <c r="I13" s="141" t="s">
        <v>252</v>
      </c>
      <c r="J13" s="134" t="s">
        <v>118</v>
      </c>
      <c r="K13" s="141" t="s">
        <v>369</v>
      </c>
      <c r="L13" s="139" t="s">
        <v>699</v>
      </c>
      <c r="M13" s="141" t="s">
        <v>982</v>
      </c>
      <c r="N13" s="141" t="s">
        <v>110</v>
      </c>
    </row>
    <row r="14" spans="1:14" ht="15" customHeight="1">
      <c r="A14" s="135" t="s">
        <v>7</v>
      </c>
      <c r="B14" s="134" t="s">
        <v>469</v>
      </c>
      <c r="C14" s="136">
        <f t="shared" si="0"/>
        <v>1</v>
      </c>
      <c r="D14" s="136"/>
      <c r="E14" s="136"/>
      <c r="F14" s="138">
        <f t="shared" si="1"/>
        <v>1</v>
      </c>
      <c r="G14" s="141" t="s">
        <v>283</v>
      </c>
      <c r="H14" s="141" t="s">
        <v>119</v>
      </c>
      <c r="I14" s="141" t="s">
        <v>252</v>
      </c>
      <c r="J14" s="134" t="s">
        <v>118</v>
      </c>
      <c r="K14" s="141" t="s">
        <v>125</v>
      </c>
      <c r="L14" s="139" t="s">
        <v>370</v>
      </c>
      <c r="M14" s="141" t="s">
        <v>110</v>
      </c>
      <c r="N14" s="141" t="s">
        <v>110</v>
      </c>
    </row>
    <row r="15" spans="1:14" ht="15" customHeight="1">
      <c r="A15" s="134" t="s">
        <v>8</v>
      </c>
      <c r="B15" s="134" t="s">
        <v>469</v>
      </c>
      <c r="C15" s="136">
        <f t="shared" si="0"/>
        <v>1</v>
      </c>
      <c r="D15" s="136"/>
      <c r="E15" s="136"/>
      <c r="F15" s="138">
        <f t="shared" si="1"/>
        <v>1</v>
      </c>
      <c r="G15" s="139" t="s">
        <v>283</v>
      </c>
      <c r="H15" s="141" t="s">
        <v>116</v>
      </c>
      <c r="I15" s="141" t="s">
        <v>252</v>
      </c>
      <c r="J15" s="140">
        <v>44708</v>
      </c>
      <c r="K15" s="141" t="s">
        <v>127</v>
      </c>
      <c r="L15" s="139" t="s">
        <v>655</v>
      </c>
      <c r="M15" s="141" t="s">
        <v>1120</v>
      </c>
      <c r="N15" s="141" t="s">
        <v>110</v>
      </c>
    </row>
    <row r="16" spans="1:14" ht="15" customHeight="1">
      <c r="A16" s="134" t="s">
        <v>9</v>
      </c>
      <c r="B16" s="134" t="s">
        <v>469</v>
      </c>
      <c r="C16" s="136">
        <f t="shared" si="0"/>
        <v>1</v>
      </c>
      <c r="D16" s="136"/>
      <c r="E16" s="136"/>
      <c r="F16" s="138">
        <f t="shared" si="1"/>
        <v>1</v>
      </c>
      <c r="G16" s="139" t="s">
        <v>283</v>
      </c>
      <c r="H16" s="141" t="s">
        <v>116</v>
      </c>
      <c r="I16" s="141" t="s">
        <v>252</v>
      </c>
      <c r="J16" s="140">
        <v>44676</v>
      </c>
      <c r="K16" s="141" t="s">
        <v>128</v>
      </c>
      <c r="L16" s="139" t="s">
        <v>505</v>
      </c>
      <c r="M16" s="141" t="s">
        <v>110</v>
      </c>
      <c r="N16" s="141" t="s">
        <v>110</v>
      </c>
    </row>
    <row r="17" spans="1:18" ht="15" customHeight="1">
      <c r="A17" s="134" t="s">
        <v>10</v>
      </c>
      <c r="B17" s="134" t="s">
        <v>469</v>
      </c>
      <c r="C17" s="136">
        <f t="shared" si="0"/>
        <v>1</v>
      </c>
      <c r="D17" s="136"/>
      <c r="E17" s="136"/>
      <c r="F17" s="138">
        <f t="shared" si="1"/>
        <v>1</v>
      </c>
      <c r="G17" s="139" t="s">
        <v>283</v>
      </c>
      <c r="H17" s="141" t="s">
        <v>119</v>
      </c>
      <c r="I17" s="141" t="s">
        <v>252</v>
      </c>
      <c r="J17" s="134" t="s">
        <v>118</v>
      </c>
      <c r="K17" s="141" t="s">
        <v>130</v>
      </c>
      <c r="L17" s="141" t="s">
        <v>371</v>
      </c>
      <c r="M17" s="141" t="s">
        <v>110</v>
      </c>
      <c r="N17" s="141" t="s">
        <v>110</v>
      </c>
    </row>
    <row r="18" spans="1:18" ht="15" customHeight="1">
      <c r="A18" s="134" t="s">
        <v>11</v>
      </c>
      <c r="B18" s="134" t="s">
        <v>469</v>
      </c>
      <c r="C18" s="136">
        <f t="shared" si="0"/>
        <v>1</v>
      </c>
      <c r="D18" s="136"/>
      <c r="E18" s="136"/>
      <c r="F18" s="138">
        <f t="shared" si="1"/>
        <v>1</v>
      </c>
      <c r="G18" s="139" t="s">
        <v>283</v>
      </c>
      <c r="H18" s="141" t="s">
        <v>119</v>
      </c>
      <c r="I18" s="141" t="s">
        <v>252</v>
      </c>
      <c r="J18" s="140">
        <v>44650</v>
      </c>
      <c r="K18" s="141" t="s">
        <v>132</v>
      </c>
      <c r="L18" s="139" t="s">
        <v>1039</v>
      </c>
      <c r="M18" s="141" t="s">
        <v>110</v>
      </c>
      <c r="N18" s="141" t="s">
        <v>110</v>
      </c>
    </row>
    <row r="19" spans="1:18" ht="15" customHeight="1">
      <c r="A19" s="134" t="s">
        <v>12</v>
      </c>
      <c r="B19" s="134" t="s">
        <v>469</v>
      </c>
      <c r="C19" s="136">
        <f t="shared" si="0"/>
        <v>1</v>
      </c>
      <c r="D19" s="136"/>
      <c r="E19" s="136"/>
      <c r="F19" s="138">
        <f t="shared" si="1"/>
        <v>1</v>
      </c>
      <c r="G19" s="139" t="s">
        <v>283</v>
      </c>
      <c r="H19" s="141" t="s">
        <v>119</v>
      </c>
      <c r="I19" s="141" t="s">
        <v>252</v>
      </c>
      <c r="J19" s="140">
        <v>44680</v>
      </c>
      <c r="K19" s="141" t="s">
        <v>133</v>
      </c>
      <c r="L19" s="145" t="s">
        <v>372</v>
      </c>
      <c r="M19" s="141" t="s">
        <v>110</v>
      </c>
      <c r="N19" s="141" t="s">
        <v>110</v>
      </c>
    </row>
    <row r="20" spans="1:18" ht="15" customHeight="1">
      <c r="A20" s="135" t="s">
        <v>13</v>
      </c>
      <c r="B20" s="135" t="s">
        <v>469</v>
      </c>
      <c r="C20" s="136">
        <f t="shared" si="0"/>
        <v>1</v>
      </c>
      <c r="D20" s="136"/>
      <c r="E20" s="136"/>
      <c r="F20" s="138">
        <f>C20*(1-D20-E20)</f>
        <v>1</v>
      </c>
      <c r="G20" s="139" t="s">
        <v>283</v>
      </c>
      <c r="H20" s="141" t="s">
        <v>119</v>
      </c>
      <c r="I20" s="141" t="s">
        <v>252</v>
      </c>
      <c r="J20" s="140">
        <v>44705</v>
      </c>
      <c r="K20" s="141" t="s">
        <v>136</v>
      </c>
      <c r="L20" s="139" t="s">
        <v>1204</v>
      </c>
      <c r="M20" s="141" t="s">
        <v>1205</v>
      </c>
      <c r="N20" s="141" t="s">
        <v>110</v>
      </c>
    </row>
    <row r="21" spans="1:18" ht="15" customHeight="1">
      <c r="A21" s="135" t="s">
        <v>14</v>
      </c>
      <c r="B21" s="134" t="s">
        <v>469</v>
      </c>
      <c r="C21" s="136">
        <f t="shared" si="0"/>
        <v>1</v>
      </c>
      <c r="D21" s="136"/>
      <c r="E21" s="136"/>
      <c r="F21" s="138">
        <f>C21*(1-D21-E21)</f>
        <v>1</v>
      </c>
      <c r="G21" s="141" t="s">
        <v>283</v>
      </c>
      <c r="H21" s="141" t="s">
        <v>119</v>
      </c>
      <c r="I21" s="157" t="s">
        <v>252</v>
      </c>
      <c r="J21" s="134" t="s">
        <v>118</v>
      </c>
      <c r="K21" s="141" t="s">
        <v>137</v>
      </c>
      <c r="L21" s="139" t="s">
        <v>138</v>
      </c>
      <c r="M21" s="141" t="s">
        <v>110</v>
      </c>
      <c r="N21" s="141" t="s">
        <v>110</v>
      </c>
    </row>
    <row r="22" spans="1:18" ht="15" customHeight="1">
      <c r="A22" s="135" t="s">
        <v>15</v>
      </c>
      <c r="B22" s="134" t="s">
        <v>469</v>
      </c>
      <c r="C22" s="136">
        <f t="shared" si="0"/>
        <v>1</v>
      </c>
      <c r="D22" s="136"/>
      <c r="E22" s="136"/>
      <c r="F22" s="138">
        <f>C22*(1-D22-E22)</f>
        <v>1</v>
      </c>
      <c r="G22" s="141" t="s">
        <v>283</v>
      </c>
      <c r="H22" s="141" t="s">
        <v>142</v>
      </c>
      <c r="I22" s="141" t="s">
        <v>899</v>
      </c>
      <c r="J22" s="140">
        <v>44686</v>
      </c>
      <c r="K22" s="141" t="s">
        <v>491</v>
      </c>
      <c r="L22" s="139" t="s">
        <v>366</v>
      </c>
      <c r="M22" s="141" t="s">
        <v>110</v>
      </c>
      <c r="N22" s="141" t="s">
        <v>1838</v>
      </c>
      <c r="O22" s="31" t="s">
        <v>110</v>
      </c>
    </row>
    <row r="23" spans="1:18" ht="15" customHeight="1">
      <c r="A23" s="134" t="s">
        <v>16</v>
      </c>
      <c r="B23" s="134" t="s">
        <v>469</v>
      </c>
      <c r="C23" s="136">
        <f>IF(B23="Да, разработан",1,0)</f>
        <v>1</v>
      </c>
      <c r="D23" s="136"/>
      <c r="E23" s="136"/>
      <c r="F23" s="138">
        <f>C23*(1-D23-E23)</f>
        <v>1</v>
      </c>
      <c r="G23" s="141" t="s">
        <v>283</v>
      </c>
      <c r="H23" s="141" t="s">
        <v>119</v>
      </c>
      <c r="I23" s="141" t="s">
        <v>252</v>
      </c>
      <c r="J23" s="140">
        <v>44734</v>
      </c>
      <c r="K23" s="141" t="s">
        <v>140</v>
      </c>
      <c r="L23" s="139" t="s">
        <v>374</v>
      </c>
      <c r="M23" s="141" t="s">
        <v>110</v>
      </c>
      <c r="N23" s="141" t="s">
        <v>110</v>
      </c>
    </row>
    <row r="24" spans="1:18" ht="15" customHeight="1">
      <c r="A24" s="134" t="s">
        <v>17</v>
      </c>
      <c r="B24" s="134" t="s">
        <v>469</v>
      </c>
      <c r="C24" s="136">
        <f>IF(B24="Да, разработан",1,0)</f>
        <v>1</v>
      </c>
      <c r="D24" s="136"/>
      <c r="E24" s="136"/>
      <c r="F24" s="138">
        <f>C24*(1-D24-E24)</f>
        <v>1</v>
      </c>
      <c r="G24" s="141" t="s">
        <v>283</v>
      </c>
      <c r="H24" s="141" t="s">
        <v>142</v>
      </c>
      <c r="I24" s="141" t="s">
        <v>252</v>
      </c>
      <c r="J24" s="140">
        <v>44712</v>
      </c>
      <c r="K24" s="141" t="s">
        <v>141</v>
      </c>
      <c r="L24" s="139" t="s">
        <v>493</v>
      </c>
      <c r="M24" s="141" t="s">
        <v>110</v>
      </c>
      <c r="N24" s="141" t="s">
        <v>110</v>
      </c>
    </row>
    <row r="25" spans="1:18" ht="15" customHeight="1">
      <c r="A25" s="134" t="s">
        <v>110</v>
      </c>
      <c r="B25" s="134" t="s">
        <v>110</v>
      </c>
      <c r="C25" s="142" t="s">
        <v>110</v>
      </c>
      <c r="D25" s="142"/>
      <c r="E25" s="142"/>
      <c r="F25" s="143" t="s">
        <v>110</v>
      </c>
      <c r="G25" s="141" t="s">
        <v>283</v>
      </c>
      <c r="H25" s="141" t="s">
        <v>142</v>
      </c>
      <c r="I25" s="157" t="s">
        <v>252</v>
      </c>
      <c r="J25" s="140">
        <v>44712</v>
      </c>
      <c r="K25" s="141" t="s">
        <v>144</v>
      </c>
      <c r="L25" s="139" t="s">
        <v>981</v>
      </c>
      <c r="M25" s="141" t="s">
        <v>110</v>
      </c>
      <c r="N25" s="141" t="s">
        <v>110</v>
      </c>
    </row>
    <row r="26" spans="1:18" ht="15" customHeight="1">
      <c r="A26" s="134" t="s">
        <v>110</v>
      </c>
      <c r="B26" s="134" t="s">
        <v>110</v>
      </c>
      <c r="C26" s="142" t="s">
        <v>110</v>
      </c>
      <c r="D26" s="142"/>
      <c r="E26" s="142"/>
      <c r="F26" s="143" t="s">
        <v>110</v>
      </c>
      <c r="G26" s="141" t="s">
        <v>283</v>
      </c>
      <c r="H26" s="141" t="s">
        <v>227</v>
      </c>
      <c r="I26" s="141" t="s">
        <v>375</v>
      </c>
      <c r="J26" s="134" t="s">
        <v>118</v>
      </c>
      <c r="K26" s="141" t="s">
        <v>144</v>
      </c>
      <c r="L26" s="141" t="s">
        <v>1121</v>
      </c>
      <c r="M26" s="141" t="s">
        <v>110</v>
      </c>
      <c r="N26" s="141" t="s">
        <v>110</v>
      </c>
    </row>
    <row r="27" spans="1:18" ht="15" customHeight="1">
      <c r="A27" s="134" t="s">
        <v>419</v>
      </c>
      <c r="B27" s="134" t="s">
        <v>469</v>
      </c>
      <c r="C27" s="136">
        <f>IF(B27="Да, разработан",1,0)</f>
        <v>1</v>
      </c>
      <c r="D27" s="136"/>
      <c r="E27" s="136"/>
      <c r="F27" s="138">
        <f>C27*(1-D27-E27)</f>
        <v>1</v>
      </c>
      <c r="G27" s="141" t="s">
        <v>283</v>
      </c>
      <c r="H27" s="141" t="s">
        <v>1209</v>
      </c>
      <c r="I27" s="141" t="s">
        <v>1208</v>
      </c>
      <c r="J27" s="140">
        <v>44771</v>
      </c>
      <c r="K27" s="141" t="s">
        <v>145</v>
      </c>
      <c r="L27" s="141" t="s">
        <v>1207</v>
      </c>
      <c r="M27" s="141" t="s">
        <v>1210</v>
      </c>
      <c r="N27" s="141" t="s">
        <v>110</v>
      </c>
    </row>
    <row r="28" spans="1:18" ht="15" customHeight="1">
      <c r="A28" s="130" t="s">
        <v>18</v>
      </c>
      <c r="B28" s="154"/>
      <c r="C28" s="152"/>
      <c r="D28" s="152"/>
      <c r="E28" s="152"/>
      <c r="F28" s="133"/>
      <c r="G28" s="160"/>
      <c r="H28" s="155"/>
      <c r="I28" s="160"/>
      <c r="J28" s="154"/>
      <c r="K28" s="155"/>
      <c r="L28" s="155"/>
      <c r="M28" s="155"/>
      <c r="N28" s="155"/>
    </row>
    <row r="29" spans="1:18" ht="15" customHeight="1">
      <c r="A29" s="134" t="s">
        <v>19</v>
      </c>
      <c r="B29" s="134" t="s">
        <v>469</v>
      </c>
      <c r="C29" s="136">
        <f>IF(B29="Да, разработан",1,0)</f>
        <v>1</v>
      </c>
      <c r="D29" s="136"/>
      <c r="E29" s="136"/>
      <c r="F29" s="138">
        <f>C29*(1-D29-E29)</f>
        <v>1</v>
      </c>
      <c r="G29" s="141" t="s">
        <v>283</v>
      </c>
      <c r="H29" s="141" t="s">
        <v>119</v>
      </c>
      <c r="I29" s="157" t="s">
        <v>252</v>
      </c>
      <c r="J29" s="147">
        <v>44726</v>
      </c>
      <c r="K29" s="141" t="s">
        <v>146</v>
      </c>
      <c r="L29" s="139" t="s">
        <v>1092</v>
      </c>
      <c r="M29" s="141" t="s">
        <v>110</v>
      </c>
      <c r="N29" s="141" t="s">
        <v>110</v>
      </c>
    </row>
    <row r="30" spans="1:18" ht="15" customHeight="1">
      <c r="A30" s="134" t="s">
        <v>110</v>
      </c>
      <c r="B30" s="134" t="s">
        <v>110</v>
      </c>
      <c r="C30" s="142" t="s">
        <v>110</v>
      </c>
      <c r="D30" s="142"/>
      <c r="E30" s="142"/>
      <c r="F30" s="143" t="s">
        <v>110</v>
      </c>
      <c r="G30" s="141" t="s">
        <v>283</v>
      </c>
      <c r="H30" s="141" t="s">
        <v>227</v>
      </c>
      <c r="I30" s="157" t="s">
        <v>375</v>
      </c>
      <c r="J30" s="135" t="s">
        <v>118</v>
      </c>
      <c r="K30" s="141" t="s">
        <v>146</v>
      </c>
      <c r="L30" s="139" t="s">
        <v>983</v>
      </c>
      <c r="M30" s="141" t="s">
        <v>984</v>
      </c>
      <c r="N30" s="141" t="s">
        <v>110</v>
      </c>
      <c r="R30" s="120"/>
    </row>
    <row r="31" spans="1:18" ht="15" customHeight="1">
      <c r="A31" s="134" t="s">
        <v>20</v>
      </c>
      <c r="B31" s="134" t="s">
        <v>469</v>
      </c>
      <c r="C31" s="136">
        <f>IF(B31="Да, разработан",1,0)</f>
        <v>1</v>
      </c>
      <c r="D31" s="136"/>
      <c r="E31" s="136"/>
      <c r="F31" s="138">
        <f>C31*(1-D31-E31)</f>
        <v>1</v>
      </c>
      <c r="G31" s="141" t="s">
        <v>283</v>
      </c>
      <c r="H31" s="141" t="s">
        <v>119</v>
      </c>
      <c r="I31" s="141" t="s">
        <v>252</v>
      </c>
      <c r="J31" s="134" t="s">
        <v>118</v>
      </c>
      <c r="K31" s="141" t="s">
        <v>147</v>
      </c>
      <c r="L31" s="139" t="s">
        <v>376</v>
      </c>
      <c r="M31" s="141" t="s">
        <v>1131</v>
      </c>
      <c r="N31" s="141" t="s">
        <v>110</v>
      </c>
    </row>
    <row r="32" spans="1:18" ht="15" customHeight="1">
      <c r="A32" s="134" t="s">
        <v>21</v>
      </c>
      <c r="B32" s="134" t="s">
        <v>469</v>
      </c>
      <c r="C32" s="136">
        <f>IF(B32="Да, разработан",1,0)</f>
        <v>1</v>
      </c>
      <c r="D32" s="136"/>
      <c r="E32" s="136"/>
      <c r="F32" s="138">
        <f>C32*(1-D32-E32)</f>
        <v>1</v>
      </c>
      <c r="G32" s="141" t="s">
        <v>283</v>
      </c>
      <c r="H32" s="141" t="s">
        <v>119</v>
      </c>
      <c r="I32" s="141" t="s">
        <v>252</v>
      </c>
      <c r="J32" s="140" t="s">
        <v>986</v>
      </c>
      <c r="K32" s="141" t="s">
        <v>377</v>
      </c>
      <c r="L32" s="157" t="s">
        <v>378</v>
      </c>
      <c r="M32" s="157" t="s">
        <v>985</v>
      </c>
      <c r="N32" s="141" t="s">
        <v>110</v>
      </c>
    </row>
    <row r="33" spans="1:15" ht="15" customHeight="1">
      <c r="A33" s="135" t="s">
        <v>22</v>
      </c>
      <c r="B33" s="134" t="s">
        <v>469</v>
      </c>
      <c r="C33" s="136">
        <f>IF(B33="Да, разработан",1,0)</f>
        <v>1</v>
      </c>
      <c r="D33" s="136"/>
      <c r="E33" s="136"/>
      <c r="F33" s="138">
        <f>C33*(1-D33-E33)</f>
        <v>1</v>
      </c>
      <c r="G33" s="141" t="s">
        <v>283</v>
      </c>
      <c r="H33" s="141" t="s">
        <v>119</v>
      </c>
      <c r="I33" s="141" t="s">
        <v>252</v>
      </c>
      <c r="J33" s="135" t="s">
        <v>118</v>
      </c>
      <c r="K33" s="139" t="s">
        <v>150</v>
      </c>
      <c r="L33" s="145" t="s">
        <v>1093</v>
      </c>
      <c r="M33" s="141" t="s">
        <v>1094</v>
      </c>
      <c r="N33" s="141" t="s">
        <v>110</v>
      </c>
    </row>
    <row r="34" spans="1:15" ht="15" customHeight="1">
      <c r="A34" s="134" t="s">
        <v>110</v>
      </c>
      <c r="B34" s="134" t="s">
        <v>110</v>
      </c>
      <c r="C34" s="142" t="s">
        <v>110</v>
      </c>
      <c r="D34" s="142"/>
      <c r="E34" s="142"/>
      <c r="F34" s="143" t="s">
        <v>110</v>
      </c>
      <c r="G34" s="141" t="s">
        <v>283</v>
      </c>
      <c r="H34" s="141" t="s">
        <v>170</v>
      </c>
      <c r="I34" s="141" t="s">
        <v>1095</v>
      </c>
      <c r="J34" s="135" t="s">
        <v>118</v>
      </c>
      <c r="K34" s="139" t="s">
        <v>150</v>
      </c>
      <c r="L34" s="145" t="s">
        <v>1093</v>
      </c>
      <c r="M34" s="141" t="s">
        <v>1096</v>
      </c>
      <c r="N34" s="141" t="s">
        <v>110</v>
      </c>
    </row>
    <row r="35" spans="1:15" ht="15" customHeight="1">
      <c r="A35" s="135" t="s">
        <v>23</v>
      </c>
      <c r="B35" s="134" t="s">
        <v>469</v>
      </c>
      <c r="C35" s="136">
        <f>IF(B35="Да, разработан",1,0)</f>
        <v>1</v>
      </c>
      <c r="D35" s="136"/>
      <c r="E35" s="136"/>
      <c r="F35" s="138">
        <f>C35*(1-D35-E35)</f>
        <v>1</v>
      </c>
      <c r="G35" s="141" t="s">
        <v>283</v>
      </c>
      <c r="H35" s="141" t="s">
        <v>119</v>
      </c>
      <c r="I35" s="141" t="s">
        <v>252</v>
      </c>
      <c r="J35" s="140">
        <v>44722</v>
      </c>
      <c r="K35" s="141" t="s">
        <v>151</v>
      </c>
      <c r="L35" s="141" t="s">
        <v>152</v>
      </c>
      <c r="M35" s="141" t="s">
        <v>1074</v>
      </c>
      <c r="N35" s="141" t="s">
        <v>110</v>
      </c>
    </row>
    <row r="36" spans="1:15" ht="15" customHeight="1">
      <c r="A36" s="135" t="s">
        <v>24</v>
      </c>
      <c r="B36" s="134" t="s">
        <v>469</v>
      </c>
      <c r="C36" s="136">
        <f>IF(B36="Да, разработан",1,0)</f>
        <v>1</v>
      </c>
      <c r="D36" s="136"/>
      <c r="E36" s="136"/>
      <c r="F36" s="138">
        <f>C36*(1-D36-E36)</f>
        <v>1</v>
      </c>
      <c r="G36" s="141" t="s">
        <v>283</v>
      </c>
      <c r="H36" s="141" t="s">
        <v>119</v>
      </c>
      <c r="I36" s="141" t="s">
        <v>252</v>
      </c>
      <c r="J36" s="140">
        <v>44711</v>
      </c>
      <c r="K36" s="141" t="s">
        <v>153</v>
      </c>
      <c r="L36" s="139" t="s">
        <v>379</v>
      </c>
      <c r="M36" s="141" t="s">
        <v>110</v>
      </c>
      <c r="N36" s="141" t="s">
        <v>110</v>
      </c>
    </row>
    <row r="37" spans="1:15" ht="15" customHeight="1">
      <c r="A37" s="135" t="s">
        <v>110</v>
      </c>
      <c r="B37" s="134" t="s">
        <v>110</v>
      </c>
      <c r="C37" s="136" t="s">
        <v>110</v>
      </c>
      <c r="D37" s="136"/>
      <c r="E37" s="142"/>
      <c r="F37" s="138" t="s">
        <v>110</v>
      </c>
      <c r="G37" s="141" t="s">
        <v>283</v>
      </c>
      <c r="H37" s="141" t="s">
        <v>119</v>
      </c>
      <c r="I37" s="141" t="s">
        <v>252</v>
      </c>
      <c r="J37" s="140" t="s">
        <v>118</v>
      </c>
      <c r="K37" s="141" t="s">
        <v>380</v>
      </c>
      <c r="L37" s="139" t="s">
        <v>980</v>
      </c>
      <c r="M37" s="141" t="s">
        <v>979</v>
      </c>
      <c r="N37" s="141" t="s">
        <v>110</v>
      </c>
    </row>
    <row r="38" spans="1:15" ht="15" customHeight="1">
      <c r="A38" s="134" t="s">
        <v>25</v>
      </c>
      <c r="B38" s="134" t="s">
        <v>469</v>
      </c>
      <c r="C38" s="136">
        <f>IF(B38="Да, разработан",1,0)</f>
        <v>1</v>
      </c>
      <c r="D38" s="136"/>
      <c r="E38" s="136"/>
      <c r="F38" s="138">
        <f>C38*(1-D38-E38)</f>
        <v>1</v>
      </c>
      <c r="G38" s="141" t="s">
        <v>283</v>
      </c>
      <c r="H38" s="141" t="s">
        <v>119</v>
      </c>
      <c r="I38" s="141" t="s">
        <v>1097</v>
      </c>
      <c r="J38" s="140">
        <v>44715</v>
      </c>
      <c r="K38" s="141" t="s">
        <v>154</v>
      </c>
      <c r="L38" s="139" t="s">
        <v>1035</v>
      </c>
      <c r="M38" s="141" t="s">
        <v>110</v>
      </c>
      <c r="N38" s="141" t="s">
        <v>110</v>
      </c>
    </row>
    <row r="39" spans="1:15" ht="15" customHeight="1">
      <c r="A39" s="134" t="s">
        <v>26</v>
      </c>
      <c r="B39" s="134" t="s">
        <v>469</v>
      </c>
      <c r="C39" s="136">
        <f>IF(B39="Да, разработан",1,0)</f>
        <v>1</v>
      </c>
      <c r="D39" s="136"/>
      <c r="E39" s="136"/>
      <c r="F39" s="138">
        <f>C39*(1-D39-E39)</f>
        <v>1</v>
      </c>
      <c r="G39" s="141" t="s">
        <v>283</v>
      </c>
      <c r="H39" s="141" t="s">
        <v>119</v>
      </c>
      <c r="I39" s="141" t="s">
        <v>252</v>
      </c>
      <c r="J39" s="140">
        <v>44704</v>
      </c>
      <c r="K39" s="141" t="s">
        <v>249</v>
      </c>
      <c r="L39" s="139" t="s">
        <v>987</v>
      </c>
      <c r="M39" s="141" t="s">
        <v>110</v>
      </c>
      <c r="N39" s="141" t="s">
        <v>110</v>
      </c>
    </row>
    <row r="40" spans="1:15" ht="15" customHeight="1">
      <c r="A40" s="135" t="s">
        <v>27</v>
      </c>
      <c r="B40" s="134" t="s">
        <v>621</v>
      </c>
      <c r="C40" s="136">
        <f>IF(B40="Да, разработан",1,0)</f>
        <v>0</v>
      </c>
      <c r="D40" s="136"/>
      <c r="E40" s="136"/>
      <c r="F40" s="138">
        <f>C40*(1-D40-E40)</f>
        <v>0</v>
      </c>
      <c r="G40" s="141" t="s">
        <v>1636</v>
      </c>
      <c r="H40" s="139" t="s">
        <v>110</v>
      </c>
      <c r="I40" s="139" t="s">
        <v>110</v>
      </c>
      <c r="J40" s="139" t="s">
        <v>110</v>
      </c>
      <c r="K40" s="141" t="s">
        <v>381</v>
      </c>
      <c r="L40" s="139" t="s">
        <v>382</v>
      </c>
      <c r="M40" s="141" t="s">
        <v>110</v>
      </c>
      <c r="N40" s="141" t="s">
        <v>1221</v>
      </c>
      <c r="O40" s="31" t="s">
        <v>110</v>
      </c>
    </row>
    <row r="41" spans="1:15" ht="15" customHeight="1">
      <c r="A41" s="134" t="s">
        <v>110</v>
      </c>
      <c r="B41" s="134" t="s">
        <v>110</v>
      </c>
      <c r="C41" s="142" t="s">
        <v>110</v>
      </c>
      <c r="D41" s="142"/>
      <c r="E41" s="142"/>
      <c r="F41" s="143" t="s">
        <v>110</v>
      </c>
      <c r="G41" s="141" t="s">
        <v>1636</v>
      </c>
      <c r="H41" s="139" t="s">
        <v>110</v>
      </c>
      <c r="I41" s="139" t="s">
        <v>110</v>
      </c>
      <c r="J41" s="139" t="s">
        <v>110</v>
      </c>
      <c r="K41" s="139" t="s">
        <v>250</v>
      </c>
      <c r="L41" s="139" t="s">
        <v>592</v>
      </c>
      <c r="M41" s="141" t="s">
        <v>110</v>
      </c>
      <c r="N41" s="141" t="s">
        <v>1221</v>
      </c>
      <c r="O41" s="31" t="s">
        <v>110</v>
      </c>
    </row>
    <row r="42" spans="1:15" ht="15" customHeight="1">
      <c r="A42" s="134" t="s">
        <v>420</v>
      </c>
      <c r="B42" s="134" t="s">
        <v>469</v>
      </c>
      <c r="C42" s="136">
        <f>IF(B42="Да, разработан",1,0)</f>
        <v>1</v>
      </c>
      <c r="D42" s="136"/>
      <c r="E42" s="136"/>
      <c r="F42" s="138">
        <f>C42*(1-D42-E42)</f>
        <v>1</v>
      </c>
      <c r="G42" s="141" t="s">
        <v>283</v>
      </c>
      <c r="H42" s="141" t="s">
        <v>119</v>
      </c>
      <c r="I42" s="141" t="s">
        <v>252</v>
      </c>
      <c r="J42" s="140">
        <v>44715</v>
      </c>
      <c r="K42" s="141" t="s">
        <v>155</v>
      </c>
      <c r="L42" s="139" t="s">
        <v>988</v>
      </c>
      <c r="M42" s="141" t="s">
        <v>110</v>
      </c>
      <c r="N42" s="141" t="s">
        <v>110</v>
      </c>
    </row>
    <row r="43" spans="1:15" ht="15" customHeight="1">
      <c r="A43" s="134" t="s">
        <v>110</v>
      </c>
      <c r="B43" s="134" t="s">
        <v>110</v>
      </c>
      <c r="C43" s="142" t="s">
        <v>110</v>
      </c>
      <c r="D43" s="142"/>
      <c r="E43" s="142"/>
      <c r="F43" s="143" t="s">
        <v>110</v>
      </c>
      <c r="G43" s="141" t="s">
        <v>283</v>
      </c>
      <c r="H43" s="157" t="s">
        <v>232</v>
      </c>
      <c r="I43" s="157" t="s">
        <v>375</v>
      </c>
      <c r="J43" s="134" t="s">
        <v>118</v>
      </c>
      <c r="K43" s="141" t="s">
        <v>155</v>
      </c>
      <c r="L43" s="139" t="s">
        <v>383</v>
      </c>
      <c r="M43" s="141" t="s">
        <v>110</v>
      </c>
      <c r="N43" s="141" t="s">
        <v>110</v>
      </c>
    </row>
    <row r="44" spans="1:15" ht="15" customHeight="1">
      <c r="A44" s="135" t="s">
        <v>28</v>
      </c>
      <c r="B44" s="134" t="s">
        <v>469</v>
      </c>
      <c r="C44" s="136">
        <f>IF(B44="Да, разработан",1,0)</f>
        <v>1</v>
      </c>
      <c r="D44" s="136"/>
      <c r="E44" s="136"/>
      <c r="F44" s="138">
        <f>C44*(1-D44-E44)</f>
        <v>1</v>
      </c>
      <c r="G44" s="141" t="s">
        <v>283</v>
      </c>
      <c r="H44" s="141" t="s">
        <v>142</v>
      </c>
      <c r="I44" s="141" t="s">
        <v>252</v>
      </c>
      <c r="J44" s="135" t="s">
        <v>118</v>
      </c>
      <c r="K44" s="141" t="s">
        <v>156</v>
      </c>
      <c r="L44" s="141" t="s">
        <v>564</v>
      </c>
      <c r="M44" s="141" t="s">
        <v>852</v>
      </c>
      <c r="N44" s="141" t="s">
        <v>110</v>
      </c>
    </row>
    <row r="45" spans="1:15" ht="15" customHeight="1">
      <c r="A45" s="130" t="s">
        <v>29</v>
      </c>
      <c r="B45" s="154"/>
      <c r="C45" s="152"/>
      <c r="D45" s="152"/>
      <c r="E45" s="152"/>
      <c r="F45" s="133"/>
      <c r="G45" s="160"/>
      <c r="H45" s="155"/>
      <c r="I45" s="160"/>
      <c r="J45" s="154"/>
      <c r="K45" s="155"/>
      <c r="L45" s="155"/>
      <c r="M45" s="155"/>
      <c r="N45" s="155"/>
    </row>
    <row r="46" spans="1:15" ht="15" customHeight="1">
      <c r="A46" s="134" t="s">
        <v>30</v>
      </c>
      <c r="B46" s="134" t="s">
        <v>469</v>
      </c>
      <c r="C46" s="136">
        <f>IF(B46="Да, разработан",1,0)</f>
        <v>1</v>
      </c>
      <c r="D46" s="136"/>
      <c r="E46" s="136"/>
      <c r="F46" s="138">
        <f>C46*(1-D46-E46)</f>
        <v>1</v>
      </c>
      <c r="G46" s="141" t="s">
        <v>283</v>
      </c>
      <c r="H46" s="141" t="s">
        <v>119</v>
      </c>
      <c r="I46" s="157" t="s">
        <v>854</v>
      </c>
      <c r="J46" s="140">
        <v>44680</v>
      </c>
      <c r="K46" s="141" t="s">
        <v>430</v>
      </c>
      <c r="L46" s="141" t="s">
        <v>853</v>
      </c>
      <c r="M46" s="141" t="s">
        <v>110</v>
      </c>
      <c r="N46" s="141" t="s">
        <v>110</v>
      </c>
    </row>
    <row r="47" spans="1:15" ht="15" customHeight="1">
      <c r="A47" s="134" t="s">
        <v>110</v>
      </c>
      <c r="B47" s="134" t="s">
        <v>110</v>
      </c>
      <c r="C47" s="142" t="s">
        <v>110</v>
      </c>
      <c r="D47" s="142"/>
      <c r="E47" s="142"/>
      <c r="F47" s="143" t="s">
        <v>110</v>
      </c>
      <c r="G47" s="141" t="s">
        <v>283</v>
      </c>
      <c r="H47" s="141" t="s">
        <v>232</v>
      </c>
      <c r="I47" s="157" t="s">
        <v>375</v>
      </c>
      <c r="J47" s="134" t="s">
        <v>118</v>
      </c>
      <c r="K47" s="141" t="s">
        <v>430</v>
      </c>
      <c r="L47" s="139" t="s">
        <v>784</v>
      </c>
      <c r="M47" s="141" t="s">
        <v>785</v>
      </c>
      <c r="N47" s="141" t="s">
        <v>110</v>
      </c>
    </row>
    <row r="48" spans="1:15" ht="15" customHeight="1">
      <c r="A48" s="135" t="s">
        <v>31</v>
      </c>
      <c r="B48" s="134" t="s">
        <v>469</v>
      </c>
      <c r="C48" s="136">
        <f>IF(B48="Да, разработан",1,0)</f>
        <v>1</v>
      </c>
      <c r="D48" s="136"/>
      <c r="E48" s="136"/>
      <c r="F48" s="138">
        <f>C48*(1-D48-E48)</f>
        <v>1</v>
      </c>
      <c r="G48" s="141" t="s">
        <v>283</v>
      </c>
      <c r="H48" s="141" t="s">
        <v>119</v>
      </c>
      <c r="I48" s="141" t="s">
        <v>252</v>
      </c>
      <c r="J48" s="134" t="s">
        <v>118</v>
      </c>
      <c r="K48" s="141" t="s">
        <v>158</v>
      </c>
      <c r="L48" s="139" t="s">
        <v>384</v>
      </c>
      <c r="M48" s="141" t="s">
        <v>110</v>
      </c>
      <c r="N48" s="141" t="s">
        <v>110</v>
      </c>
    </row>
    <row r="49" spans="1:15" ht="15" customHeight="1">
      <c r="A49" s="134" t="s">
        <v>88</v>
      </c>
      <c r="B49" s="134" t="s">
        <v>469</v>
      </c>
      <c r="C49" s="136">
        <f>IF(B49="Да, разработан",1,0)</f>
        <v>1</v>
      </c>
      <c r="D49" s="136"/>
      <c r="E49" s="136"/>
      <c r="F49" s="138">
        <f>C49*(1-D49-E49)</f>
        <v>1</v>
      </c>
      <c r="G49" s="141" t="s">
        <v>283</v>
      </c>
      <c r="H49" s="141" t="s">
        <v>119</v>
      </c>
      <c r="I49" s="141" t="s">
        <v>252</v>
      </c>
      <c r="J49" s="140">
        <v>44706</v>
      </c>
      <c r="K49" s="141" t="s">
        <v>160</v>
      </c>
      <c r="L49" s="139" t="s">
        <v>1157</v>
      </c>
      <c r="M49" s="141" t="s">
        <v>110</v>
      </c>
      <c r="N49" s="141" t="s">
        <v>110</v>
      </c>
    </row>
    <row r="50" spans="1:15" ht="15" customHeight="1">
      <c r="A50" s="134" t="s">
        <v>110</v>
      </c>
      <c r="B50" s="134" t="s">
        <v>110</v>
      </c>
      <c r="C50" s="142" t="s">
        <v>110</v>
      </c>
      <c r="D50" s="142"/>
      <c r="E50" s="142"/>
      <c r="F50" s="143" t="s">
        <v>110</v>
      </c>
      <c r="G50" s="141" t="s">
        <v>283</v>
      </c>
      <c r="H50" s="141" t="s">
        <v>232</v>
      </c>
      <c r="I50" s="141" t="s">
        <v>385</v>
      </c>
      <c r="J50" s="134" t="s">
        <v>118</v>
      </c>
      <c r="K50" s="141" t="s">
        <v>160</v>
      </c>
      <c r="L50" s="139" t="s">
        <v>386</v>
      </c>
      <c r="M50" s="141" t="s">
        <v>965</v>
      </c>
      <c r="N50" s="141" t="s">
        <v>110</v>
      </c>
    </row>
    <row r="51" spans="1:15" ht="15" customHeight="1">
      <c r="A51" s="134" t="s">
        <v>110</v>
      </c>
      <c r="B51" s="134" t="s">
        <v>110</v>
      </c>
      <c r="C51" s="142" t="s">
        <v>110</v>
      </c>
      <c r="D51" s="142"/>
      <c r="E51" s="142"/>
      <c r="F51" s="143" t="s">
        <v>110</v>
      </c>
      <c r="G51" s="141" t="s">
        <v>283</v>
      </c>
      <c r="H51" s="141" t="s">
        <v>170</v>
      </c>
      <c r="I51" s="141" t="s">
        <v>252</v>
      </c>
      <c r="J51" s="134" t="s">
        <v>118</v>
      </c>
      <c r="K51" s="141" t="s">
        <v>387</v>
      </c>
      <c r="L51" s="139" t="s">
        <v>963</v>
      </c>
      <c r="M51" s="141" t="s">
        <v>964</v>
      </c>
      <c r="N51" s="141" t="s">
        <v>110</v>
      </c>
    </row>
    <row r="52" spans="1:15" ht="15" customHeight="1">
      <c r="A52" s="134" t="s">
        <v>32</v>
      </c>
      <c r="B52" s="134" t="s">
        <v>469</v>
      </c>
      <c r="C52" s="136">
        <f>IF(B52="Да, разработан",1,0)</f>
        <v>1</v>
      </c>
      <c r="D52" s="136"/>
      <c r="E52" s="136"/>
      <c r="F52" s="138">
        <f>C52*(1-D52-E52)</f>
        <v>1</v>
      </c>
      <c r="G52" s="141" t="s">
        <v>283</v>
      </c>
      <c r="H52" s="141" t="s">
        <v>116</v>
      </c>
      <c r="I52" s="141" t="s">
        <v>1133</v>
      </c>
      <c r="J52" s="140">
        <v>44715</v>
      </c>
      <c r="K52" s="141" t="s">
        <v>161</v>
      </c>
      <c r="L52" s="141" t="s">
        <v>1132</v>
      </c>
      <c r="M52" s="141" t="s">
        <v>1134</v>
      </c>
      <c r="N52" s="141" t="s">
        <v>110</v>
      </c>
    </row>
    <row r="53" spans="1:15" ht="15" customHeight="1">
      <c r="A53" s="134" t="s">
        <v>110</v>
      </c>
      <c r="B53" s="134" t="s">
        <v>110</v>
      </c>
      <c r="C53" s="142" t="s">
        <v>110</v>
      </c>
      <c r="D53" s="142"/>
      <c r="E53" s="142"/>
      <c r="F53" s="143" t="s">
        <v>110</v>
      </c>
      <c r="G53" s="141" t="s">
        <v>283</v>
      </c>
      <c r="H53" s="141" t="s">
        <v>119</v>
      </c>
      <c r="I53" s="149" t="s">
        <v>1098</v>
      </c>
      <c r="J53" s="140">
        <v>44715</v>
      </c>
      <c r="K53" s="141" t="s">
        <v>162</v>
      </c>
      <c r="L53" s="139" t="s">
        <v>431</v>
      </c>
      <c r="M53" s="141" t="s">
        <v>989</v>
      </c>
      <c r="N53" s="141" t="s">
        <v>110</v>
      </c>
    </row>
    <row r="54" spans="1:15" ht="15" customHeight="1">
      <c r="A54" s="134" t="s">
        <v>110</v>
      </c>
      <c r="B54" s="134" t="s">
        <v>110</v>
      </c>
      <c r="C54" s="142" t="s">
        <v>110</v>
      </c>
      <c r="D54" s="142"/>
      <c r="E54" s="142"/>
      <c r="F54" s="143" t="s">
        <v>110</v>
      </c>
      <c r="G54" s="141" t="s">
        <v>283</v>
      </c>
      <c r="H54" s="141" t="s">
        <v>231</v>
      </c>
      <c r="I54" s="149" t="s">
        <v>388</v>
      </c>
      <c r="J54" s="140" t="s">
        <v>118</v>
      </c>
      <c r="K54" s="141" t="s">
        <v>162</v>
      </c>
      <c r="L54" s="139" t="s">
        <v>389</v>
      </c>
      <c r="M54" s="141" t="s">
        <v>110</v>
      </c>
      <c r="N54" s="141" t="s">
        <v>110</v>
      </c>
    </row>
    <row r="55" spans="1:15" ht="15" customHeight="1">
      <c r="A55" s="134" t="s">
        <v>33</v>
      </c>
      <c r="B55" s="134" t="s">
        <v>469</v>
      </c>
      <c r="C55" s="136">
        <f>IF(B55="Да, разработан",1,0)</f>
        <v>1</v>
      </c>
      <c r="D55" s="136"/>
      <c r="E55" s="136"/>
      <c r="F55" s="138">
        <f>C55*(1-D55-E55)</f>
        <v>1</v>
      </c>
      <c r="G55" s="141" t="s">
        <v>283</v>
      </c>
      <c r="H55" s="141" t="s">
        <v>423</v>
      </c>
      <c r="I55" s="141" t="s">
        <v>252</v>
      </c>
      <c r="J55" s="140">
        <v>44735</v>
      </c>
      <c r="K55" s="141" t="s">
        <v>163</v>
      </c>
      <c r="L55" s="139" t="s">
        <v>1136</v>
      </c>
      <c r="M55" s="141" t="s">
        <v>1135</v>
      </c>
      <c r="N55" s="141" t="s">
        <v>110</v>
      </c>
    </row>
    <row r="56" spans="1:15" ht="15" customHeight="1">
      <c r="A56" s="134" t="s">
        <v>34</v>
      </c>
      <c r="B56" s="134" t="s">
        <v>469</v>
      </c>
      <c r="C56" s="136">
        <f>IF(B56="Да, разработан",1,0)</f>
        <v>1</v>
      </c>
      <c r="D56" s="136"/>
      <c r="E56" s="136"/>
      <c r="F56" s="138">
        <f>C56*(1-D56-E56)</f>
        <v>1</v>
      </c>
      <c r="G56" s="141" t="s">
        <v>283</v>
      </c>
      <c r="H56" s="141" t="s">
        <v>119</v>
      </c>
      <c r="I56" s="141" t="s">
        <v>252</v>
      </c>
      <c r="J56" s="140">
        <v>44690</v>
      </c>
      <c r="K56" s="141" t="s">
        <v>164</v>
      </c>
      <c r="L56" s="145" t="s">
        <v>922</v>
      </c>
      <c r="M56" s="141" t="s">
        <v>907</v>
      </c>
      <c r="N56" s="141" t="s">
        <v>110</v>
      </c>
    </row>
    <row r="57" spans="1:15" ht="15" customHeight="1">
      <c r="A57" s="134" t="s">
        <v>110</v>
      </c>
      <c r="B57" s="134" t="s">
        <v>110</v>
      </c>
      <c r="C57" s="142" t="s">
        <v>110</v>
      </c>
      <c r="D57" s="142"/>
      <c r="E57" s="142"/>
      <c r="F57" s="143" t="s">
        <v>110</v>
      </c>
      <c r="G57" s="141" t="s">
        <v>283</v>
      </c>
      <c r="H57" s="141" t="s">
        <v>231</v>
      </c>
      <c r="I57" s="149" t="s">
        <v>388</v>
      </c>
      <c r="J57" s="140" t="s">
        <v>118</v>
      </c>
      <c r="K57" s="141" t="s">
        <v>422</v>
      </c>
      <c r="L57" s="139" t="s">
        <v>593</v>
      </c>
      <c r="M57" s="148" t="s">
        <v>1099</v>
      </c>
      <c r="N57" s="141" t="s">
        <v>110</v>
      </c>
    </row>
    <row r="58" spans="1:15" ht="15" customHeight="1">
      <c r="A58" s="134" t="s">
        <v>35</v>
      </c>
      <c r="B58" s="134" t="s">
        <v>469</v>
      </c>
      <c r="C58" s="136">
        <f>IF(B58="Да, разработан",1,0)</f>
        <v>1</v>
      </c>
      <c r="D58" s="136"/>
      <c r="E58" s="136"/>
      <c r="F58" s="138">
        <f>C58*(1-D58-E58)</f>
        <v>1</v>
      </c>
      <c r="G58" s="141" t="s">
        <v>283</v>
      </c>
      <c r="H58" s="141" t="s">
        <v>119</v>
      </c>
      <c r="I58" s="141" t="s">
        <v>252</v>
      </c>
      <c r="J58" s="140">
        <v>44663</v>
      </c>
      <c r="K58" s="141" t="s">
        <v>165</v>
      </c>
      <c r="L58" s="139" t="s">
        <v>871</v>
      </c>
      <c r="M58" s="141" t="s">
        <v>110</v>
      </c>
      <c r="N58" s="141" t="s">
        <v>110</v>
      </c>
    </row>
    <row r="59" spans="1:15" ht="15" customHeight="1">
      <c r="A59" s="135" t="s">
        <v>421</v>
      </c>
      <c r="B59" s="134" t="s">
        <v>469</v>
      </c>
      <c r="C59" s="136">
        <f>IF(B59="Да, разработан",1,0)</f>
        <v>1</v>
      </c>
      <c r="D59" s="136"/>
      <c r="E59" s="136"/>
      <c r="F59" s="138">
        <f>C59*(1-D59-E59)</f>
        <v>1</v>
      </c>
      <c r="G59" s="141" t="s">
        <v>283</v>
      </c>
      <c r="H59" s="141" t="s">
        <v>227</v>
      </c>
      <c r="I59" s="157" t="s">
        <v>390</v>
      </c>
      <c r="J59" s="134" t="s">
        <v>118</v>
      </c>
      <c r="K59" s="141" t="s">
        <v>166</v>
      </c>
      <c r="L59" s="145" t="s">
        <v>1001</v>
      </c>
      <c r="M59" s="141" t="s">
        <v>1002</v>
      </c>
      <c r="N59" s="141" t="s">
        <v>110</v>
      </c>
    </row>
    <row r="60" spans="1:15" ht="15" customHeight="1">
      <c r="A60" s="130" t="s">
        <v>36</v>
      </c>
      <c r="B60" s="154"/>
      <c r="C60" s="152"/>
      <c r="D60" s="152"/>
      <c r="E60" s="152"/>
      <c r="F60" s="133"/>
      <c r="G60" s="160"/>
      <c r="H60" s="155"/>
      <c r="I60" s="160"/>
      <c r="J60" s="154"/>
      <c r="K60" s="155"/>
      <c r="L60" s="160"/>
      <c r="M60" s="155"/>
      <c r="N60" s="155"/>
    </row>
    <row r="61" spans="1:15" ht="15" customHeight="1">
      <c r="A61" s="134" t="s">
        <v>37</v>
      </c>
      <c r="B61" s="134" t="s">
        <v>621</v>
      </c>
      <c r="C61" s="136">
        <f t="shared" ref="C61:C67" si="2">IF(B61="Да, разработан",1,0)</f>
        <v>0</v>
      </c>
      <c r="D61" s="136"/>
      <c r="E61" s="136"/>
      <c r="F61" s="138">
        <f t="shared" ref="F61:F67" si="3">C61*(1-D61-E61)</f>
        <v>0</v>
      </c>
      <c r="G61" s="141" t="s">
        <v>1636</v>
      </c>
      <c r="H61" s="139" t="s">
        <v>110</v>
      </c>
      <c r="I61" s="139" t="s">
        <v>110</v>
      </c>
      <c r="J61" s="139" t="s">
        <v>110</v>
      </c>
      <c r="K61" s="141" t="s">
        <v>391</v>
      </c>
      <c r="L61" s="139" t="s">
        <v>485</v>
      </c>
      <c r="M61" s="141" t="s">
        <v>110</v>
      </c>
      <c r="N61" s="141" t="s">
        <v>1221</v>
      </c>
      <c r="O61" s="31" t="s">
        <v>110</v>
      </c>
    </row>
    <row r="62" spans="1:15" ht="15" customHeight="1">
      <c r="A62" s="134" t="s">
        <v>110</v>
      </c>
      <c r="B62" s="134" t="s">
        <v>110</v>
      </c>
      <c r="C62" s="142" t="s">
        <v>110</v>
      </c>
      <c r="D62" s="142"/>
      <c r="E62" s="142"/>
      <c r="F62" s="143" t="s">
        <v>110</v>
      </c>
      <c r="G62" s="141" t="s">
        <v>1636</v>
      </c>
      <c r="H62" s="139" t="s">
        <v>110</v>
      </c>
      <c r="I62" s="139" t="s">
        <v>110</v>
      </c>
      <c r="J62" s="139" t="s">
        <v>110</v>
      </c>
      <c r="K62" s="141" t="s">
        <v>484</v>
      </c>
      <c r="L62" s="139" t="s">
        <v>531</v>
      </c>
      <c r="M62" s="141" t="s">
        <v>110</v>
      </c>
      <c r="N62" s="141" t="s">
        <v>1221</v>
      </c>
      <c r="O62" s="31" t="s">
        <v>110</v>
      </c>
    </row>
    <row r="63" spans="1:15" ht="15" customHeight="1">
      <c r="A63" s="134" t="s">
        <v>38</v>
      </c>
      <c r="B63" s="134" t="s">
        <v>621</v>
      </c>
      <c r="C63" s="136">
        <f t="shared" si="2"/>
        <v>0</v>
      </c>
      <c r="D63" s="136"/>
      <c r="E63" s="136"/>
      <c r="F63" s="138">
        <f t="shared" si="3"/>
        <v>0</v>
      </c>
      <c r="G63" s="141" t="s">
        <v>1636</v>
      </c>
      <c r="H63" s="139" t="s">
        <v>110</v>
      </c>
      <c r="I63" s="139" t="s">
        <v>110</v>
      </c>
      <c r="J63" s="139" t="s">
        <v>110</v>
      </c>
      <c r="K63" s="141" t="s">
        <v>167</v>
      </c>
      <c r="L63" s="139" t="s">
        <v>1100</v>
      </c>
      <c r="M63" s="141" t="s">
        <v>110</v>
      </c>
      <c r="N63" s="141" t="s">
        <v>1221</v>
      </c>
      <c r="O63" s="31" t="s">
        <v>110</v>
      </c>
    </row>
    <row r="64" spans="1:15" ht="15" customHeight="1">
      <c r="A64" s="134" t="s">
        <v>39</v>
      </c>
      <c r="B64" s="134" t="s">
        <v>469</v>
      </c>
      <c r="C64" s="136">
        <f t="shared" si="2"/>
        <v>1</v>
      </c>
      <c r="D64" s="136"/>
      <c r="E64" s="136"/>
      <c r="F64" s="138">
        <f t="shared" si="3"/>
        <v>1</v>
      </c>
      <c r="G64" s="141" t="s">
        <v>283</v>
      </c>
      <c r="H64" s="141" t="s">
        <v>170</v>
      </c>
      <c r="I64" s="141" t="s">
        <v>252</v>
      </c>
      <c r="J64" s="140">
        <v>44727</v>
      </c>
      <c r="K64" s="141" t="s">
        <v>169</v>
      </c>
      <c r="L64" s="139" t="s">
        <v>967</v>
      </c>
      <c r="M64" s="146" t="s">
        <v>1101</v>
      </c>
      <c r="N64" s="141" t="s">
        <v>110</v>
      </c>
    </row>
    <row r="65" spans="1:15" ht="15" customHeight="1">
      <c r="A65" s="135" t="s">
        <v>40</v>
      </c>
      <c r="B65" s="135" t="s">
        <v>469</v>
      </c>
      <c r="C65" s="136">
        <f t="shared" si="2"/>
        <v>1</v>
      </c>
      <c r="D65" s="136"/>
      <c r="E65" s="136"/>
      <c r="F65" s="138">
        <f t="shared" si="3"/>
        <v>1</v>
      </c>
      <c r="G65" s="141" t="s">
        <v>283</v>
      </c>
      <c r="H65" s="141" t="s">
        <v>119</v>
      </c>
      <c r="I65" s="141" t="s">
        <v>252</v>
      </c>
      <c r="J65" s="140">
        <v>44720</v>
      </c>
      <c r="K65" s="141" t="s">
        <v>171</v>
      </c>
      <c r="L65" s="139" t="s">
        <v>172</v>
      </c>
      <c r="M65" s="141" t="s">
        <v>1102</v>
      </c>
      <c r="N65" s="141" t="s">
        <v>110</v>
      </c>
    </row>
    <row r="66" spans="1:15" ht="15" customHeight="1">
      <c r="A66" s="135" t="s">
        <v>1856</v>
      </c>
      <c r="B66" s="134" t="s">
        <v>621</v>
      </c>
      <c r="C66" s="136">
        <f t="shared" si="2"/>
        <v>0</v>
      </c>
      <c r="D66" s="136"/>
      <c r="E66" s="136"/>
      <c r="F66" s="138">
        <f t="shared" si="3"/>
        <v>0</v>
      </c>
      <c r="G66" s="141" t="s">
        <v>1636</v>
      </c>
      <c r="H66" s="139" t="s">
        <v>110</v>
      </c>
      <c r="I66" s="139" t="s">
        <v>110</v>
      </c>
      <c r="J66" s="139" t="s">
        <v>110</v>
      </c>
      <c r="K66" s="141" t="s">
        <v>173</v>
      </c>
      <c r="L66" s="139" t="s">
        <v>433</v>
      </c>
      <c r="M66" s="141" t="s">
        <v>110</v>
      </c>
      <c r="N66" s="141" t="s">
        <v>1221</v>
      </c>
      <c r="O66" s="31" t="s">
        <v>110</v>
      </c>
    </row>
    <row r="67" spans="1:15" ht="15" customHeight="1">
      <c r="A67" s="134" t="s">
        <v>41</v>
      </c>
      <c r="B67" s="134" t="s">
        <v>621</v>
      </c>
      <c r="C67" s="136">
        <f t="shared" si="2"/>
        <v>0</v>
      </c>
      <c r="D67" s="136"/>
      <c r="E67" s="136"/>
      <c r="F67" s="138">
        <f t="shared" si="3"/>
        <v>0</v>
      </c>
      <c r="G67" s="141" t="s">
        <v>1637</v>
      </c>
      <c r="H67" s="139" t="s">
        <v>110</v>
      </c>
      <c r="I67" s="149" t="s">
        <v>110</v>
      </c>
      <c r="J67" s="150" t="s">
        <v>110</v>
      </c>
      <c r="K67" s="141" t="s">
        <v>511</v>
      </c>
      <c r="L67" s="139" t="s">
        <v>608</v>
      </c>
      <c r="M67" s="141" t="s">
        <v>110</v>
      </c>
      <c r="N67" s="141" t="s">
        <v>1823</v>
      </c>
      <c r="O67" s="31" t="s">
        <v>110</v>
      </c>
    </row>
    <row r="68" spans="1:15" ht="15" customHeight="1">
      <c r="A68" s="134" t="s">
        <v>110</v>
      </c>
      <c r="B68" s="134" t="s">
        <v>110</v>
      </c>
      <c r="C68" s="142" t="s">
        <v>110</v>
      </c>
      <c r="D68" s="142"/>
      <c r="E68" s="142"/>
      <c r="F68" s="143" t="s">
        <v>110</v>
      </c>
      <c r="G68" s="141" t="s">
        <v>1637</v>
      </c>
      <c r="H68" s="165" t="s">
        <v>110</v>
      </c>
      <c r="I68" s="165" t="s">
        <v>110</v>
      </c>
      <c r="J68" s="134" t="s">
        <v>110</v>
      </c>
      <c r="K68" s="141" t="s">
        <v>1702</v>
      </c>
      <c r="L68" s="139" t="s">
        <v>1220</v>
      </c>
      <c r="M68" s="141" t="s">
        <v>110</v>
      </c>
      <c r="N68" s="141" t="s">
        <v>1219</v>
      </c>
      <c r="O68" s="31" t="s">
        <v>110</v>
      </c>
    </row>
    <row r="69" spans="1:15" ht="15" customHeight="1">
      <c r="A69" s="135" t="s">
        <v>42</v>
      </c>
      <c r="B69" s="134" t="s">
        <v>469</v>
      </c>
      <c r="C69" s="136">
        <f>IF(B69="Да, разработан",1,0)</f>
        <v>1</v>
      </c>
      <c r="D69" s="136"/>
      <c r="E69" s="136"/>
      <c r="F69" s="138">
        <f>C69*(1-D69-E69)</f>
        <v>1</v>
      </c>
      <c r="G69" s="141" t="s">
        <v>283</v>
      </c>
      <c r="H69" s="141" t="s">
        <v>142</v>
      </c>
      <c r="I69" s="141" t="s">
        <v>252</v>
      </c>
      <c r="J69" s="134" t="s">
        <v>118</v>
      </c>
      <c r="K69" s="141" t="s">
        <v>176</v>
      </c>
      <c r="L69" s="139" t="s">
        <v>861</v>
      </c>
      <c r="M69" s="141" t="s">
        <v>110</v>
      </c>
      <c r="N69" s="141" t="s">
        <v>110</v>
      </c>
    </row>
    <row r="70" spans="1:15" ht="15" customHeight="1">
      <c r="A70" s="130" t="s">
        <v>43</v>
      </c>
      <c r="B70" s="154"/>
      <c r="C70" s="152"/>
      <c r="D70" s="152"/>
      <c r="E70" s="152"/>
      <c r="F70" s="133"/>
      <c r="G70" s="160"/>
      <c r="H70" s="155"/>
      <c r="I70" s="160"/>
      <c r="J70" s="154"/>
      <c r="K70" s="155"/>
      <c r="L70" s="155"/>
      <c r="M70" s="155"/>
      <c r="N70" s="155"/>
    </row>
    <row r="71" spans="1:15" ht="15" customHeight="1">
      <c r="A71" s="134" t="s">
        <v>44</v>
      </c>
      <c r="B71" s="134" t="s">
        <v>469</v>
      </c>
      <c r="C71" s="136">
        <f t="shared" ref="C71:C77" si="4">IF(B71="Да, разработан",1,0)</f>
        <v>1</v>
      </c>
      <c r="D71" s="136"/>
      <c r="E71" s="136"/>
      <c r="F71" s="138">
        <f t="shared" ref="F71:F77" si="5">C71*(1-D71-E71)</f>
        <v>1</v>
      </c>
      <c r="G71" s="141" t="s">
        <v>283</v>
      </c>
      <c r="H71" s="141" t="s">
        <v>512</v>
      </c>
      <c r="I71" s="141" t="s">
        <v>252</v>
      </c>
      <c r="J71" s="140" t="s">
        <v>1245</v>
      </c>
      <c r="K71" s="141" t="s">
        <v>177</v>
      </c>
      <c r="L71" s="139" t="s">
        <v>1244</v>
      </c>
      <c r="M71" s="141" t="s">
        <v>1246</v>
      </c>
      <c r="N71" s="141" t="s">
        <v>110</v>
      </c>
    </row>
    <row r="72" spans="1:15" ht="15" customHeight="1">
      <c r="A72" s="134" t="s">
        <v>1857</v>
      </c>
      <c r="B72" s="134" t="s">
        <v>469</v>
      </c>
      <c r="C72" s="136">
        <f t="shared" si="4"/>
        <v>1</v>
      </c>
      <c r="D72" s="136"/>
      <c r="E72" s="136"/>
      <c r="F72" s="138">
        <f t="shared" si="5"/>
        <v>1</v>
      </c>
      <c r="G72" s="141" t="s">
        <v>283</v>
      </c>
      <c r="H72" s="141" t="s">
        <v>119</v>
      </c>
      <c r="I72" s="141" t="s">
        <v>1218</v>
      </c>
      <c r="J72" s="134" t="s">
        <v>118</v>
      </c>
      <c r="K72" s="141" t="s">
        <v>392</v>
      </c>
      <c r="L72" s="139" t="s">
        <v>1216</v>
      </c>
      <c r="M72" s="141" t="s">
        <v>1217</v>
      </c>
      <c r="N72" s="141" t="s">
        <v>110</v>
      </c>
    </row>
    <row r="73" spans="1:15" ht="15" customHeight="1">
      <c r="A73" s="135" t="s">
        <v>45</v>
      </c>
      <c r="B73" s="134" t="s">
        <v>469</v>
      </c>
      <c r="C73" s="136">
        <f t="shared" si="4"/>
        <v>1</v>
      </c>
      <c r="D73" s="136"/>
      <c r="E73" s="136"/>
      <c r="F73" s="138">
        <f t="shared" si="5"/>
        <v>1</v>
      </c>
      <c r="G73" s="141" t="s">
        <v>283</v>
      </c>
      <c r="H73" s="141" t="s">
        <v>119</v>
      </c>
      <c r="I73" s="141" t="s">
        <v>252</v>
      </c>
      <c r="J73" s="134" t="s">
        <v>118</v>
      </c>
      <c r="K73" s="141" t="s">
        <v>178</v>
      </c>
      <c r="L73" s="139" t="s">
        <v>434</v>
      </c>
      <c r="M73" s="141" t="s">
        <v>110</v>
      </c>
      <c r="N73" s="141" t="s">
        <v>110</v>
      </c>
    </row>
    <row r="74" spans="1:15" ht="15" customHeight="1">
      <c r="A74" s="135" t="s">
        <v>46</v>
      </c>
      <c r="B74" s="134" t="s">
        <v>469</v>
      </c>
      <c r="C74" s="136">
        <f t="shared" si="4"/>
        <v>1</v>
      </c>
      <c r="D74" s="136"/>
      <c r="E74" s="136"/>
      <c r="F74" s="138">
        <f t="shared" si="5"/>
        <v>1</v>
      </c>
      <c r="G74" s="141" t="s">
        <v>283</v>
      </c>
      <c r="H74" s="141" t="s">
        <v>119</v>
      </c>
      <c r="I74" s="141" t="s">
        <v>252</v>
      </c>
      <c r="J74" s="134" t="s">
        <v>118</v>
      </c>
      <c r="K74" s="141" t="s">
        <v>179</v>
      </c>
      <c r="L74" s="139" t="s">
        <v>480</v>
      </c>
      <c r="M74" s="141" t="s">
        <v>110</v>
      </c>
      <c r="N74" s="146" t="s">
        <v>532</v>
      </c>
      <c r="O74" s="31" t="s">
        <v>110</v>
      </c>
    </row>
    <row r="75" spans="1:15" ht="15" customHeight="1">
      <c r="A75" s="135" t="s">
        <v>47</v>
      </c>
      <c r="B75" s="134" t="s">
        <v>469</v>
      </c>
      <c r="C75" s="136">
        <f t="shared" si="4"/>
        <v>1</v>
      </c>
      <c r="D75" s="136"/>
      <c r="E75" s="136"/>
      <c r="F75" s="138">
        <f t="shared" si="5"/>
        <v>1</v>
      </c>
      <c r="G75" s="141" t="s">
        <v>283</v>
      </c>
      <c r="H75" s="141" t="s">
        <v>119</v>
      </c>
      <c r="I75" s="141" t="s">
        <v>252</v>
      </c>
      <c r="J75" s="134" t="s">
        <v>118</v>
      </c>
      <c r="K75" s="141" t="s">
        <v>180</v>
      </c>
      <c r="L75" s="141" t="s">
        <v>1212</v>
      </c>
      <c r="M75" s="141" t="s">
        <v>1211</v>
      </c>
      <c r="N75" s="141" t="s">
        <v>110</v>
      </c>
    </row>
    <row r="76" spans="1:15" ht="15" customHeight="1">
      <c r="A76" s="134" t="s">
        <v>1858</v>
      </c>
      <c r="B76" s="134" t="s">
        <v>469</v>
      </c>
      <c r="C76" s="136">
        <f t="shared" si="4"/>
        <v>1</v>
      </c>
      <c r="D76" s="136"/>
      <c r="E76" s="136"/>
      <c r="F76" s="138">
        <f t="shared" si="5"/>
        <v>1</v>
      </c>
      <c r="G76" s="141" t="s">
        <v>283</v>
      </c>
      <c r="H76" s="141" t="s">
        <v>142</v>
      </c>
      <c r="I76" s="141" t="s">
        <v>252</v>
      </c>
      <c r="J76" s="134" t="s">
        <v>118</v>
      </c>
      <c r="K76" s="141" t="s">
        <v>181</v>
      </c>
      <c r="L76" s="148" t="s">
        <v>860</v>
      </c>
      <c r="M76" s="141" t="s">
        <v>110</v>
      </c>
      <c r="N76" s="141" t="s">
        <v>110</v>
      </c>
    </row>
    <row r="77" spans="1:15" ht="15" customHeight="1">
      <c r="A77" s="134" t="s">
        <v>48</v>
      </c>
      <c r="B77" s="134" t="s">
        <v>469</v>
      </c>
      <c r="C77" s="136">
        <f t="shared" si="4"/>
        <v>1</v>
      </c>
      <c r="D77" s="136"/>
      <c r="E77" s="136"/>
      <c r="F77" s="138">
        <f t="shared" si="5"/>
        <v>1</v>
      </c>
      <c r="G77" s="141" t="s">
        <v>283</v>
      </c>
      <c r="H77" s="141" t="s">
        <v>232</v>
      </c>
      <c r="I77" s="157" t="s">
        <v>375</v>
      </c>
      <c r="J77" s="134" t="s">
        <v>118</v>
      </c>
      <c r="K77" s="141" t="s">
        <v>257</v>
      </c>
      <c r="L77" s="139" t="s">
        <v>882</v>
      </c>
      <c r="M77" s="141" t="s">
        <v>883</v>
      </c>
      <c r="N77" s="141" t="s">
        <v>110</v>
      </c>
    </row>
    <row r="78" spans="1:15" ht="15" customHeight="1">
      <c r="A78" s="135" t="s">
        <v>49</v>
      </c>
      <c r="B78" s="134" t="s">
        <v>469</v>
      </c>
      <c r="C78" s="136">
        <f>IF(B78="Да, разработан",1,0)</f>
        <v>1</v>
      </c>
      <c r="D78" s="136"/>
      <c r="E78" s="136"/>
      <c r="F78" s="138">
        <f>C78*(1-D78-E78)</f>
        <v>1</v>
      </c>
      <c r="G78" s="141" t="s">
        <v>283</v>
      </c>
      <c r="H78" s="141" t="s">
        <v>119</v>
      </c>
      <c r="I78" s="141" t="s">
        <v>252</v>
      </c>
      <c r="J78" s="140">
        <v>44694</v>
      </c>
      <c r="K78" s="141" t="s">
        <v>182</v>
      </c>
      <c r="L78" s="139" t="s">
        <v>924</v>
      </c>
      <c r="M78" s="141" t="s">
        <v>925</v>
      </c>
      <c r="N78" s="141" t="s">
        <v>110</v>
      </c>
    </row>
    <row r="79" spans="1:15" ht="15" customHeight="1">
      <c r="A79" s="135" t="s">
        <v>50</v>
      </c>
      <c r="B79" s="134" t="s">
        <v>469</v>
      </c>
      <c r="C79" s="136">
        <f>IF(B79="Да, разработан",1,0)</f>
        <v>1</v>
      </c>
      <c r="D79" s="136"/>
      <c r="E79" s="136"/>
      <c r="F79" s="138">
        <f>C79*(1-D79-E79)</f>
        <v>1</v>
      </c>
      <c r="G79" s="141" t="s">
        <v>283</v>
      </c>
      <c r="H79" s="141" t="s">
        <v>119</v>
      </c>
      <c r="I79" s="157" t="s">
        <v>252</v>
      </c>
      <c r="J79" s="134" t="s">
        <v>118</v>
      </c>
      <c r="K79" s="141" t="s">
        <v>183</v>
      </c>
      <c r="L79" s="139" t="s">
        <v>270</v>
      </c>
      <c r="M79" s="141" t="s">
        <v>990</v>
      </c>
      <c r="N79" s="141" t="s">
        <v>110</v>
      </c>
    </row>
    <row r="80" spans="1:15" ht="15" customHeight="1">
      <c r="A80" s="134" t="s">
        <v>110</v>
      </c>
      <c r="B80" s="134" t="s">
        <v>110</v>
      </c>
      <c r="C80" s="142" t="s">
        <v>110</v>
      </c>
      <c r="D80" s="142"/>
      <c r="E80" s="142"/>
      <c r="F80" s="143" t="s">
        <v>110</v>
      </c>
      <c r="G80" s="141" t="s">
        <v>283</v>
      </c>
      <c r="H80" s="141" t="s">
        <v>232</v>
      </c>
      <c r="I80" s="157" t="s">
        <v>375</v>
      </c>
      <c r="J80" s="134" t="s">
        <v>118</v>
      </c>
      <c r="K80" s="141" t="s">
        <v>183</v>
      </c>
      <c r="L80" s="139" t="s">
        <v>393</v>
      </c>
      <c r="M80" s="141" t="s">
        <v>110</v>
      </c>
      <c r="N80" s="141" t="s">
        <v>110</v>
      </c>
    </row>
    <row r="81" spans="1:15" ht="15" customHeight="1">
      <c r="A81" s="134" t="s">
        <v>51</v>
      </c>
      <c r="B81" s="134" t="s">
        <v>469</v>
      </c>
      <c r="C81" s="136">
        <f>IF(B81="Да, разработан",1,0)</f>
        <v>1</v>
      </c>
      <c r="D81" s="136"/>
      <c r="E81" s="136"/>
      <c r="F81" s="138">
        <f>C81*(1-D81-E81)</f>
        <v>1</v>
      </c>
      <c r="G81" s="141" t="s">
        <v>283</v>
      </c>
      <c r="H81" s="141" t="s">
        <v>394</v>
      </c>
      <c r="I81" s="141" t="s">
        <v>252</v>
      </c>
      <c r="J81" s="140">
        <v>44698</v>
      </c>
      <c r="K81" s="141" t="s">
        <v>186</v>
      </c>
      <c r="L81" s="139" t="s">
        <v>991</v>
      </c>
      <c r="M81" s="141" t="s">
        <v>992</v>
      </c>
      <c r="N81" s="141" t="s">
        <v>110</v>
      </c>
    </row>
    <row r="82" spans="1:15" ht="15" customHeight="1">
      <c r="A82" s="134" t="s">
        <v>110</v>
      </c>
      <c r="B82" s="134" t="s">
        <v>110</v>
      </c>
      <c r="C82" s="142" t="s">
        <v>110</v>
      </c>
      <c r="D82" s="142"/>
      <c r="E82" s="142"/>
      <c r="F82" s="143" t="s">
        <v>110</v>
      </c>
      <c r="G82" s="141" t="s">
        <v>283</v>
      </c>
      <c r="H82" s="141" t="s">
        <v>232</v>
      </c>
      <c r="I82" s="141" t="s">
        <v>1103</v>
      </c>
      <c r="J82" s="134" t="s">
        <v>118</v>
      </c>
      <c r="K82" s="141" t="s">
        <v>187</v>
      </c>
      <c r="L82" s="139" t="s">
        <v>500</v>
      </c>
      <c r="M82" s="148" t="s">
        <v>993</v>
      </c>
      <c r="N82" s="141" t="s">
        <v>110</v>
      </c>
    </row>
    <row r="83" spans="1:15" ht="15" customHeight="1">
      <c r="A83" s="134" t="s">
        <v>52</v>
      </c>
      <c r="B83" s="134" t="s">
        <v>621</v>
      </c>
      <c r="C83" s="136">
        <f>IF(B83="Да, разработан",1,0)</f>
        <v>0</v>
      </c>
      <c r="D83" s="136"/>
      <c r="E83" s="136"/>
      <c r="F83" s="138">
        <f>C83*(1-D83-E83)</f>
        <v>0</v>
      </c>
      <c r="G83" s="141" t="s">
        <v>1636</v>
      </c>
      <c r="H83" s="139" t="s">
        <v>110</v>
      </c>
      <c r="I83" s="139" t="s">
        <v>110</v>
      </c>
      <c r="J83" s="150" t="s">
        <v>110</v>
      </c>
      <c r="K83" s="141" t="s">
        <v>395</v>
      </c>
      <c r="L83" s="139" t="s">
        <v>994</v>
      </c>
      <c r="M83" s="141" t="s">
        <v>110</v>
      </c>
      <c r="N83" s="141" t="s">
        <v>1221</v>
      </c>
      <c r="O83" s="31" t="s">
        <v>110</v>
      </c>
    </row>
    <row r="84" spans="1:15" ht="15" customHeight="1">
      <c r="A84" s="135" t="s">
        <v>53</v>
      </c>
      <c r="B84" s="134" t="s">
        <v>469</v>
      </c>
      <c r="C84" s="136">
        <f>IF(B84="Да, разработан",1,0)</f>
        <v>1</v>
      </c>
      <c r="D84" s="136"/>
      <c r="E84" s="136"/>
      <c r="F84" s="138">
        <f>C84*(1-D84-E84)</f>
        <v>1</v>
      </c>
      <c r="G84" s="141" t="s">
        <v>283</v>
      </c>
      <c r="H84" s="141" t="s">
        <v>231</v>
      </c>
      <c r="I84" s="157" t="s">
        <v>396</v>
      </c>
      <c r="J84" s="134" t="s">
        <v>118</v>
      </c>
      <c r="K84" s="141" t="s">
        <v>188</v>
      </c>
      <c r="L84" s="141" t="s">
        <v>995</v>
      </c>
      <c r="M84" s="141" t="s">
        <v>996</v>
      </c>
      <c r="N84" s="141" t="s">
        <v>110</v>
      </c>
    </row>
    <row r="85" spans="1:15" ht="15" customHeight="1">
      <c r="A85" s="134" t="s">
        <v>54</v>
      </c>
      <c r="B85" s="134" t="s">
        <v>469</v>
      </c>
      <c r="C85" s="136">
        <f>IF(B85="Да, разработан",1,0)</f>
        <v>1</v>
      </c>
      <c r="D85" s="136"/>
      <c r="E85" s="136"/>
      <c r="F85" s="138">
        <f>C85*(1-D85-E85)</f>
        <v>1</v>
      </c>
      <c r="G85" s="141" t="s">
        <v>283</v>
      </c>
      <c r="H85" s="141" t="s">
        <v>119</v>
      </c>
      <c r="I85" s="157" t="s">
        <v>397</v>
      </c>
      <c r="J85" s="140">
        <v>44693</v>
      </c>
      <c r="K85" s="141" t="s">
        <v>190</v>
      </c>
      <c r="L85" s="157" t="s">
        <v>997</v>
      </c>
      <c r="M85" s="141" t="s">
        <v>110</v>
      </c>
      <c r="N85" s="141" t="s">
        <v>110</v>
      </c>
    </row>
    <row r="86" spans="1:15" ht="15" customHeight="1">
      <c r="A86" s="135" t="s">
        <v>55</v>
      </c>
      <c r="B86" s="134" t="s">
        <v>469</v>
      </c>
      <c r="C86" s="136">
        <f>IF(B86="Да, разработан",1,0)</f>
        <v>1</v>
      </c>
      <c r="D86" s="136"/>
      <c r="E86" s="136"/>
      <c r="F86" s="138">
        <f>C86*(1-D86-E86)</f>
        <v>1</v>
      </c>
      <c r="G86" s="141" t="s">
        <v>283</v>
      </c>
      <c r="H86" s="141" t="s">
        <v>119</v>
      </c>
      <c r="I86" s="157" t="s">
        <v>252</v>
      </c>
      <c r="J86" s="134" t="s">
        <v>118</v>
      </c>
      <c r="K86" s="141" t="s">
        <v>191</v>
      </c>
      <c r="L86" s="139" t="s">
        <v>998</v>
      </c>
      <c r="M86" s="141" t="s">
        <v>999</v>
      </c>
      <c r="N86" s="141" t="s">
        <v>110</v>
      </c>
    </row>
    <row r="87" spans="1:15" ht="15" customHeight="1">
      <c r="A87" s="134" t="s">
        <v>110</v>
      </c>
      <c r="B87" s="134" t="s">
        <v>110</v>
      </c>
      <c r="C87" s="142" t="s">
        <v>110</v>
      </c>
      <c r="D87" s="142"/>
      <c r="E87" s="142"/>
      <c r="F87" s="143" t="s">
        <v>110</v>
      </c>
      <c r="G87" s="141" t="s">
        <v>283</v>
      </c>
      <c r="H87" s="141" t="s">
        <v>232</v>
      </c>
      <c r="I87" s="157" t="s">
        <v>375</v>
      </c>
      <c r="J87" s="134" t="s">
        <v>118</v>
      </c>
      <c r="K87" s="141" t="s">
        <v>191</v>
      </c>
      <c r="L87" s="139" t="s">
        <v>398</v>
      </c>
      <c r="M87" s="141" t="s">
        <v>1003</v>
      </c>
      <c r="N87" s="141" t="s">
        <v>110</v>
      </c>
    </row>
    <row r="88" spans="1:15" ht="15" customHeight="1">
      <c r="A88" s="130" t="s">
        <v>56</v>
      </c>
      <c r="B88" s="154"/>
      <c r="C88" s="152"/>
      <c r="D88" s="152"/>
      <c r="E88" s="152"/>
      <c r="F88" s="133"/>
      <c r="G88" s="160"/>
      <c r="H88" s="155"/>
      <c r="I88" s="160"/>
      <c r="J88" s="154"/>
      <c r="K88" s="155"/>
      <c r="L88" s="155"/>
      <c r="M88" s="155"/>
      <c r="N88" s="155"/>
    </row>
    <row r="89" spans="1:15" ht="15" customHeight="1">
      <c r="A89" s="134" t="s">
        <v>57</v>
      </c>
      <c r="B89" s="134" t="s">
        <v>469</v>
      </c>
      <c r="C89" s="136">
        <f>IF(B89="Да, разработан",1,0)</f>
        <v>1</v>
      </c>
      <c r="D89" s="136"/>
      <c r="E89" s="136"/>
      <c r="F89" s="138">
        <f>C89*(1-D89-E89)</f>
        <v>1</v>
      </c>
      <c r="G89" s="141" t="s">
        <v>283</v>
      </c>
      <c r="H89" s="141" t="s">
        <v>1146</v>
      </c>
      <c r="I89" s="141" t="s">
        <v>252</v>
      </c>
      <c r="J89" s="134" t="s">
        <v>118</v>
      </c>
      <c r="K89" s="141" t="s">
        <v>192</v>
      </c>
      <c r="L89" s="139" t="s">
        <v>193</v>
      </c>
      <c r="M89" s="141" t="s">
        <v>1145</v>
      </c>
      <c r="N89" s="141" t="s">
        <v>110</v>
      </c>
    </row>
    <row r="90" spans="1:15" ht="15" customHeight="1">
      <c r="A90" s="135" t="s">
        <v>58</v>
      </c>
      <c r="B90" s="134" t="s">
        <v>469</v>
      </c>
      <c r="C90" s="136">
        <f>IF(B90="Да, разработан",1,0)</f>
        <v>1</v>
      </c>
      <c r="D90" s="136"/>
      <c r="E90" s="136"/>
      <c r="F90" s="138">
        <f>C90*(1-D90-E90)</f>
        <v>1</v>
      </c>
      <c r="G90" s="141" t="s">
        <v>283</v>
      </c>
      <c r="H90" s="141" t="s">
        <v>119</v>
      </c>
      <c r="I90" s="141" t="s">
        <v>252</v>
      </c>
      <c r="J90" s="140">
        <v>44747</v>
      </c>
      <c r="K90" s="141" t="s">
        <v>194</v>
      </c>
      <c r="L90" s="139" t="s">
        <v>195</v>
      </c>
      <c r="M90" s="146" t="s">
        <v>1168</v>
      </c>
      <c r="N90" s="141" t="s">
        <v>110</v>
      </c>
    </row>
    <row r="91" spans="1:15" ht="15" customHeight="1">
      <c r="A91" s="135" t="s">
        <v>59</v>
      </c>
      <c r="B91" s="134" t="s">
        <v>469</v>
      </c>
      <c r="C91" s="136">
        <f>IF(B91="Да, разработан",1,0)</f>
        <v>1</v>
      </c>
      <c r="D91" s="136"/>
      <c r="E91" s="136"/>
      <c r="F91" s="138">
        <f>C91*(1-D91-E91)</f>
        <v>1</v>
      </c>
      <c r="G91" s="141" t="s">
        <v>283</v>
      </c>
      <c r="H91" s="141" t="s">
        <v>142</v>
      </c>
      <c r="I91" s="141" t="s">
        <v>252</v>
      </c>
      <c r="J91" s="140">
        <v>44680</v>
      </c>
      <c r="K91" s="141" t="s">
        <v>196</v>
      </c>
      <c r="L91" s="141" t="s">
        <v>864</v>
      </c>
      <c r="M91" s="141" t="s">
        <v>110</v>
      </c>
      <c r="N91" s="141" t="s">
        <v>110</v>
      </c>
    </row>
    <row r="92" spans="1:15" ht="15" customHeight="1">
      <c r="A92" s="135" t="s">
        <v>60</v>
      </c>
      <c r="B92" s="134" t="s">
        <v>469</v>
      </c>
      <c r="C92" s="136">
        <f>IF(B92="Да, разработан",1,0)</f>
        <v>1</v>
      </c>
      <c r="D92" s="136"/>
      <c r="E92" s="136"/>
      <c r="F92" s="138">
        <f>C92*(1-D92-E92)</f>
        <v>1</v>
      </c>
      <c r="G92" s="141" t="s">
        <v>283</v>
      </c>
      <c r="H92" s="141" t="s">
        <v>119</v>
      </c>
      <c r="I92" s="141" t="s">
        <v>252</v>
      </c>
      <c r="J92" s="134" t="s">
        <v>118</v>
      </c>
      <c r="K92" s="141" t="s">
        <v>260</v>
      </c>
      <c r="L92" s="139" t="s">
        <v>435</v>
      </c>
      <c r="M92" s="141" t="s">
        <v>773</v>
      </c>
      <c r="N92" s="141" t="s">
        <v>110</v>
      </c>
    </row>
    <row r="93" spans="1:15" ht="15" customHeight="1">
      <c r="A93" s="134" t="s">
        <v>110</v>
      </c>
      <c r="B93" s="134" t="s">
        <v>110</v>
      </c>
      <c r="C93" s="142" t="s">
        <v>110</v>
      </c>
      <c r="D93" s="142"/>
      <c r="E93" s="142"/>
      <c r="F93" s="143" t="s">
        <v>110</v>
      </c>
      <c r="G93" s="141" t="s">
        <v>283</v>
      </c>
      <c r="H93" s="141" t="s">
        <v>231</v>
      </c>
      <c r="I93" s="141" t="s">
        <v>399</v>
      </c>
      <c r="J93" s="134" t="s">
        <v>118</v>
      </c>
      <c r="K93" s="141" t="s">
        <v>259</v>
      </c>
      <c r="L93" s="139" t="s">
        <v>400</v>
      </c>
      <c r="M93" s="141" t="s">
        <v>110</v>
      </c>
      <c r="N93" s="141" t="s">
        <v>110</v>
      </c>
    </row>
    <row r="94" spans="1:15" ht="15" customHeight="1">
      <c r="A94" s="134" t="s">
        <v>1860</v>
      </c>
      <c r="B94" s="134" t="s">
        <v>469</v>
      </c>
      <c r="C94" s="136">
        <f>IF(B94="Да, разработан",1,0)</f>
        <v>1</v>
      </c>
      <c r="D94" s="136"/>
      <c r="E94" s="136"/>
      <c r="F94" s="138">
        <f>C94*(1-D94-E94)</f>
        <v>1</v>
      </c>
      <c r="G94" s="141" t="s">
        <v>283</v>
      </c>
      <c r="H94" s="141" t="s">
        <v>116</v>
      </c>
      <c r="I94" s="141" t="s">
        <v>252</v>
      </c>
      <c r="J94" s="140">
        <v>44700</v>
      </c>
      <c r="K94" s="141" t="s">
        <v>197</v>
      </c>
      <c r="L94" s="139" t="s">
        <v>927</v>
      </c>
      <c r="M94" s="141" t="s">
        <v>110</v>
      </c>
      <c r="N94" s="141" t="s">
        <v>110</v>
      </c>
    </row>
    <row r="95" spans="1:15" ht="15" customHeight="1">
      <c r="A95" s="134" t="s">
        <v>61</v>
      </c>
      <c r="B95" s="134" t="s">
        <v>469</v>
      </c>
      <c r="C95" s="136">
        <f>IF(B95="Да, разработан",1,0)</f>
        <v>1</v>
      </c>
      <c r="D95" s="136"/>
      <c r="E95" s="136"/>
      <c r="F95" s="138">
        <f>C95*(1-D95-E95)</f>
        <v>1</v>
      </c>
      <c r="G95" s="141" t="s">
        <v>283</v>
      </c>
      <c r="H95" s="141" t="s">
        <v>116</v>
      </c>
      <c r="I95" s="141" t="s">
        <v>252</v>
      </c>
      <c r="J95" s="140">
        <v>44680</v>
      </c>
      <c r="K95" s="141" t="s">
        <v>198</v>
      </c>
      <c r="L95" s="145" t="s">
        <v>866</v>
      </c>
      <c r="M95" s="141" t="s">
        <v>865</v>
      </c>
      <c r="N95" s="141" t="s">
        <v>110</v>
      </c>
    </row>
    <row r="96" spans="1:15" ht="15" customHeight="1">
      <c r="A96" s="130" t="s">
        <v>62</v>
      </c>
      <c r="B96" s="154"/>
      <c r="C96" s="152"/>
      <c r="D96" s="152"/>
      <c r="E96" s="152"/>
      <c r="F96" s="133"/>
      <c r="G96" s="160"/>
      <c r="H96" s="155"/>
      <c r="I96" s="160"/>
      <c r="J96" s="154"/>
      <c r="K96" s="155"/>
      <c r="L96" s="160"/>
      <c r="M96" s="155"/>
      <c r="N96" s="155"/>
    </row>
    <row r="97" spans="1:15" ht="15" customHeight="1">
      <c r="A97" s="134" t="s">
        <v>63</v>
      </c>
      <c r="B97" s="134" t="s">
        <v>469</v>
      </c>
      <c r="C97" s="136">
        <f t="shared" ref="C97:C102" si="6">IF(B97="Да, разработан",1,0)</f>
        <v>1</v>
      </c>
      <c r="D97" s="136"/>
      <c r="E97" s="136"/>
      <c r="F97" s="138">
        <f t="shared" ref="F97:F102" si="7">C97*(1-D97-E97)</f>
        <v>1</v>
      </c>
      <c r="G97" s="141" t="s">
        <v>283</v>
      </c>
      <c r="H97" s="141" t="s">
        <v>119</v>
      </c>
      <c r="I97" s="157" t="s">
        <v>252</v>
      </c>
      <c r="J97" s="140" t="s">
        <v>118</v>
      </c>
      <c r="K97" s="141" t="s">
        <v>199</v>
      </c>
      <c r="L97" s="139" t="s">
        <v>1004</v>
      </c>
      <c r="M97" s="141" t="s">
        <v>110</v>
      </c>
      <c r="N97" s="141" t="s">
        <v>110</v>
      </c>
    </row>
    <row r="98" spans="1:15" ht="15" customHeight="1">
      <c r="A98" s="134" t="s">
        <v>65</v>
      </c>
      <c r="B98" s="134" t="s">
        <v>469</v>
      </c>
      <c r="C98" s="136">
        <f t="shared" si="6"/>
        <v>1</v>
      </c>
      <c r="D98" s="136"/>
      <c r="E98" s="136"/>
      <c r="F98" s="138">
        <f t="shared" si="7"/>
        <v>1</v>
      </c>
      <c r="G98" s="141" t="s">
        <v>283</v>
      </c>
      <c r="H98" s="141" t="s">
        <v>119</v>
      </c>
      <c r="I98" s="157" t="s">
        <v>1104</v>
      </c>
      <c r="J98" s="134" t="s">
        <v>118</v>
      </c>
      <c r="K98" s="141" t="s">
        <v>200</v>
      </c>
      <c r="L98" s="139" t="s">
        <v>1163</v>
      </c>
      <c r="M98" s="141" t="s">
        <v>1164</v>
      </c>
      <c r="N98" s="141" t="s">
        <v>110</v>
      </c>
    </row>
    <row r="99" spans="1:15" ht="15" customHeight="1">
      <c r="A99" s="134" t="s">
        <v>66</v>
      </c>
      <c r="B99" s="134" t="s">
        <v>469</v>
      </c>
      <c r="C99" s="136">
        <f t="shared" si="6"/>
        <v>1</v>
      </c>
      <c r="D99" s="136"/>
      <c r="E99" s="136"/>
      <c r="F99" s="138">
        <f t="shared" si="7"/>
        <v>1</v>
      </c>
      <c r="G99" s="141" t="s">
        <v>283</v>
      </c>
      <c r="H99" s="141" t="s">
        <v>119</v>
      </c>
      <c r="I99" s="141" t="s">
        <v>252</v>
      </c>
      <c r="J99" s="140">
        <v>44678</v>
      </c>
      <c r="K99" s="141" t="s">
        <v>201</v>
      </c>
      <c r="L99" s="139" t="s">
        <v>917</v>
      </c>
      <c r="M99" s="141" t="s">
        <v>110</v>
      </c>
      <c r="N99" s="141" t="s">
        <v>110</v>
      </c>
    </row>
    <row r="100" spans="1:15" ht="15" customHeight="1">
      <c r="A100" s="134" t="s">
        <v>67</v>
      </c>
      <c r="B100" s="134" t="s">
        <v>469</v>
      </c>
      <c r="C100" s="136">
        <f t="shared" si="6"/>
        <v>1</v>
      </c>
      <c r="D100" s="136"/>
      <c r="E100" s="136"/>
      <c r="F100" s="138">
        <f t="shared" si="7"/>
        <v>1</v>
      </c>
      <c r="G100" s="141" t="s">
        <v>283</v>
      </c>
      <c r="H100" s="141" t="s">
        <v>119</v>
      </c>
      <c r="I100" s="141" t="s">
        <v>252</v>
      </c>
      <c r="J100" s="134" t="s">
        <v>118</v>
      </c>
      <c r="K100" s="141" t="s">
        <v>202</v>
      </c>
      <c r="L100" s="139" t="s">
        <v>401</v>
      </c>
      <c r="M100" s="141" t="s">
        <v>1193</v>
      </c>
      <c r="N100" s="141" t="s">
        <v>110</v>
      </c>
    </row>
    <row r="101" spans="1:15" ht="15" customHeight="1">
      <c r="A101" s="134" t="s">
        <v>69</v>
      </c>
      <c r="B101" s="134" t="s">
        <v>469</v>
      </c>
      <c r="C101" s="136">
        <f t="shared" si="6"/>
        <v>1</v>
      </c>
      <c r="D101" s="136"/>
      <c r="E101" s="136"/>
      <c r="F101" s="138">
        <f t="shared" si="7"/>
        <v>1</v>
      </c>
      <c r="G101" s="141" t="s">
        <v>283</v>
      </c>
      <c r="H101" s="141" t="s">
        <v>119</v>
      </c>
      <c r="I101" s="157" t="s">
        <v>1105</v>
      </c>
      <c r="J101" s="140">
        <v>44722</v>
      </c>
      <c r="K101" s="141" t="s">
        <v>203</v>
      </c>
      <c r="L101" s="139" t="s">
        <v>1106</v>
      </c>
      <c r="M101" s="141" t="s">
        <v>1107</v>
      </c>
      <c r="N101" s="141" t="s">
        <v>110</v>
      </c>
    </row>
    <row r="102" spans="1:15" ht="15" customHeight="1">
      <c r="A102" s="134" t="s">
        <v>70</v>
      </c>
      <c r="B102" s="134" t="s">
        <v>469</v>
      </c>
      <c r="C102" s="136">
        <f t="shared" si="6"/>
        <v>1</v>
      </c>
      <c r="D102" s="136"/>
      <c r="E102" s="136"/>
      <c r="F102" s="138">
        <f t="shared" si="7"/>
        <v>1</v>
      </c>
      <c r="G102" s="141" t="s">
        <v>283</v>
      </c>
      <c r="H102" s="141" t="s">
        <v>119</v>
      </c>
      <c r="I102" s="141" t="s">
        <v>1147</v>
      </c>
      <c r="J102" s="140">
        <v>44741</v>
      </c>
      <c r="K102" s="141" t="s">
        <v>205</v>
      </c>
      <c r="L102" s="139" t="s">
        <v>1005</v>
      </c>
      <c r="M102" s="141" t="s">
        <v>1148</v>
      </c>
      <c r="N102" s="141" t="s">
        <v>110</v>
      </c>
    </row>
    <row r="103" spans="1:15" ht="15" customHeight="1">
      <c r="A103" s="134" t="s">
        <v>110</v>
      </c>
      <c r="B103" s="134" t="s">
        <v>110</v>
      </c>
      <c r="C103" s="142" t="s">
        <v>110</v>
      </c>
      <c r="D103" s="142"/>
      <c r="E103" s="142"/>
      <c r="F103" s="143" t="s">
        <v>110</v>
      </c>
      <c r="G103" s="141" t="s">
        <v>283</v>
      </c>
      <c r="H103" s="141" t="s">
        <v>231</v>
      </c>
      <c r="I103" s="157" t="s">
        <v>375</v>
      </c>
      <c r="J103" s="140" t="s">
        <v>118</v>
      </c>
      <c r="K103" s="141" t="s">
        <v>205</v>
      </c>
      <c r="L103" s="139" t="s">
        <v>1006</v>
      </c>
      <c r="M103" s="141" t="s">
        <v>1009</v>
      </c>
      <c r="N103" s="141" t="s">
        <v>110</v>
      </c>
    </row>
    <row r="104" spans="1:15" ht="15" customHeight="1">
      <c r="A104" s="134" t="s">
        <v>110</v>
      </c>
      <c r="B104" s="134" t="s">
        <v>110</v>
      </c>
      <c r="C104" s="142" t="s">
        <v>110</v>
      </c>
      <c r="D104" s="142"/>
      <c r="E104" s="142"/>
      <c r="F104" s="143" t="s">
        <v>110</v>
      </c>
      <c r="G104" s="141" t="s">
        <v>283</v>
      </c>
      <c r="H104" s="141" t="s">
        <v>142</v>
      </c>
      <c r="I104" s="157" t="s">
        <v>783</v>
      </c>
      <c r="J104" s="140">
        <v>44658</v>
      </c>
      <c r="K104" s="141" t="s">
        <v>437</v>
      </c>
      <c r="L104" s="139" t="s">
        <v>438</v>
      </c>
      <c r="M104" s="141" t="s">
        <v>782</v>
      </c>
      <c r="N104" s="141" t="s">
        <v>110</v>
      </c>
    </row>
    <row r="105" spans="1:15" ht="15" customHeight="1">
      <c r="A105" s="135" t="s">
        <v>1861</v>
      </c>
      <c r="B105" s="134" t="s">
        <v>469</v>
      </c>
      <c r="C105" s="136">
        <f>IF(B105="Да, разработан",1,0)</f>
        <v>1</v>
      </c>
      <c r="D105" s="136"/>
      <c r="E105" s="136"/>
      <c r="F105" s="138">
        <f>C105*(1-D105-E105)</f>
        <v>1</v>
      </c>
      <c r="G105" s="141" t="s">
        <v>283</v>
      </c>
      <c r="H105" s="141" t="s">
        <v>142</v>
      </c>
      <c r="I105" s="141" t="s">
        <v>252</v>
      </c>
      <c r="J105" s="140">
        <v>44714</v>
      </c>
      <c r="K105" s="141" t="s">
        <v>1008</v>
      </c>
      <c r="L105" s="139" t="s">
        <v>439</v>
      </c>
      <c r="M105" s="141" t="s">
        <v>1007</v>
      </c>
      <c r="N105" s="141" t="s">
        <v>110</v>
      </c>
    </row>
    <row r="106" spans="1:15" ht="15" customHeight="1">
      <c r="A106" s="134" t="s">
        <v>71</v>
      </c>
      <c r="B106" s="134" t="s">
        <v>469</v>
      </c>
      <c r="C106" s="136">
        <f>IF(B106="Да, разработан",1,0)</f>
        <v>1</v>
      </c>
      <c r="D106" s="136"/>
      <c r="E106" s="136"/>
      <c r="F106" s="138">
        <f>C106*(1-D106-E106)</f>
        <v>1</v>
      </c>
      <c r="G106" s="141" t="s">
        <v>283</v>
      </c>
      <c r="H106" s="141" t="s">
        <v>119</v>
      </c>
      <c r="I106" s="141" t="s">
        <v>252</v>
      </c>
      <c r="J106" s="140">
        <v>44721</v>
      </c>
      <c r="K106" s="141" t="s">
        <v>402</v>
      </c>
      <c r="L106" s="139" t="s">
        <v>403</v>
      </c>
      <c r="M106" s="141" t="s">
        <v>1108</v>
      </c>
      <c r="N106" s="141" t="s">
        <v>110</v>
      </c>
    </row>
    <row r="107" spans="1:15" ht="15" customHeight="1">
      <c r="A107" s="134" t="s">
        <v>110</v>
      </c>
      <c r="B107" s="134" t="s">
        <v>110</v>
      </c>
      <c r="C107" s="142" t="s">
        <v>110</v>
      </c>
      <c r="D107" s="142"/>
      <c r="E107" s="142"/>
      <c r="F107" s="143" t="s">
        <v>110</v>
      </c>
      <c r="G107" s="141" t="s">
        <v>283</v>
      </c>
      <c r="H107" s="141" t="s">
        <v>232</v>
      </c>
      <c r="I107" s="157" t="s">
        <v>404</v>
      </c>
      <c r="J107" s="140" t="s">
        <v>118</v>
      </c>
      <c r="K107" s="141" t="s">
        <v>209</v>
      </c>
      <c r="L107" s="139" t="s">
        <v>405</v>
      </c>
      <c r="M107" s="141" t="s">
        <v>1012</v>
      </c>
      <c r="N107" s="141" t="s">
        <v>110</v>
      </c>
    </row>
    <row r="108" spans="1:15" ht="15" customHeight="1">
      <c r="A108" s="134" t="s">
        <v>110</v>
      </c>
      <c r="B108" s="134" t="s">
        <v>110</v>
      </c>
      <c r="C108" s="142" t="s">
        <v>110</v>
      </c>
      <c r="D108" s="142"/>
      <c r="E108" s="142"/>
      <c r="F108" s="143" t="s">
        <v>110</v>
      </c>
      <c r="G108" s="141" t="s">
        <v>283</v>
      </c>
      <c r="H108" s="141" t="s">
        <v>425</v>
      </c>
      <c r="I108" s="141" t="s">
        <v>252</v>
      </c>
      <c r="J108" s="140">
        <v>44775</v>
      </c>
      <c r="K108" s="141" t="s">
        <v>209</v>
      </c>
      <c r="L108" s="139" t="s">
        <v>1011</v>
      </c>
      <c r="M108" s="141" t="s">
        <v>1213</v>
      </c>
      <c r="N108" s="141" t="s">
        <v>1214</v>
      </c>
      <c r="O108" s="31" t="s">
        <v>110</v>
      </c>
    </row>
    <row r="109" spans="1:15" ht="15" customHeight="1">
      <c r="A109" s="134" t="s">
        <v>72</v>
      </c>
      <c r="B109" s="134" t="s">
        <v>469</v>
      </c>
      <c r="C109" s="136">
        <f>IF(B109="Да, разработан",1,0)</f>
        <v>1</v>
      </c>
      <c r="D109" s="136"/>
      <c r="E109" s="136"/>
      <c r="F109" s="138">
        <f>C109*(1-D109-E109)</f>
        <v>1</v>
      </c>
      <c r="G109" s="141" t="s">
        <v>283</v>
      </c>
      <c r="H109" s="141" t="s">
        <v>116</v>
      </c>
      <c r="I109" s="141" t="s">
        <v>252</v>
      </c>
      <c r="J109" s="140">
        <v>44713</v>
      </c>
      <c r="K109" s="141" t="s">
        <v>1017</v>
      </c>
      <c r="L109" s="141" t="s">
        <v>1015</v>
      </c>
      <c r="M109" s="141" t="s">
        <v>110</v>
      </c>
      <c r="N109" s="141" t="s">
        <v>110</v>
      </c>
    </row>
    <row r="110" spans="1:15" ht="15" customHeight="1">
      <c r="A110" s="134" t="s">
        <v>110</v>
      </c>
      <c r="B110" s="134" t="s">
        <v>110</v>
      </c>
      <c r="C110" s="142" t="s">
        <v>110</v>
      </c>
      <c r="D110" s="142"/>
      <c r="E110" s="142"/>
      <c r="F110" s="143" t="s">
        <v>110</v>
      </c>
      <c r="G110" s="141" t="s">
        <v>283</v>
      </c>
      <c r="H110" s="141" t="s">
        <v>406</v>
      </c>
      <c r="I110" s="157" t="s">
        <v>375</v>
      </c>
      <c r="J110" s="140" t="s">
        <v>118</v>
      </c>
      <c r="K110" s="141" t="s">
        <v>1017</v>
      </c>
      <c r="L110" s="145" t="s">
        <v>1016</v>
      </c>
      <c r="M110" s="148" t="s">
        <v>1018</v>
      </c>
      <c r="N110" s="141" t="s">
        <v>110</v>
      </c>
    </row>
    <row r="111" spans="1:15" ht="15" customHeight="1">
      <c r="A111" s="134" t="s">
        <v>110</v>
      </c>
      <c r="B111" s="134" t="s">
        <v>110</v>
      </c>
      <c r="C111" s="142" t="s">
        <v>110</v>
      </c>
      <c r="D111" s="142"/>
      <c r="E111" s="142"/>
      <c r="F111" s="143" t="s">
        <v>110</v>
      </c>
      <c r="G111" s="141" t="s">
        <v>283</v>
      </c>
      <c r="H111" s="141" t="s">
        <v>116</v>
      </c>
      <c r="I111" s="141" t="s">
        <v>252</v>
      </c>
      <c r="J111" s="140">
        <v>44713</v>
      </c>
      <c r="K111" s="141" t="s">
        <v>407</v>
      </c>
      <c r="L111" s="139" t="s">
        <v>1013</v>
      </c>
      <c r="M111" s="148" t="s">
        <v>1014</v>
      </c>
      <c r="N111" s="141" t="s">
        <v>110</v>
      </c>
    </row>
    <row r="112" spans="1:15" ht="15" customHeight="1">
      <c r="A112" s="135" t="s">
        <v>73</v>
      </c>
      <c r="B112" s="134" t="s">
        <v>469</v>
      </c>
      <c r="C112" s="136">
        <f>IF(B112="Да, разработан",1,0)</f>
        <v>1</v>
      </c>
      <c r="D112" s="136"/>
      <c r="E112" s="136"/>
      <c r="F112" s="138">
        <f>C112*(1-D112-E112)</f>
        <v>1</v>
      </c>
      <c r="G112" s="141" t="s">
        <v>283</v>
      </c>
      <c r="H112" s="141" t="s">
        <v>119</v>
      </c>
      <c r="I112" s="141" t="s">
        <v>252</v>
      </c>
      <c r="J112" s="140" t="s">
        <v>118</v>
      </c>
      <c r="K112" s="141" t="s">
        <v>212</v>
      </c>
      <c r="L112" s="139" t="s">
        <v>408</v>
      </c>
      <c r="M112" s="141" t="s">
        <v>110</v>
      </c>
      <c r="N112" s="141" t="s">
        <v>110</v>
      </c>
    </row>
    <row r="113" spans="1:15" ht="15" customHeight="1">
      <c r="A113" s="130" t="s">
        <v>74</v>
      </c>
      <c r="B113" s="154"/>
      <c r="C113" s="152"/>
      <c r="D113" s="152"/>
      <c r="E113" s="152"/>
      <c r="F113" s="133"/>
      <c r="G113" s="160"/>
      <c r="H113" s="155"/>
      <c r="I113" s="160"/>
      <c r="J113" s="154"/>
      <c r="K113" s="155"/>
      <c r="L113" s="160"/>
      <c r="M113" s="155"/>
      <c r="N113" s="155"/>
    </row>
    <row r="114" spans="1:15" ht="15" customHeight="1">
      <c r="A114" s="134" t="s">
        <v>64</v>
      </c>
      <c r="B114" s="134" t="s">
        <v>469</v>
      </c>
      <c r="C114" s="136">
        <f>IF(B114="Да, разработан",1,0)</f>
        <v>1</v>
      </c>
      <c r="D114" s="136"/>
      <c r="E114" s="136"/>
      <c r="F114" s="138">
        <f>C114*(1-D114-E114)</f>
        <v>1</v>
      </c>
      <c r="G114" s="141" t="s">
        <v>283</v>
      </c>
      <c r="H114" s="141" t="s">
        <v>232</v>
      </c>
      <c r="I114" s="141" t="s">
        <v>410</v>
      </c>
      <c r="J114" s="140" t="s">
        <v>118</v>
      </c>
      <c r="K114" s="141" t="s">
        <v>409</v>
      </c>
      <c r="L114" s="139" t="s">
        <v>1126</v>
      </c>
      <c r="M114" s="141" t="s">
        <v>1127</v>
      </c>
      <c r="N114" s="141" t="s">
        <v>110</v>
      </c>
    </row>
    <row r="115" spans="1:15" ht="15" customHeight="1">
      <c r="A115" s="134" t="s">
        <v>75</v>
      </c>
      <c r="B115" s="134" t="s">
        <v>621</v>
      </c>
      <c r="C115" s="136">
        <f>IF(B115="Да, разработан",1,0)</f>
        <v>0</v>
      </c>
      <c r="D115" s="136"/>
      <c r="E115" s="136"/>
      <c r="F115" s="138">
        <f>C115*(1-D115-E115)</f>
        <v>0</v>
      </c>
      <c r="G115" s="141" t="s">
        <v>1637</v>
      </c>
      <c r="H115" s="139" t="s">
        <v>110</v>
      </c>
      <c r="I115" s="149" t="s">
        <v>110</v>
      </c>
      <c r="J115" s="166" t="s">
        <v>110</v>
      </c>
      <c r="K115" s="141" t="s">
        <v>229</v>
      </c>
      <c r="L115" s="139" t="s">
        <v>502</v>
      </c>
      <c r="M115" s="141" t="s">
        <v>110</v>
      </c>
      <c r="N115" s="141" t="s">
        <v>1219</v>
      </c>
      <c r="O115" s="31" t="s">
        <v>110</v>
      </c>
    </row>
    <row r="116" spans="1:15" ht="15" customHeight="1">
      <c r="A116" s="134" t="s">
        <v>110</v>
      </c>
      <c r="B116" s="134" t="s">
        <v>110</v>
      </c>
      <c r="C116" s="142" t="s">
        <v>110</v>
      </c>
      <c r="D116" s="142"/>
      <c r="E116" s="142"/>
      <c r="F116" s="143" t="s">
        <v>110</v>
      </c>
      <c r="G116" s="141" t="s">
        <v>110</v>
      </c>
      <c r="H116" s="141" t="s">
        <v>110</v>
      </c>
      <c r="I116" s="157" t="s">
        <v>110</v>
      </c>
      <c r="J116" s="140" t="s">
        <v>110</v>
      </c>
      <c r="K116" s="141" t="s">
        <v>1665</v>
      </c>
      <c r="L116" s="139" t="s">
        <v>1662</v>
      </c>
      <c r="M116" s="141" t="s">
        <v>110</v>
      </c>
      <c r="N116" s="141" t="s">
        <v>110</v>
      </c>
    </row>
    <row r="117" spans="1:15" ht="15" customHeight="1">
      <c r="A117" s="134" t="s">
        <v>68</v>
      </c>
      <c r="B117" s="134" t="s">
        <v>469</v>
      </c>
      <c r="C117" s="136">
        <f>IF(B117="Да, разработан",1,0)</f>
        <v>1</v>
      </c>
      <c r="D117" s="136"/>
      <c r="E117" s="136"/>
      <c r="F117" s="138">
        <f>C117*(1-D117-E117)</f>
        <v>1</v>
      </c>
      <c r="G117" s="141" t="s">
        <v>283</v>
      </c>
      <c r="H117" s="141" t="s">
        <v>116</v>
      </c>
      <c r="I117" s="141" t="s">
        <v>252</v>
      </c>
      <c r="J117" s="140">
        <v>44704</v>
      </c>
      <c r="K117" s="141" t="s">
        <v>215</v>
      </c>
      <c r="L117" s="139" t="s">
        <v>411</v>
      </c>
      <c r="M117" s="141" t="s">
        <v>1128</v>
      </c>
      <c r="N117" s="141" t="s">
        <v>110</v>
      </c>
    </row>
    <row r="118" spans="1:15" ht="15" customHeight="1">
      <c r="A118" s="134" t="s">
        <v>110</v>
      </c>
      <c r="B118" s="134" t="s">
        <v>110</v>
      </c>
      <c r="C118" s="142" t="s">
        <v>110</v>
      </c>
      <c r="D118" s="142"/>
      <c r="E118" s="142"/>
      <c r="F118" s="143" t="s">
        <v>110</v>
      </c>
      <c r="G118" s="141" t="s">
        <v>283</v>
      </c>
      <c r="H118" s="141" t="s">
        <v>116</v>
      </c>
      <c r="I118" s="141" t="s">
        <v>252</v>
      </c>
      <c r="J118" s="140">
        <v>44704</v>
      </c>
      <c r="K118" s="141" t="s">
        <v>216</v>
      </c>
      <c r="L118" s="139" t="s">
        <v>412</v>
      </c>
      <c r="M118" s="141" t="s">
        <v>110</v>
      </c>
      <c r="N118" s="141" t="s">
        <v>110</v>
      </c>
    </row>
    <row r="119" spans="1:15" ht="15" customHeight="1">
      <c r="A119" s="135" t="s">
        <v>76</v>
      </c>
      <c r="B119" s="134" t="s">
        <v>469</v>
      </c>
      <c r="C119" s="136">
        <f>IF(B119="Да, разработан",1,0)</f>
        <v>1</v>
      </c>
      <c r="D119" s="136"/>
      <c r="E119" s="136"/>
      <c r="F119" s="138">
        <f>C119*(1-D119-E119)</f>
        <v>1</v>
      </c>
      <c r="G119" s="141" t="s">
        <v>283</v>
      </c>
      <c r="H119" s="141" t="s">
        <v>232</v>
      </c>
      <c r="I119" s="157" t="s">
        <v>375</v>
      </c>
      <c r="J119" s="140" t="s">
        <v>118</v>
      </c>
      <c r="K119" s="141" t="s">
        <v>219</v>
      </c>
      <c r="L119" s="139" t="s">
        <v>413</v>
      </c>
      <c r="M119" s="141" t="s">
        <v>1019</v>
      </c>
      <c r="N119" s="141" t="s">
        <v>110</v>
      </c>
    </row>
    <row r="120" spans="1:15" ht="15" customHeight="1">
      <c r="A120" s="134" t="s">
        <v>110</v>
      </c>
      <c r="B120" s="134" t="s">
        <v>110</v>
      </c>
      <c r="C120" s="142" t="s">
        <v>110</v>
      </c>
      <c r="D120" s="142"/>
      <c r="E120" s="142"/>
      <c r="F120" s="143" t="s">
        <v>110</v>
      </c>
      <c r="G120" s="141" t="s">
        <v>283</v>
      </c>
      <c r="H120" s="141" t="s">
        <v>142</v>
      </c>
      <c r="I120" s="141" t="s">
        <v>1138</v>
      </c>
      <c r="J120" s="140">
        <v>44678</v>
      </c>
      <c r="K120" s="141" t="s">
        <v>217</v>
      </c>
      <c r="L120" s="139" t="s">
        <v>1137</v>
      </c>
      <c r="M120" s="141" t="s">
        <v>110</v>
      </c>
      <c r="N120" s="141" t="s">
        <v>1824</v>
      </c>
      <c r="O120" s="31" t="s">
        <v>110</v>
      </c>
    </row>
    <row r="121" spans="1:15" ht="15" customHeight="1">
      <c r="A121" s="135" t="s">
        <v>77</v>
      </c>
      <c r="B121" s="134" t="s">
        <v>469</v>
      </c>
      <c r="C121" s="136">
        <f>IF(B121="Да, разработан",1,0)</f>
        <v>1</v>
      </c>
      <c r="D121" s="136"/>
      <c r="E121" s="136"/>
      <c r="F121" s="138">
        <f>C121*(1-D121-E121)</f>
        <v>1</v>
      </c>
      <c r="G121" s="141" t="s">
        <v>283</v>
      </c>
      <c r="H121" s="141" t="s">
        <v>414</v>
      </c>
      <c r="I121" s="141" t="s">
        <v>252</v>
      </c>
      <c r="J121" s="140" t="s">
        <v>949</v>
      </c>
      <c r="K121" s="141" t="s">
        <v>220</v>
      </c>
      <c r="L121" s="139" t="s">
        <v>881</v>
      </c>
      <c r="M121" s="141" t="s">
        <v>110</v>
      </c>
      <c r="N121" s="141" t="s">
        <v>110</v>
      </c>
    </row>
    <row r="122" spans="1:15" ht="15" customHeight="1">
      <c r="A122" s="134" t="s">
        <v>110</v>
      </c>
      <c r="B122" s="134" t="s">
        <v>110</v>
      </c>
      <c r="C122" s="142" t="s">
        <v>110</v>
      </c>
      <c r="D122" s="142"/>
      <c r="E122" s="142"/>
      <c r="F122" s="143" t="s">
        <v>110</v>
      </c>
      <c r="G122" s="141" t="s">
        <v>283</v>
      </c>
      <c r="H122" s="141" t="s">
        <v>232</v>
      </c>
      <c r="I122" s="157" t="s">
        <v>415</v>
      </c>
      <c r="J122" s="134" t="s">
        <v>118</v>
      </c>
      <c r="K122" s="141" t="s">
        <v>220</v>
      </c>
      <c r="L122" s="145" t="s">
        <v>781</v>
      </c>
      <c r="M122" s="141" t="s">
        <v>110</v>
      </c>
      <c r="N122" s="141" t="s">
        <v>110</v>
      </c>
    </row>
    <row r="123" spans="1:15" ht="15" customHeight="1">
      <c r="A123" s="134" t="s">
        <v>78</v>
      </c>
      <c r="B123" s="134" t="s">
        <v>469</v>
      </c>
      <c r="C123" s="136">
        <f>IF(B123="Да, разработан",1,0)</f>
        <v>1</v>
      </c>
      <c r="D123" s="136"/>
      <c r="E123" s="136"/>
      <c r="F123" s="138">
        <f>C123*(1-D123-E123)</f>
        <v>1</v>
      </c>
      <c r="G123" s="141" t="s">
        <v>283</v>
      </c>
      <c r="H123" s="141" t="s">
        <v>119</v>
      </c>
      <c r="I123" s="141" t="s">
        <v>252</v>
      </c>
      <c r="J123" s="140">
        <v>44694</v>
      </c>
      <c r="K123" s="141" t="s">
        <v>221</v>
      </c>
      <c r="L123" s="141" t="s">
        <v>932</v>
      </c>
      <c r="M123" s="141" t="s">
        <v>110</v>
      </c>
      <c r="N123" s="141" t="s">
        <v>110</v>
      </c>
    </row>
    <row r="124" spans="1:15" ht="15" customHeight="1">
      <c r="A124" s="134" t="s">
        <v>79</v>
      </c>
      <c r="B124" s="134" t="s">
        <v>469</v>
      </c>
      <c r="C124" s="136">
        <f>IF(B124="Да, разработан",1,0)</f>
        <v>1</v>
      </c>
      <c r="D124" s="136"/>
      <c r="E124" s="136"/>
      <c r="F124" s="138">
        <f>C124*(1-D124-E124)</f>
        <v>1</v>
      </c>
      <c r="G124" s="141" t="s">
        <v>283</v>
      </c>
      <c r="H124" s="141" t="s">
        <v>119</v>
      </c>
      <c r="I124" s="141" t="s">
        <v>252</v>
      </c>
      <c r="J124" s="140">
        <v>44705</v>
      </c>
      <c r="K124" s="141" t="s">
        <v>222</v>
      </c>
      <c r="L124" s="139" t="s">
        <v>959</v>
      </c>
      <c r="M124" s="141" t="s">
        <v>110</v>
      </c>
      <c r="N124" s="141" t="s">
        <v>110</v>
      </c>
    </row>
    <row r="125" spans="1:15" ht="15" customHeight="1">
      <c r="A125" s="134" t="s">
        <v>110</v>
      </c>
      <c r="B125" s="134" t="s">
        <v>110</v>
      </c>
      <c r="C125" s="142" t="s">
        <v>110</v>
      </c>
      <c r="D125" s="142"/>
      <c r="E125" s="142"/>
      <c r="F125" s="143" t="s">
        <v>110</v>
      </c>
      <c r="G125" s="141" t="s">
        <v>283</v>
      </c>
      <c r="H125" s="141" t="s">
        <v>119</v>
      </c>
      <c r="I125" s="157" t="s">
        <v>252</v>
      </c>
      <c r="J125" s="140">
        <v>44705</v>
      </c>
      <c r="K125" s="141" t="s">
        <v>416</v>
      </c>
      <c r="L125" s="146" t="s">
        <v>749</v>
      </c>
      <c r="M125" s="141" t="s">
        <v>110</v>
      </c>
      <c r="N125" s="141" t="s">
        <v>110</v>
      </c>
    </row>
    <row r="126" spans="1:15" ht="15" customHeight="1">
      <c r="A126" s="134" t="s">
        <v>80</v>
      </c>
      <c r="B126" s="134" t="s">
        <v>469</v>
      </c>
      <c r="C126" s="136">
        <f>IF(B126="Да, разработан",1,0)</f>
        <v>1</v>
      </c>
      <c r="D126" s="136"/>
      <c r="E126" s="136"/>
      <c r="F126" s="138">
        <f>C126*(1-D126-E126)</f>
        <v>1</v>
      </c>
      <c r="G126" s="141" t="s">
        <v>283</v>
      </c>
      <c r="H126" s="141" t="s">
        <v>119</v>
      </c>
      <c r="I126" s="141" t="s">
        <v>252</v>
      </c>
      <c r="J126" s="140">
        <v>44704</v>
      </c>
      <c r="K126" s="141" t="s">
        <v>223</v>
      </c>
      <c r="L126" s="141" t="s">
        <v>958</v>
      </c>
      <c r="M126" s="141" t="s">
        <v>110</v>
      </c>
      <c r="N126" s="141" t="s">
        <v>110</v>
      </c>
    </row>
    <row r="127" spans="1:15" ht="15" customHeight="1">
      <c r="A127" s="134" t="s">
        <v>110</v>
      </c>
      <c r="B127" s="134" t="s">
        <v>110</v>
      </c>
      <c r="C127" s="142" t="s">
        <v>110</v>
      </c>
      <c r="D127" s="142"/>
      <c r="E127" s="142"/>
      <c r="F127" s="143" t="s">
        <v>110</v>
      </c>
      <c r="G127" s="141" t="s">
        <v>283</v>
      </c>
      <c r="H127" s="141" t="s">
        <v>119</v>
      </c>
      <c r="I127" s="141" t="s">
        <v>252</v>
      </c>
      <c r="J127" s="140">
        <v>44708</v>
      </c>
      <c r="K127" s="141" t="s">
        <v>261</v>
      </c>
      <c r="L127" s="141" t="s">
        <v>953</v>
      </c>
      <c r="M127" s="141" t="s">
        <v>110</v>
      </c>
      <c r="N127" s="141" t="s">
        <v>110</v>
      </c>
    </row>
    <row r="128" spans="1:15" ht="15" customHeight="1">
      <c r="A128" s="134" t="s">
        <v>81</v>
      </c>
      <c r="B128" s="134" t="s">
        <v>469</v>
      </c>
      <c r="C128" s="136">
        <f>IF(B128="Да, разработан",1,0)</f>
        <v>1</v>
      </c>
      <c r="D128" s="136"/>
      <c r="E128" s="136"/>
      <c r="F128" s="138">
        <f>C128*(1-D128-E128)</f>
        <v>1</v>
      </c>
      <c r="G128" s="141" t="s">
        <v>283</v>
      </c>
      <c r="H128" s="141" t="s">
        <v>119</v>
      </c>
      <c r="I128" s="141" t="s">
        <v>252</v>
      </c>
      <c r="J128" s="140">
        <v>44713</v>
      </c>
      <c r="K128" s="141" t="s">
        <v>224</v>
      </c>
      <c r="L128" s="139" t="s">
        <v>1061</v>
      </c>
      <c r="M128" s="141" t="s">
        <v>1062</v>
      </c>
      <c r="N128" s="141" t="s">
        <v>110</v>
      </c>
    </row>
    <row r="129" spans="1:15" ht="15" customHeight="1">
      <c r="A129" s="134" t="s">
        <v>110</v>
      </c>
      <c r="B129" s="134" t="s">
        <v>110</v>
      </c>
      <c r="C129" s="142" t="s">
        <v>110</v>
      </c>
      <c r="D129" s="142"/>
      <c r="E129" s="142"/>
      <c r="F129" s="143" t="s">
        <v>110</v>
      </c>
      <c r="G129" s="141" t="s">
        <v>283</v>
      </c>
      <c r="H129" s="141" t="s">
        <v>441</v>
      </c>
      <c r="I129" s="141" t="s">
        <v>1109</v>
      </c>
      <c r="J129" s="140" t="s">
        <v>118</v>
      </c>
      <c r="K129" s="141" t="s">
        <v>224</v>
      </c>
      <c r="L129" s="141" t="s">
        <v>417</v>
      </c>
      <c r="M129" s="141" t="s">
        <v>110</v>
      </c>
      <c r="N129" s="141" t="s">
        <v>110</v>
      </c>
    </row>
    <row r="130" spans="1:15" ht="15" customHeight="1">
      <c r="A130" s="134" t="s">
        <v>110</v>
      </c>
      <c r="B130" s="134" t="s">
        <v>110</v>
      </c>
      <c r="C130" s="142" t="s">
        <v>110</v>
      </c>
      <c r="D130" s="142"/>
      <c r="E130" s="142"/>
      <c r="F130" s="143" t="s">
        <v>110</v>
      </c>
      <c r="G130" s="141" t="s">
        <v>283</v>
      </c>
      <c r="H130" s="141" t="s">
        <v>442</v>
      </c>
      <c r="I130" s="141" t="s">
        <v>1110</v>
      </c>
      <c r="J130" s="140" t="s">
        <v>118</v>
      </c>
      <c r="K130" s="141" t="s">
        <v>224</v>
      </c>
      <c r="L130" s="139" t="s">
        <v>417</v>
      </c>
      <c r="M130" s="141" t="s">
        <v>110</v>
      </c>
      <c r="N130" s="141" t="s">
        <v>110</v>
      </c>
    </row>
    <row r="131" spans="1:15" ht="15" customHeight="1">
      <c r="A131" s="135" t="s">
        <v>82</v>
      </c>
      <c r="B131" s="134" t="s">
        <v>621</v>
      </c>
      <c r="C131" s="136">
        <f>IF(B131="Да, разработан",1,0)</f>
        <v>0</v>
      </c>
      <c r="D131" s="136"/>
      <c r="E131" s="136"/>
      <c r="F131" s="138">
        <f>C131*(1-D131-E131)</f>
        <v>0</v>
      </c>
      <c r="G131" s="141" t="s">
        <v>1637</v>
      </c>
      <c r="H131" s="139" t="s">
        <v>110</v>
      </c>
      <c r="I131" s="139" t="s">
        <v>110</v>
      </c>
      <c r="J131" s="150" t="s">
        <v>110</v>
      </c>
      <c r="K131" s="141" t="s">
        <v>225</v>
      </c>
      <c r="L131" s="141" t="s">
        <v>1158</v>
      </c>
      <c r="M131" s="141" t="s">
        <v>110</v>
      </c>
      <c r="N131" s="141" t="s">
        <v>1222</v>
      </c>
      <c r="O131" s="31" t="s">
        <v>110</v>
      </c>
    </row>
    <row r="132" spans="1:15" ht="15" customHeight="1">
      <c r="A132" s="134" t="s">
        <v>83</v>
      </c>
      <c r="B132" s="134" t="s">
        <v>469</v>
      </c>
      <c r="C132" s="136">
        <f>IF(B132="Да, разработан",1,0)</f>
        <v>1</v>
      </c>
      <c r="D132" s="136"/>
      <c r="E132" s="136"/>
      <c r="F132" s="138">
        <f>C132*(1-D132-E132)</f>
        <v>1</v>
      </c>
      <c r="G132" s="141" t="s">
        <v>283</v>
      </c>
      <c r="H132" s="141" t="s">
        <v>119</v>
      </c>
      <c r="I132" s="141" t="s">
        <v>252</v>
      </c>
      <c r="J132" s="134" t="s">
        <v>118</v>
      </c>
      <c r="K132" s="141" t="s">
        <v>262</v>
      </c>
      <c r="L132" s="139" t="s">
        <v>937</v>
      </c>
      <c r="M132" s="141" t="s">
        <v>110</v>
      </c>
      <c r="N132" s="141" t="s">
        <v>110</v>
      </c>
    </row>
    <row r="133" spans="1:15" ht="16" customHeight="1">
      <c r="A133" s="243" t="s">
        <v>1263</v>
      </c>
      <c r="B133" s="244"/>
      <c r="C133" s="244"/>
      <c r="D133" s="244"/>
      <c r="E133" s="244"/>
      <c r="F133" s="244"/>
      <c r="G133" s="244"/>
      <c r="H133" s="244"/>
      <c r="I133" s="244"/>
      <c r="J133" s="244"/>
      <c r="K133" s="244"/>
      <c r="L133" s="244"/>
      <c r="M133" s="244"/>
      <c r="N133" s="244"/>
    </row>
    <row r="134" spans="1:15">
      <c r="A134" s="7"/>
      <c r="B134" s="2"/>
      <c r="C134" s="6"/>
      <c r="D134" s="6"/>
      <c r="E134" s="6"/>
      <c r="F134" s="5"/>
      <c r="G134" s="5"/>
      <c r="H134" s="5"/>
      <c r="I134" s="5"/>
      <c r="J134" s="5"/>
      <c r="K134" s="55"/>
      <c r="L134" s="55"/>
      <c r="M134" s="55"/>
      <c r="N134" s="5"/>
    </row>
  </sheetData>
  <mergeCells count="17">
    <mergeCell ref="E4:E5"/>
    <mergeCell ref="M4:M5"/>
    <mergeCell ref="A1:N1"/>
    <mergeCell ref="A133:N133"/>
    <mergeCell ref="N3:N5"/>
    <mergeCell ref="K3:M3"/>
    <mergeCell ref="I3:I5"/>
    <mergeCell ref="J3:J5"/>
    <mergeCell ref="K4:K5"/>
    <mergeCell ref="L4:L5"/>
    <mergeCell ref="A3:A5"/>
    <mergeCell ref="C4:C5"/>
    <mergeCell ref="D4:D5"/>
    <mergeCell ref="F4:F5"/>
    <mergeCell ref="C3:F3"/>
    <mergeCell ref="G3:G5"/>
    <mergeCell ref="H3:H5"/>
  </mergeCells>
  <dataValidations count="3">
    <dataValidation type="list" allowBlank="1" showInputMessage="1" showErrorMessage="1" sqref="WUY983023:WUY983114 B105:B106 B46 B7:B8 B101:B102 B97:B100 B65519:B65610 B131055:B131146 B196591:B196682 B262127:B262218 B327663:B327754 B393199:B393290 B458735:B458826 B524271:B524362 B589807:B589898 B655343:B655434 B720879:B720970 B786415:B786506 B851951:B852042 B917487:B917578 B983023:B983114 WLC6:WLC82 B126 B123:B124 B121 B119 B89:B92 B83:B86 B69 B71:B79 B131:B132 B27 B44 B29 B58:B59 B38:B40 B42 B10:B24 B52 B55:B56 B35:B36 B94:B95 B112 B48:B49 B109 B81 B31:B33 B61 B63:B67 B128 IM65519:IM65610 SI65519:SI65610 ACE65519:ACE65610 AMA65519:AMA65610 AVW65519:AVW65610 BFS65519:BFS65610 BPO65519:BPO65610 BZK65519:BZK65610 CJG65519:CJG65610 CTC65519:CTC65610 DCY65519:DCY65610 DMU65519:DMU65610 DWQ65519:DWQ65610 EGM65519:EGM65610 EQI65519:EQI65610 FAE65519:FAE65610 FKA65519:FKA65610 FTW65519:FTW65610 GDS65519:GDS65610 GNO65519:GNO65610 GXK65519:GXK65610 HHG65519:HHG65610 HRC65519:HRC65610 IAY65519:IAY65610 IKU65519:IKU65610 IUQ65519:IUQ65610 JEM65519:JEM65610 JOI65519:JOI65610 JYE65519:JYE65610 KIA65519:KIA65610 KRW65519:KRW65610 LBS65519:LBS65610 LLO65519:LLO65610 LVK65519:LVK65610 MFG65519:MFG65610 MPC65519:MPC65610 MYY65519:MYY65610 NIU65519:NIU65610 NSQ65519:NSQ65610 OCM65519:OCM65610 OMI65519:OMI65610 OWE65519:OWE65610 PGA65519:PGA65610 PPW65519:PPW65610 PZS65519:PZS65610 QJO65519:QJO65610 QTK65519:QTK65610 RDG65519:RDG65610 RNC65519:RNC65610 RWY65519:RWY65610 SGU65519:SGU65610 SQQ65519:SQQ65610 TAM65519:TAM65610 TKI65519:TKI65610 TUE65519:TUE65610 UEA65519:UEA65610 UNW65519:UNW65610 UXS65519:UXS65610 VHO65519:VHO65610 VRK65519:VRK65610 WBG65519:WBG65610 WLC65519:WLC65610 WUY65519:WUY65610 IM131055:IM131146 SI131055:SI131146 ACE131055:ACE131146 AMA131055:AMA131146 AVW131055:AVW131146 BFS131055:BFS131146 BPO131055:BPO131146 BZK131055:BZK131146 CJG131055:CJG131146 CTC131055:CTC131146 DCY131055:DCY131146 DMU131055:DMU131146 DWQ131055:DWQ131146 EGM131055:EGM131146 EQI131055:EQI131146 FAE131055:FAE131146 FKA131055:FKA131146 FTW131055:FTW131146 GDS131055:GDS131146 GNO131055:GNO131146 GXK131055:GXK131146 HHG131055:HHG131146 HRC131055:HRC131146 IAY131055:IAY131146 IKU131055:IKU131146 IUQ131055:IUQ131146 JEM131055:JEM131146 JOI131055:JOI131146 JYE131055:JYE131146 KIA131055:KIA131146 KRW131055:KRW131146 LBS131055:LBS131146 LLO131055:LLO131146 LVK131055:LVK131146 MFG131055:MFG131146 MPC131055:MPC131146 MYY131055:MYY131146 NIU131055:NIU131146 NSQ131055:NSQ131146 OCM131055:OCM131146 OMI131055:OMI131146 OWE131055:OWE131146 PGA131055:PGA131146 PPW131055:PPW131146 PZS131055:PZS131146 QJO131055:QJO131146 QTK131055:QTK131146 RDG131055:RDG131146 RNC131055:RNC131146 RWY131055:RWY131146 SGU131055:SGU131146 SQQ131055:SQQ131146 TAM131055:TAM131146 TKI131055:TKI131146 TUE131055:TUE131146 UEA131055:UEA131146 UNW131055:UNW131146 UXS131055:UXS131146 VHO131055:VHO131146 VRK131055:VRK131146 WBG131055:WBG131146 WLC131055:WLC131146 WUY131055:WUY131146 IM196591:IM196682 SI196591:SI196682 ACE196591:ACE196682 AMA196591:AMA196682 AVW196591:AVW196682 BFS196591:BFS196682 BPO196591:BPO196682 BZK196591:BZK196682 CJG196591:CJG196682 CTC196591:CTC196682 DCY196591:DCY196682 DMU196591:DMU196682 DWQ196591:DWQ196682 EGM196591:EGM196682 EQI196591:EQI196682 FAE196591:FAE196682 FKA196591:FKA196682 FTW196591:FTW196682 GDS196591:GDS196682 GNO196591:GNO196682 GXK196591:GXK196682 HHG196591:HHG196682 HRC196591:HRC196682 IAY196591:IAY196682 IKU196591:IKU196682 IUQ196591:IUQ196682 JEM196591:JEM196682 JOI196591:JOI196682 JYE196591:JYE196682 KIA196591:KIA196682 KRW196591:KRW196682 LBS196591:LBS196682 LLO196591:LLO196682 LVK196591:LVK196682 MFG196591:MFG196682 MPC196591:MPC196682 MYY196591:MYY196682 NIU196591:NIU196682 NSQ196591:NSQ196682 OCM196591:OCM196682 OMI196591:OMI196682 OWE196591:OWE196682 PGA196591:PGA196682 PPW196591:PPW196682 PZS196591:PZS196682 QJO196591:QJO196682 QTK196591:QTK196682 RDG196591:RDG196682 RNC196591:RNC196682 RWY196591:RWY196682 SGU196591:SGU196682 SQQ196591:SQQ196682 TAM196591:TAM196682 TKI196591:TKI196682 TUE196591:TUE196682 UEA196591:UEA196682 UNW196591:UNW196682 UXS196591:UXS196682 VHO196591:VHO196682 VRK196591:VRK196682 WBG196591:WBG196682 WLC196591:WLC196682 WUY196591:WUY196682 IM262127:IM262218 SI262127:SI262218 ACE262127:ACE262218 AMA262127:AMA262218 AVW262127:AVW262218 BFS262127:BFS262218 BPO262127:BPO262218 BZK262127:BZK262218 CJG262127:CJG262218 CTC262127:CTC262218 DCY262127:DCY262218 DMU262127:DMU262218 DWQ262127:DWQ262218 EGM262127:EGM262218 EQI262127:EQI262218 FAE262127:FAE262218 FKA262127:FKA262218 FTW262127:FTW262218 GDS262127:GDS262218 GNO262127:GNO262218 GXK262127:GXK262218 HHG262127:HHG262218 HRC262127:HRC262218 IAY262127:IAY262218 IKU262127:IKU262218 IUQ262127:IUQ262218 JEM262127:JEM262218 JOI262127:JOI262218 JYE262127:JYE262218 KIA262127:KIA262218 KRW262127:KRW262218 LBS262127:LBS262218 LLO262127:LLO262218 LVK262127:LVK262218 MFG262127:MFG262218 MPC262127:MPC262218 MYY262127:MYY262218 NIU262127:NIU262218 NSQ262127:NSQ262218 OCM262127:OCM262218 OMI262127:OMI262218 OWE262127:OWE262218 PGA262127:PGA262218 PPW262127:PPW262218 PZS262127:PZS262218 QJO262127:QJO262218 QTK262127:QTK262218 RDG262127:RDG262218 RNC262127:RNC262218 RWY262127:RWY262218 SGU262127:SGU262218 SQQ262127:SQQ262218 TAM262127:TAM262218 TKI262127:TKI262218 TUE262127:TUE262218 UEA262127:UEA262218 UNW262127:UNW262218 UXS262127:UXS262218 VHO262127:VHO262218 VRK262127:VRK262218 WBG262127:WBG262218 WLC262127:WLC262218 WUY262127:WUY262218 IM327663:IM327754 SI327663:SI327754 ACE327663:ACE327754 AMA327663:AMA327754 AVW327663:AVW327754 BFS327663:BFS327754 BPO327663:BPO327754 BZK327663:BZK327754 CJG327663:CJG327754 CTC327663:CTC327754 DCY327663:DCY327754 DMU327663:DMU327754 DWQ327663:DWQ327754 EGM327663:EGM327754 EQI327663:EQI327754 FAE327663:FAE327754 FKA327663:FKA327754 FTW327663:FTW327754 GDS327663:GDS327754 GNO327663:GNO327754 GXK327663:GXK327754 HHG327663:HHG327754 HRC327663:HRC327754 IAY327663:IAY327754 IKU327663:IKU327754 IUQ327663:IUQ327754 JEM327663:JEM327754 JOI327663:JOI327754 JYE327663:JYE327754 KIA327663:KIA327754 KRW327663:KRW327754 LBS327663:LBS327754 LLO327663:LLO327754 LVK327663:LVK327754 MFG327663:MFG327754 MPC327663:MPC327754 MYY327663:MYY327754 NIU327663:NIU327754 NSQ327663:NSQ327754 OCM327663:OCM327754 OMI327663:OMI327754 OWE327663:OWE327754 PGA327663:PGA327754 PPW327663:PPW327754 PZS327663:PZS327754 QJO327663:QJO327754 QTK327663:QTK327754 RDG327663:RDG327754 RNC327663:RNC327754 RWY327663:RWY327754 SGU327663:SGU327754 SQQ327663:SQQ327754 TAM327663:TAM327754 TKI327663:TKI327754 TUE327663:TUE327754 UEA327663:UEA327754 UNW327663:UNW327754 UXS327663:UXS327754 VHO327663:VHO327754 VRK327663:VRK327754 WBG327663:WBG327754 WLC327663:WLC327754 WUY327663:WUY327754 IM393199:IM393290 SI393199:SI393290 ACE393199:ACE393290 AMA393199:AMA393290 AVW393199:AVW393290 BFS393199:BFS393290 BPO393199:BPO393290 BZK393199:BZK393290 CJG393199:CJG393290 CTC393199:CTC393290 DCY393199:DCY393290 DMU393199:DMU393290 DWQ393199:DWQ393290 EGM393199:EGM393290 EQI393199:EQI393290 FAE393199:FAE393290 FKA393199:FKA393290 FTW393199:FTW393290 GDS393199:GDS393290 GNO393199:GNO393290 GXK393199:GXK393290 HHG393199:HHG393290 HRC393199:HRC393290 IAY393199:IAY393290 IKU393199:IKU393290 IUQ393199:IUQ393290 JEM393199:JEM393290 JOI393199:JOI393290 JYE393199:JYE393290 KIA393199:KIA393290 KRW393199:KRW393290 LBS393199:LBS393290 LLO393199:LLO393290 LVK393199:LVK393290 MFG393199:MFG393290 MPC393199:MPC393290 MYY393199:MYY393290 NIU393199:NIU393290 NSQ393199:NSQ393290 OCM393199:OCM393290 OMI393199:OMI393290 OWE393199:OWE393290 PGA393199:PGA393290 PPW393199:PPW393290 PZS393199:PZS393290 QJO393199:QJO393290 QTK393199:QTK393290 RDG393199:RDG393290 RNC393199:RNC393290 RWY393199:RWY393290 SGU393199:SGU393290 SQQ393199:SQQ393290 TAM393199:TAM393290 TKI393199:TKI393290 TUE393199:TUE393290 UEA393199:UEA393290 UNW393199:UNW393290 UXS393199:UXS393290 VHO393199:VHO393290 VRK393199:VRK393290 WBG393199:WBG393290 WLC393199:WLC393290 WUY393199:WUY393290 IM458735:IM458826 SI458735:SI458826 ACE458735:ACE458826 AMA458735:AMA458826 AVW458735:AVW458826 BFS458735:BFS458826 BPO458735:BPO458826 BZK458735:BZK458826 CJG458735:CJG458826 CTC458735:CTC458826 DCY458735:DCY458826 DMU458735:DMU458826 DWQ458735:DWQ458826 EGM458735:EGM458826 EQI458735:EQI458826 FAE458735:FAE458826 FKA458735:FKA458826 FTW458735:FTW458826 GDS458735:GDS458826 GNO458735:GNO458826 GXK458735:GXK458826 HHG458735:HHG458826 HRC458735:HRC458826 IAY458735:IAY458826 IKU458735:IKU458826 IUQ458735:IUQ458826 JEM458735:JEM458826 JOI458735:JOI458826 JYE458735:JYE458826 KIA458735:KIA458826 KRW458735:KRW458826 LBS458735:LBS458826 LLO458735:LLO458826 LVK458735:LVK458826 MFG458735:MFG458826 MPC458735:MPC458826 MYY458735:MYY458826 NIU458735:NIU458826 NSQ458735:NSQ458826 OCM458735:OCM458826 OMI458735:OMI458826 OWE458735:OWE458826 PGA458735:PGA458826 PPW458735:PPW458826 PZS458735:PZS458826 QJO458735:QJO458826 QTK458735:QTK458826 RDG458735:RDG458826 RNC458735:RNC458826 RWY458735:RWY458826 SGU458735:SGU458826 SQQ458735:SQQ458826 TAM458735:TAM458826 TKI458735:TKI458826 TUE458735:TUE458826 UEA458735:UEA458826 UNW458735:UNW458826 UXS458735:UXS458826 VHO458735:VHO458826 VRK458735:VRK458826 WBG458735:WBG458826 WLC458735:WLC458826 WUY458735:WUY458826 IM524271:IM524362 SI524271:SI524362 ACE524271:ACE524362 AMA524271:AMA524362 AVW524271:AVW524362 BFS524271:BFS524362 BPO524271:BPO524362 BZK524271:BZK524362 CJG524271:CJG524362 CTC524271:CTC524362 DCY524271:DCY524362 DMU524271:DMU524362 DWQ524271:DWQ524362 EGM524271:EGM524362 EQI524271:EQI524362 FAE524271:FAE524362 FKA524271:FKA524362 FTW524271:FTW524362 GDS524271:GDS524362 GNO524271:GNO524362 GXK524271:GXK524362 HHG524271:HHG524362 HRC524271:HRC524362 IAY524271:IAY524362 IKU524271:IKU524362 IUQ524271:IUQ524362 JEM524271:JEM524362 JOI524271:JOI524362 JYE524271:JYE524362 KIA524271:KIA524362 KRW524271:KRW524362 LBS524271:LBS524362 LLO524271:LLO524362 LVK524271:LVK524362 MFG524271:MFG524362 MPC524271:MPC524362 MYY524271:MYY524362 NIU524271:NIU524362 NSQ524271:NSQ524362 OCM524271:OCM524362 OMI524271:OMI524362 OWE524271:OWE524362 PGA524271:PGA524362 PPW524271:PPW524362 PZS524271:PZS524362 QJO524271:QJO524362 QTK524271:QTK524362 RDG524271:RDG524362 RNC524271:RNC524362 RWY524271:RWY524362 SGU524271:SGU524362 SQQ524271:SQQ524362 TAM524271:TAM524362 TKI524271:TKI524362 TUE524271:TUE524362 UEA524271:UEA524362 UNW524271:UNW524362 UXS524271:UXS524362 VHO524271:VHO524362 VRK524271:VRK524362 WBG524271:WBG524362 WLC524271:WLC524362 WUY524271:WUY524362 IM589807:IM589898 SI589807:SI589898 ACE589807:ACE589898 AMA589807:AMA589898 AVW589807:AVW589898 BFS589807:BFS589898 BPO589807:BPO589898 BZK589807:BZK589898 CJG589807:CJG589898 CTC589807:CTC589898 DCY589807:DCY589898 DMU589807:DMU589898 DWQ589807:DWQ589898 EGM589807:EGM589898 EQI589807:EQI589898 FAE589807:FAE589898 FKA589807:FKA589898 FTW589807:FTW589898 GDS589807:GDS589898 GNO589807:GNO589898 GXK589807:GXK589898 HHG589807:HHG589898 HRC589807:HRC589898 IAY589807:IAY589898 IKU589807:IKU589898 IUQ589807:IUQ589898 JEM589807:JEM589898 JOI589807:JOI589898 JYE589807:JYE589898 KIA589807:KIA589898 KRW589807:KRW589898 LBS589807:LBS589898 LLO589807:LLO589898 LVK589807:LVK589898 MFG589807:MFG589898 MPC589807:MPC589898 MYY589807:MYY589898 NIU589807:NIU589898 NSQ589807:NSQ589898 OCM589807:OCM589898 OMI589807:OMI589898 OWE589807:OWE589898 PGA589807:PGA589898 PPW589807:PPW589898 PZS589807:PZS589898 QJO589807:QJO589898 QTK589807:QTK589898 RDG589807:RDG589898 RNC589807:RNC589898 RWY589807:RWY589898 SGU589807:SGU589898 SQQ589807:SQQ589898 TAM589807:TAM589898 TKI589807:TKI589898 TUE589807:TUE589898 UEA589807:UEA589898 UNW589807:UNW589898 UXS589807:UXS589898 VHO589807:VHO589898 VRK589807:VRK589898 WBG589807:WBG589898 WLC589807:WLC589898 WUY589807:WUY589898 IM655343:IM655434 SI655343:SI655434 ACE655343:ACE655434 AMA655343:AMA655434 AVW655343:AVW655434 BFS655343:BFS655434 BPO655343:BPO655434 BZK655343:BZK655434 CJG655343:CJG655434 CTC655343:CTC655434 DCY655343:DCY655434 DMU655343:DMU655434 DWQ655343:DWQ655434 EGM655343:EGM655434 EQI655343:EQI655434 FAE655343:FAE655434 FKA655343:FKA655434 FTW655343:FTW655434 GDS655343:GDS655434 GNO655343:GNO655434 GXK655343:GXK655434 HHG655343:HHG655434 HRC655343:HRC655434 IAY655343:IAY655434 IKU655343:IKU655434 IUQ655343:IUQ655434 JEM655343:JEM655434 JOI655343:JOI655434 JYE655343:JYE655434 KIA655343:KIA655434 KRW655343:KRW655434 LBS655343:LBS655434 LLO655343:LLO655434 LVK655343:LVK655434 MFG655343:MFG655434 MPC655343:MPC655434 MYY655343:MYY655434 NIU655343:NIU655434 NSQ655343:NSQ655434 OCM655343:OCM655434 OMI655343:OMI655434 OWE655343:OWE655434 PGA655343:PGA655434 PPW655343:PPW655434 PZS655343:PZS655434 QJO655343:QJO655434 QTK655343:QTK655434 RDG655343:RDG655434 RNC655343:RNC655434 RWY655343:RWY655434 SGU655343:SGU655434 SQQ655343:SQQ655434 TAM655343:TAM655434 TKI655343:TKI655434 TUE655343:TUE655434 UEA655343:UEA655434 UNW655343:UNW655434 UXS655343:UXS655434 VHO655343:VHO655434 VRK655343:VRK655434 WBG655343:WBG655434 WLC655343:WLC655434 WUY655343:WUY655434 IM720879:IM720970 SI720879:SI720970 ACE720879:ACE720970 AMA720879:AMA720970 AVW720879:AVW720970 BFS720879:BFS720970 BPO720879:BPO720970 BZK720879:BZK720970 CJG720879:CJG720970 CTC720879:CTC720970 DCY720879:DCY720970 DMU720879:DMU720970 DWQ720879:DWQ720970 EGM720879:EGM720970 EQI720879:EQI720970 FAE720879:FAE720970 FKA720879:FKA720970 FTW720879:FTW720970 GDS720879:GDS720970 GNO720879:GNO720970 GXK720879:GXK720970 HHG720879:HHG720970 HRC720879:HRC720970 IAY720879:IAY720970 IKU720879:IKU720970 IUQ720879:IUQ720970 JEM720879:JEM720970 JOI720879:JOI720970 JYE720879:JYE720970 KIA720879:KIA720970 KRW720879:KRW720970 LBS720879:LBS720970 LLO720879:LLO720970 LVK720879:LVK720970 MFG720879:MFG720970 MPC720879:MPC720970 MYY720879:MYY720970 NIU720879:NIU720970 NSQ720879:NSQ720970 OCM720879:OCM720970 OMI720879:OMI720970 OWE720879:OWE720970 PGA720879:PGA720970 PPW720879:PPW720970 PZS720879:PZS720970 QJO720879:QJO720970 QTK720879:QTK720970 RDG720879:RDG720970 RNC720879:RNC720970 RWY720879:RWY720970 SGU720879:SGU720970 SQQ720879:SQQ720970 TAM720879:TAM720970 TKI720879:TKI720970 TUE720879:TUE720970 UEA720879:UEA720970 UNW720879:UNW720970 UXS720879:UXS720970 VHO720879:VHO720970 VRK720879:VRK720970 WBG720879:WBG720970 WLC720879:WLC720970 WUY720879:WUY720970 IM786415:IM786506 SI786415:SI786506 ACE786415:ACE786506 AMA786415:AMA786506 AVW786415:AVW786506 BFS786415:BFS786506 BPO786415:BPO786506 BZK786415:BZK786506 CJG786415:CJG786506 CTC786415:CTC786506 DCY786415:DCY786506 DMU786415:DMU786506 DWQ786415:DWQ786506 EGM786415:EGM786506 EQI786415:EQI786506 FAE786415:FAE786506 FKA786415:FKA786506 FTW786415:FTW786506 GDS786415:GDS786506 GNO786415:GNO786506 GXK786415:GXK786506 HHG786415:HHG786506 HRC786415:HRC786506 IAY786415:IAY786506 IKU786415:IKU786506 IUQ786415:IUQ786506 JEM786415:JEM786506 JOI786415:JOI786506 JYE786415:JYE786506 KIA786415:KIA786506 KRW786415:KRW786506 LBS786415:LBS786506 LLO786415:LLO786506 LVK786415:LVK786506 MFG786415:MFG786506 MPC786415:MPC786506 MYY786415:MYY786506 NIU786415:NIU786506 NSQ786415:NSQ786506 OCM786415:OCM786506 OMI786415:OMI786506 OWE786415:OWE786506 PGA786415:PGA786506 PPW786415:PPW786506 PZS786415:PZS786506 QJO786415:QJO786506 QTK786415:QTK786506 RDG786415:RDG786506 RNC786415:RNC786506 RWY786415:RWY786506 SGU786415:SGU786506 SQQ786415:SQQ786506 TAM786415:TAM786506 TKI786415:TKI786506 TUE786415:TUE786506 UEA786415:UEA786506 UNW786415:UNW786506 UXS786415:UXS786506 VHO786415:VHO786506 VRK786415:VRK786506 WBG786415:WBG786506 WLC786415:WLC786506 WUY786415:WUY786506 IM851951:IM852042 SI851951:SI852042 ACE851951:ACE852042 AMA851951:AMA852042 AVW851951:AVW852042 BFS851951:BFS852042 BPO851951:BPO852042 BZK851951:BZK852042 CJG851951:CJG852042 CTC851951:CTC852042 DCY851951:DCY852042 DMU851951:DMU852042 DWQ851951:DWQ852042 EGM851951:EGM852042 EQI851951:EQI852042 FAE851951:FAE852042 FKA851951:FKA852042 FTW851951:FTW852042 GDS851951:GDS852042 GNO851951:GNO852042 GXK851951:GXK852042 HHG851951:HHG852042 HRC851951:HRC852042 IAY851951:IAY852042 IKU851951:IKU852042 IUQ851951:IUQ852042 JEM851951:JEM852042 JOI851951:JOI852042 JYE851951:JYE852042 KIA851951:KIA852042 KRW851951:KRW852042 LBS851951:LBS852042 LLO851951:LLO852042 LVK851951:LVK852042 MFG851951:MFG852042 MPC851951:MPC852042 MYY851951:MYY852042 NIU851951:NIU852042 NSQ851951:NSQ852042 OCM851951:OCM852042 OMI851951:OMI852042 OWE851951:OWE852042 PGA851951:PGA852042 PPW851951:PPW852042 PZS851951:PZS852042 QJO851951:QJO852042 QTK851951:QTK852042 RDG851951:RDG852042 RNC851951:RNC852042 RWY851951:RWY852042 SGU851951:SGU852042 SQQ851951:SQQ852042 TAM851951:TAM852042 TKI851951:TKI852042 TUE851951:TUE852042 UEA851951:UEA852042 UNW851951:UNW852042 UXS851951:UXS852042 VHO851951:VHO852042 VRK851951:VRK852042 WBG851951:WBG852042 WLC851951:WLC852042 WUY851951:WUY852042 IM917487:IM917578 SI917487:SI917578 ACE917487:ACE917578 AMA917487:AMA917578 AVW917487:AVW917578 BFS917487:BFS917578 BPO917487:BPO917578 BZK917487:BZK917578 CJG917487:CJG917578 CTC917487:CTC917578 DCY917487:DCY917578 DMU917487:DMU917578 DWQ917487:DWQ917578 EGM917487:EGM917578 EQI917487:EQI917578 FAE917487:FAE917578 FKA917487:FKA917578 FTW917487:FTW917578 GDS917487:GDS917578 GNO917487:GNO917578 GXK917487:GXK917578 HHG917487:HHG917578 HRC917487:HRC917578 IAY917487:IAY917578 IKU917487:IKU917578 IUQ917487:IUQ917578 JEM917487:JEM917578 JOI917487:JOI917578 JYE917487:JYE917578 KIA917487:KIA917578 KRW917487:KRW917578 LBS917487:LBS917578 LLO917487:LLO917578 LVK917487:LVK917578 MFG917487:MFG917578 MPC917487:MPC917578 MYY917487:MYY917578 NIU917487:NIU917578 NSQ917487:NSQ917578 OCM917487:OCM917578 OMI917487:OMI917578 OWE917487:OWE917578 PGA917487:PGA917578 PPW917487:PPW917578 PZS917487:PZS917578 QJO917487:QJO917578 QTK917487:QTK917578 RDG917487:RDG917578 RNC917487:RNC917578 RWY917487:RWY917578 SGU917487:SGU917578 SQQ917487:SQQ917578 TAM917487:TAM917578 TKI917487:TKI917578 TUE917487:TUE917578 UEA917487:UEA917578 UNW917487:UNW917578 UXS917487:UXS917578 VHO917487:VHO917578 VRK917487:VRK917578 WBG917487:WBG917578 WLC917487:WLC917578 WUY917487:WUY917578 IM983023:IM983114 SI983023:SI983114 ACE983023:ACE983114 AMA983023:AMA983114 AVW983023:AVW983114 BFS983023:BFS983114 BPO983023:BPO983114 BZK983023:BZK983114 CJG983023:CJG983114 CTC983023:CTC983114 DCY983023:DCY983114 DMU983023:DMU983114 DWQ983023:DWQ983114 EGM983023:EGM983114 EQI983023:EQI983114 FAE983023:FAE983114 FKA983023:FKA983114 FTW983023:FTW983114 GDS983023:GDS983114 GNO983023:GNO983114 GXK983023:GXK983114 HHG983023:HHG983114 HRC983023:HRC983114 IAY983023:IAY983114 IKU983023:IKU983114 IUQ983023:IUQ983114 JEM983023:JEM983114 JOI983023:JOI983114 JYE983023:JYE983114 KIA983023:KIA983114 KRW983023:KRW983114 LBS983023:LBS983114 LLO983023:LLO983114 LVK983023:LVK983114 MFG983023:MFG983114 MPC983023:MPC983114 MYY983023:MYY983114 NIU983023:NIU983114 NSQ983023:NSQ983114 OCM983023:OCM983114 OMI983023:OMI983114 OWE983023:OWE983114 PGA983023:PGA983114 PPW983023:PPW983114 PZS983023:PZS983114 QJO983023:QJO983114 QTK983023:QTK983114 RDG983023:RDG983114 RNC983023:RNC983114 RWY983023:RWY983114 SGU983023:SGU983114 SQQ983023:SQQ983114 TAM983023:TAM983114 TKI983023:TKI983114 TUE983023:TUE983114 UEA983023:UEA983114 UNW983023:UNW983114 UXS983023:UXS983114 VHO983023:VHO983114 VRK983023:VRK983114 WBG983023:WBG983114 WLC983023:WLC983114 WUY6:WUY82 IM6:IM82 SI6:SI82 ACE6:ACE82 AMA6:AMA82 AVW6:AVW82 BFS6:BFS82 BPO6:BPO82 BZK6:BZK82 CJG6:CJG82 CTC6:CTC82 DCY6:DCY82 DMU6:DMU82 DWQ6:DWQ82 EGM6:EGM82 EQI6:EQI82 FAE6:FAE82 FKA6:FKA82 FTW6:FTW82 GDS6:GDS82 GNO6:GNO82 GXK6:GXK82 HHG6:HHG82 HRC6:HRC82 IAY6:IAY82 IKU6:IKU82 IUQ6:IUQ82 JEM6:JEM82 JOI6:JOI82 JYE6:JYE82 KIA6:KIA82 KRW6:KRW82 LBS6:LBS82 LLO6:LLO82 LVK6:LVK82 MFG6:MFG82 MPC6:MPC82 MYY6:MYY82 NIU6:NIU82 NSQ6:NSQ82 OCM6:OCM82 OMI6:OMI82 OWE6:OWE82 PGA6:PGA82 PPW6:PPW82 PZS6:PZS82 QJO6:QJO82 QTK6:QTK82 RDG6:RDG82 RNC6:RNC82 RWY6:RWY82 SGU6:SGU82 SQQ6:SQQ82 TAM6:TAM82 TKI6:TKI82 TUE6:TUE82 UEA6:UEA82 UNW6:UNW82 UXS6:UXS82 VHO6:VHO82 VRK6:VRK82 WBG6:WBG82 B114:B115 B117" xr:uid="{00000000-0002-0000-0400-000000000000}">
      <formula1>$B$4:$B$5</formula1>
    </dataValidation>
    <dataValidation type="list" allowBlank="1" showInputMessage="1" showErrorMessage="1" sqref="B6" xr:uid="{00000000-0002-0000-0400-000001000000}">
      <formula1>#REF!</formula1>
    </dataValidation>
    <dataValidation type="list" allowBlank="1" showInputMessage="1" showErrorMessage="1" sqref="B4:B5" xr:uid="{00000000-0002-0000-0400-000002000000}">
      <formula1>$B$3:$B$4</formula1>
    </dataValidation>
  </dataValidations>
  <hyperlinks>
    <hyperlink ref="L19" r:id="rId1" xr:uid="{00000000-0004-0000-0400-000000000000}"/>
    <hyperlink ref="L122" r:id="rId2" xr:uid="{00000000-0004-0000-0400-000001000000}"/>
    <hyperlink ref="L95" r:id="rId3" xr:uid="{00000000-0004-0000-0400-000002000000}"/>
  </hyperlinks>
  <printOptions verticalCentered="1"/>
  <pageMargins left="1" right="1" top="1" bottom="1" header="0.5" footer="0.5"/>
  <pageSetup paperSize="9" scale="75" fitToHeight="3" orientation="landscape" r:id="rId4"/>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7">
    <tabColor rgb="FFF0F2F4"/>
  </sheetPr>
  <dimension ref="A1:P171"/>
  <sheetViews>
    <sheetView zoomScaleNormal="100" workbookViewId="0">
      <pane ySplit="6" topLeftCell="A7" activePane="bottomLeft" state="frozen"/>
      <selection activeCell="R30" sqref="R30"/>
      <selection pane="bottomLeft"/>
    </sheetView>
  </sheetViews>
  <sheetFormatPr baseColWidth="10" defaultColWidth="9.1640625" defaultRowHeight="12"/>
  <cols>
    <col min="1" max="1" width="22.83203125" style="1" customWidth="1"/>
    <col min="2" max="2" width="34.1640625" style="2" customWidth="1"/>
    <col min="3" max="3" width="5.83203125" style="88" customWidth="1"/>
    <col min="4" max="4" width="4.83203125" style="88" customWidth="1"/>
    <col min="5" max="5" width="5.83203125" style="5" customWidth="1"/>
    <col min="6" max="6" width="16.1640625" style="5" customWidth="1"/>
    <col min="7" max="7" width="12.83203125" style="6" customWidth="1"/>
    <col min="8" max="8" width="15.33203125" style="6" customWidth="1"/>
    <col min="9" max="9" width="12.83203125" style="63" customWidth="1"/>
    <col min="10" max="10" width="15.6640625" style="6" customWidth="1"/>
    <col min="11" max="11" width="11.5" style="1" customWidth="1"/>
    <col min="12" max="13" width="10.83203125" style="1" customWidth="1"/>
    <col min="14" max="14" width="12.5" style="1" customWidth="1"/>
    <col min="15" max="15" width="15.83203125" style="86" customWidth="1"/>
    <col min="16" max="16" width="10.33203125" style="31" bestFit="1" customWidth="1"/>
    <col min="17" max="16384" width="9.1640625" style="1"/>
  </cols>
  <sheetData>
    <row r="1" spans="1:16" ht="22" customHeight="1">
      <c r="A1" s="54" t="s">
        <v>877</v>
      </c>
      <c r="B1" s="21"/>
      <c r="C1" s="87"/>
      <c r="D1" s="87"/>
      <c r="E1" s="21"/>
      <c r="F1" s="21"/>
      <c r="G1" s="21"/>
      <c r="H1" s="21"/>
      <c r="I1" s="54"/>
      <c r="J1" s="21"/>
    </row>
    <row r="2" spans="1:16" ht="15.75" customHeight="1">
      <c r="A2" s="14" t="s">
        <v>1223</v>
      </c>
      <c r="B2" s="14"/>
      <c r="C2" s="87"/>
      <c r="D2" s="87"/>
      <c r="E2" s="14"/>
      <c r="F2" s="14"/>
      <c r="G2" s="14"/>
      <c r="H2" s="14"/>
      <c r="I2" s="64"/>
      <c r="J2" s="14"/>
    </row>
    <row r="3" spans="1:16" ht="50" customHeight="1">
      <c r="A3" s="239" t="s">
        <v>111</v>
      </c>
      <c r="B3" s="128" t="s">
        <v>878</v>
      </c>
      <c r="C3" s="237" t="s">
        <v>361</v>
      </c>
      <c r="D3" s="237"/>
      <c r="E3" s="237"/>
      <c r="F3" s="236" t="s">
        <v>1678</v>
      </c>
      <c r="G3" s="245" t="s">
        <v>900</v>
      </c>
      <c r="H3" s="236"/>
      <c r="I3" s="245" t="s">
        <v>1778</v>
      </c>
      <c r="J3" s="236"/>
      <c r="K3" s="236" t="s">
        <v>1673</v>
      </c>
      <c r="L3" s="236"/>
      <c r="M3" s="236"/>
      <c r="N3" s="236"/>
      <c r="O3" s="246" t="s">
        <v>279</v>
      </c>
      <c r="P3" s="33"/>
    </row>
    <row r="4" spans="1:16" ht="28" customHeight="1">
      <c r="A4" s="239"/>
      <c r="B4" s="129" t="str">
        <f>'Методика (раздел 6)'!B19</f>
        <v>Да, использовался</v>
      </c>
      <c r="C4" s="235" t="s">
        <v>89</v>
      </c>
      <c r="D4" s="235" t="s">
        <v>104</v>
      </c>
      <c r="E4" s="237" t="s">
        <v>362</v>
      </c>
      <c r="F4" s="236"/>
      <c r="G4" s="245" t="s">
        <v>901</v>
      </c>
      <c r="H4" s="245" t="s">
        <v>1742</v>
      </c>
      <c r="I4" s="240" t="s">
        <v>901</v>
      </c>
      <c r="J4" s="245" t="s">
        <v>1742</v>
      </c>
      <c r="K4" s="236" t="s">
        <v>1672</v>
      </c>
      <c r="L4" s="236" t="s">
        <v>363</v>
      </c>
      <c r="M4" s="236" t="s">
        <v>364</v>
      </c>
      <c r="N4" s="236" t="s">
        <v>365</v>
      </c>
      <c r="O4" s="246"/>
      <c r="P4" s="33"/>
    </row>
    <row r="5" spans="1:16" ht="33" customHeight="1">
      <c r="A5" s="239"/>
      <c r="B5" s="129" t="str">
        <f>'Методика (раздел 6)'!B20</f>
        <v>Нет, не использовался или не отвечает требованиям</v>
      </c>
      <c r="C5" s="235"/>
      <c r="D5" s="235"/>
      <c r="E5" s="237"/>
      <c r="F5" s="236"/>
      <c r="G5" s="236"/>
      <c r="H5" s="236"/>
      <c r="I5" s="246"/>
      <c r="J5" s="236"/>
      <c r="K5" s="236"/>
      <c r="L5" s="236"/>
      <c r="M5" s="236"/>
      <c r="N5" s="236"/>
      <c r="O5" s="246"/>
      <c r="P5" s="33"/>
    </row>
    <row r="6" spans="1:16" ht="15" customHeight="1">
      <c r="A6" s="210" t="s">
        <v>0</v>
      </c>
      <c r="B6" s="163"/>
      <c r="C6" s="131"/>
      <c r="D6" s="131"/>
      <c r="E6" s="132"/>
      <c r="F6" s="132"/>
      <c r="G6" s="132"/>
      <c r="H6" s="132"/>
      <c r="I6" s="164"/>
      <c r="J6" s="132"/>
      <c r="K6" s="132"/>
      <c r="L6" s="132"/>
      <c r="M6" s="132"/>
      <c r="N6" s="132"/>
      <c r="O6" s="167"/>
      <c r="P6" s="33"/>
    </row>
    <row r="7" spans="1:16" ht="15" customHeight="1">
      <c r="A7" s="211" t="s">
        <v>1</v>
      </c>
      <c r="B7" s="150" t="s">
        <v>775</v>
      </c>
      <c r="C7" s="136">
        <f>IF(B7="Да, использовался",1,0)</f>
        <v>1</v>
      </c>
      <c r="D7" s="165"/>
      <c r="E7" s="138">
        <f>C7*(1-D7)</f>
        <v>1</v>
      </c>
      <c r="F7" s="141" t="s">
        <v>283</v>
      </c>
      <c r="G7" s="141" t="s">
        <v>955</v>
      </c>
      <c r="H7" s="141" t="s">
        <v>247</v>
      </c>
      <c r="I7" s="139" t="s">
        <v>957</v>
      </c>
      <c r="J7" s="141" t="s">
        <v>283</v>
      </c>
      <c r="K7" s="140">
        <v>44712</v>
      </c>
      <c r="L7" s="140" t="s">
        <v>956</v>
      </c>
      <c r="M7" s="140">
        <v>44708</v>
      </c>
      <c r="N7" s="141" t="s">
        <v>283</v>
      </c>
      <c r="O7" s="141" t="s">
        <v>110</v>
      </c>
      <c r="P7" s="33" t="s">
        <v>110</v>
      </c>
    </row>
    <row r="8" spans="1:16" ht="15" customHeight="1">
      <c r="A8" s="211" t="s">
        <v>2</v>
      </c>
      <c r="B8" s="150" t="s">
        <v>775</v>
      </c>
      <c r="C8" s="136">
        <f t="shared" ref="C8:C24" si="0">IF(B8="Да, использовался",1,0)</f>
        <v>1</v>
      </c>
      <c r="D8" s="142"/>
      <c r="E8" s="138">
        <f>C8*(1-D8)</f>
        <v>1</v>
      </c>
      <c r="F8" s="141" t="s">
        <v>283</v>
      </c>
      <c r="G8" s="141" t="s">
        <v>969</v>
      </c>
      <c r="H8" s="141" t="s">
        <v>283</v>
      </c>
      <c r="I8" s="146" t="s">
        <v>1038</v>
      </c>
      <c r="J8" s="146" t="s">
        <v>283</v>
      </c>
      <c r="K8" s="140" t="s">
        <v>1042</v>
      </c>
      <c r="L8" s="140">
        <v>44715</v>
      </c>
      <c r="M8" s="140" t="s">
        <v>118</v>
      </c>
      <c r="N8" s="141" t="s">
        <v>118</v>
      </c>
      <c r="O8" s="141" t="s">
        <v>110</v>
      </c>
      <c r="P8" s="33" t="s">
        <v>110</v>
      </c>
    </row>
    <row r="9" spans="1:16" ht="15" customHeight="1">
      <c r="A9" s="211" t="s">
        <v>3</v>
      </c>
      <c r="B9" s="150" t="s">
        <v>775</v>
      </c>
      <c r="C9" s="136">
        <f t="shared" si="0"/>
        <v>1</v>
      </c>
      <c r="D9" s="142"/>
      <c r="E9" s="138">
        <f t="shared" ref="E9:E24" si="1">C9*(1-D9)</f>
        <v>1</v>
      </c>
      <c r="F9" s="141" t="s">
        <v>283</v>
      </c>
      <c r="G9" s="139" t="s">
        <v>1067</v>
      </c>
      <c r="H9" s="141" t="s">
        <v>247</v>
      </c>
      <c r="I9" s="141" t="s">
        <v>1036</v>
      </c>
      <c r="J9" s="141" t="s">
        <v>283</v>
      </c>
      <c r="K9" s="140">
        <v>44727</v>
      </c>
      <c r="L9" s="140" t="s">
        <v>1068</v>
      </c>
      <c r="M9" s="140" t="s">
        <v>118</v>
      </c>
      <c r="N9" s="141" t="s">
        <v>118</v>
      </c>
      <c r="O9" s="141" t="s">
        <v>1771</v>
      </c>
      <c r="P9" s="33" t="s">
        <v>110</v>
      </c>
    </row>
    <row r="10" spans="1:16" ht="15" customHeight="1">
      <c r="A10" s="211" t="s">
        <v>4</v>
      </c>
      <c r="B10" s="150" t="s">
        <v>775</v>
      </c>
      <c r="C10" s="136">
        <f t="shared" si="0"/>
        <v>1</v>
      </c>
      <c r="D10" s="142"/>
      <c r="E10" s="138">
        <f t="shared" si="1"/>
        <v>1</v>
      </c>
      <c r="F10" s="146" t="s">
        <v>283</v>
      </c>
      <c r="G10" s="148" t="s">
        <v>941</v>
      </c>
      <c r="H10" s="141" t="s">
        <v>283</v>
      </c>
      <c r="I10" s="146" t="s">
        <v>110</v>
      </c>
      <c r="J10" s="146" t="s">
        <v>110</v>
      </c>
      <c r="K10" s="140">
        <v>44708</v>
      </c>
      <c r="L10" s="140">
        <v>44700</v>
      </c>
      <c r="M10" s="134" t="s">
        <v>118</v>
      </c>
      <c r="N10" s="141" t="s">
        <v>118</v>
      </c>
      <c r="O10" s="141" t="s">
        <v>110</v>
      </c>
      <c r="P10" s="33" t="s">
        <v>110</v>
      </c>
    </row>
    <row r="11" spans="1:16" ht="15" customHeight="1">
      <c r="A11" s="211" t="s">
        <v>5</v>
      </c>
      <c r="B11" s="150" t="s">
        <v>775</v>
      </c>
      <c r="C11" s="136">
        <f t="shared" si="0"/>
        <v>1</v>
      </c>
      <c r="D11" s="142"/>
      <c r="E11" s="138">
        <f t="shared" si="1"/>
        <v>1</v>
      </c>
      <c r="F11" s="141" t="s">
        <v>283</v>
      </c>
      <c r="G11" s="141" t="s">
        <v>1080</v>
      </c>
      <c r="H11" s="141" t="s">
        <v>283</v>
      </c>
      <c r="I11" s="146" t="s">
        <v>110</v>
      </c>
      <c r="J11" s="146" t="s">
        <v>110</v>
      </c>
      <c r="K11" s="140">
        <v>44736</v>
      </c>
      <c r="L11" s="140">
        <v>44726</v>
      </c>
      <c r="M11" s="134" t="s">
        <v>118</v>
      </c>
      <c r="N11" s="141" t="s">
        <v>118</v>
      </c>
      <c r="O11" s="141" t="s">
        <v>110</v>
      </c>
      <c r="P11" s="33" t="s">
        <v>110</v>
      </c>
    </row>
    <row r="12" spans="1:16" ht="15" customHeight="1">
      <c r="A12" s="211" t="s">
        <v>6</v>
      </c>
      <c r="B12" s="150" t="s">
        <v>775</v>
      </c>
      <c r="C12" s="136">
        <f t="shared" si="0"/>
        <v>1</v>
      </c>
      <c r="D12" s="142"/>
      <c r="E12" s="138">
        <f t="shared" si="1"/>
        <v>1</v>
      </c>
      <c r="F12" s="141" t="s">
        <v>283</v>
      </c>
      <c r="G12" s="141" t="s">
        <v>968</v>
      </c>
      <c r="H12" s="141" t="s">
        <v>283</v>
      </c>
      <c r="I12" s="146" t="s">
        <v>1069</v>
      </c>
      <c r="J12" s="146" t="s">
        <v>283</v>
      </c>
      <c r="K12" s="140">
        <v>44722</v>
      </c>
      <c r="L12" s="140" t="s">
        <v>1070</v>
      </c>
      <c r="M12" s="140">
        <v>44714</v>
      </c>
      <c r="N12" s="141" t="s">
        <v>283</v>
      </c>
      <c r="O12" s="141" t="s">
        <v>110</v>
      </c>
      <c r="P12" s="33" t="s">
        <v>110</v>
      </c>
    </row>
    <row r="13" spans="1:16" ht="15" customHeight="1">
      <c r="A13" s="211" t="s">
        <v>7</v>
      </c>
      <c r="B13" s="150" t="s">
        <v>775</v>
      </c>
      <c r="C13" s="136">
        <f t="shared" si="0"/>
        <v>1</v>
      </c>
      <c r="D13" s="142"/>
      <c r="E13" s="138">
        <f t="shared" si="1"/>
        <v>1</v>
      </c>
      <c r="F13" s="146" t="s">
        <v>283</v>
      </c>
      <c r="G13" s="139" t="s">
        <v>972</v>
      </c>
      <c r="H13" s="141" t="s">
        <v>283</v>
      </c>
      <c r="I13" s="146" t="s">
        <v>110</v>
      </c>
      <c r="J13" s="141" t="s">
        <v>110</v>
      </c>
      <c r="K13" s="140">
        <v>44740</v>
      </c>
      <c r="L13" s="140">
        <v>44714</v>
      </c>
      <c r="M13" s="134" t="s">
        <v>118</v>
      </c>
      <c r="N13" s="141" t="s">
        <v>118</v>
      </c>
      <c r="O13" s="141"/>
      <c r="P13" s="33" t="s">
        <v>110</v>
      </c>
    </row>
    <row r="14" spans="1:16" ht="15" customHeight="1">
      <c r="A14" s="211" t="s">
        <v>8</v>
      </c>
      <c r="B14" s="150" t="s">
        <v>775</v>
      </c>
      <c r="C14" s="136">
        <f t="shared" si="0"/>
        <v>1</v>
      </c>
      <c r="D14" s="142"/>
      <c r="E14" s="138">
        <f t="shared" si="1"/>
        <v>1</v>
      </c>
      <c r="F14" s="141" t="s">
        <v>283</v>
      </c>
      <c r="G14" s="141" t="s">
        <v>960</v>
      </c>
      <c r="H14" s="141" t="s">
        <v>283</v>
      </c>
      <c r="I14" s="146" t="s">
        <v>110</v>
      </c>
      <c r="J14" s="146" t="s">
        <v>110</v>
      </c>
      <c r="K14" s="140">
        <v>44721</v>
      </c>
      <c r="L14" s="140">
        <v>44712</v>
      </c>
      <c r="M14" s="140" t="s">
        <v>118</v>
      </c>
      <c r="N14" s="141" t="s">
        <v>118</v>
      </c>
      <c r="O14" s="141" t="s">
        <v>110</v>
      </c>
      <c r="P14" s="33" t="s">
        <v>110</v>
      </c>
    </row>
    <row r="15" spans="1:16" ht="15" customHeight="1">
      <c r="A15" s="211" t="s">
        <v>9</v>
      </c>
      <c r="B15" s="150" t="s">
        <v>775</v>
      </c>
      <c r="C15" s="136">
        <f t="shared" si="0"/>
        <v>1</v>
      </c>
      <c r="D15" s="142"/>
      <c r="E15" s="138">
        <f t="shared" si="1"/>
        <v>1</v>
      </c>
      <c r="F15" s="141" t="s">
        <v>283</v>
      </c>
      <c r="G15" s="141" t="s">
        <v>851</v>
      </c>
      <c r="H15" s="141" t="s">
        <v>247</v>
      </c>
      <c r="I15" s="139" t="s">
        <v>919</v>
      </c>
      <c r="J15" s="141" t="s">
        <v>283</v>
      </c>
      <c r="K15" s="140">
        <v>44693</v>
      </c>
      <c r="L15" s="140" t="s">
        <v>920</v>
      </c>
      <c r="M15" s="140">
        <v>44676</v>
      </c>
      <c r="N15" s="141" t="s">
        <v>283</v>
      </c>
      <c r="O15" s="141" t="s">
        <v>418</v>
      </c>
      <c r="P15" s="33" t="s">
        <v>110</v>
      </c>
    </row>
    <row r="16" spans="1:16" ht="15" customHeight="1">
      <c r="A16" s="211" t="s">
        <v>10</v>
      </c>
      <c r="B16" s="150" t="s">
        <v>775</v>
      </c>
      <c r="C16" s="136">
        <f t="shared" si="0"/>
        <v>1</v>
      </c>
      <c r="D16" s="142"/>
      <c r="E16" s="138">
        <f t="shared" si="1"/>
        <v>1</v>
      </c>
      <c r="F16" s="148" t="s">
        <v>283</v>
      </c>
      <c r="G16" s="139" t="s">
        <v>977</v>
      </c>
      <c r="H16" s="141" t="s">
        <v>283</v>
      </c>
      <c r="I16" s="146" t="s">
        <v>110</v>
      </c>
      <c r="J16" s="146" t="s">
        <v>110</v>
      </c>
      <c r="K16" s="140">
        <v>44728</v>
      </c>
      <c r="L16" s="140">
        <v>44718</v>
      </c>
      <c r="M16" s="134" t="s">
        <v>118</v>
      </c>
      <c r="N16" s="141" t="s">
        <v>118</v>
      </c>
      <c r="O16" s="141" t="s">
        <v>110</v>
      </c>
      <c r="P16" s="33" t="s">
        <v>110</v>
      </c>
    </row>
    <row r="17" spans="1:16" ht="15" customHeight="1">
      <c r="A17" s="211" t="s">
        <v>11</v>
      </c>
      <c r="B17" s="150" t="s">
        <v>109</v>
      </c>
      <c r="C17" s="136">
        <f t="shared" si="0"/>
        <v>0</v>
      </c>
      <c r="D17" s="142"/>
      <c r="E17" s="138">
        <f t="shared" si="1"/>
        <v>0</v>
      </c>
      <c r="F17" s="141" t="s">
        <v>247</v>
      </c>
      <c r="G17" s="141" t="s">
        <v>1040</v>
      </c>
      <c r="H17" s="141" t="s">
        <v>247</v>
      </c>
      <c r="I17" s="146" t="s">
        <v>247</v>
      </c>
      <c r="J17" s="146" t="s">
        <v>110</v>
      </c>
      <c r="K17" s="140">
        <v>44733</v>
      </c>
      <c r="L17" s="140">
        <v>44715</v>
      </c>
      <c r="M17" s="140" t="s">
        <v>110</v>
      </c>
      <c r="N17" s="141" t="s">
        <v>110</v>
      </c>
      <c r="O17" s="141" t="s">
        <v>1679</v>
      </c>
      <c r="P17" s="33" t="s">
        <v>110</v>
      </c>
    </row>
    <row r="18" spans="1:16" ht="15" customHeight="1">
      <c r="A18" s="211" t="s">
        <v>12</v>
      </c>
      <c r="B18" s="150" t="s">
        <v>775</v>
      </c>
      <c r="C18" s="136">
        <f t="shared" si="0"/>
        <v>1</v>
      </c>
      <c r="D18" s="142"/>
      <c r="E18" s="138">
        <f t="shared" si="1"/>
        <v>1</v>
      </c>
      <c r="F18" s="141" t="s">
        <v>283</v>
      </c>
      <c r="G18" s="146" t="s">
        <v>1041</v>
      </c>
      <c r="H18" s="141" t="s">
        <v>247</v>
      </c>
      <c r="I18" s="141" t="s">
        <v>976</v>
      </c>
      <c r="J18" s="141" t="s">
        <v>283</v>
      </c>
      <c r="K18" s="140">
        <v>44728</v>
      </c>
      <c r="L18" s="140">
        <v>44718</v>
      </c>
      <c r="M18" s="140">
        <v>44680</v>
      </c>
      <c r="N18" s="141" t="s">
        <v>283</v>
      </c>
      <c r="O18" s="141" t="s">
        <v>110</v>
      </c>
      <c r="P18" s="33" t="s">
        <v>110</v>
      </c>
    </row>
    <row r="19" spans="1:16" ht="15" customHeight="1">
      <c r="A19" s="211" t="s">
        <v>13</v>
      </c>
      <c r="B19" s="150" t="s">
        <v>775</v>
      </c>
      <c r="C19" s="136">
        <f t="shared" si="0"/>
        <v>1</v>
      </c>
      <c r="D19" s="142"/>
      <c r="E19" s="138">
        <f t="shared" si="1"/>
        <v>1</v>
      </c>
      <c r="F19" s="141" t="s">
        <v>283</v>
      </c>
      <c r="G19" s="139" t="s">
        <v>1044</v>
      </c>
      <c r="H19" s="141" t="s">
        <v>247</v>
      </c>
      <c r="I19" s="146" t="s">
        <v>1202</v>
      </c>
      <c r="J19" s="146" t="s">
        <v>283</v>
      </c>
      <c r="K19" s="140">
        <v>44726</v>
      </c>
      <c r="L19" s="140" t="s">
        <v>1203</v>
      </c>
      <c r="M19" s="140" t="s">
        <v>118</v>
      </c>
      <c r="N19" s="141" t="s">
        <v>118</v>
      </c>
      <c r="O19" s="141" t="s">
        <v>1669</v>
      </c>
      <c r="P19" s="33" t="s">
        <v>110</v>
      </c>
    </row>
    <row r="20" spans="1:16" ht="15" customHeight="1">
      <c r="A20" s="211" t="s">
        <v>14</v>
      </c>
      <c r="B20" s="150" t="s">
        <v>109</v>
      </c>
      <c r="C20" s="136">
        <f t="shared" si="0"/>
        <v>0</v>
      </c>
      <c r="D20" s="142"/>
      <c r="E20" s="138">
        <f t="shared" si="1"/>
        <v>0</v>
      </c>
      <c r="F20" s="141" t="s">
        <v>247</v>
      </c>
      <c r="G20" s="139" t="s">
        <v>973</v>
      </c>
      <c r="H20" s="141" t="s">
        <v>1743</v>
      </c>
      <c r="I20" s="146" t="s">
        <v>247</v>
      </c>
      <c r="J20" s="146" t="s">
        <v>110</v>
      </c>
      <c r="K20" s="140" t="s">
        <v>974</v>
      </c>
      <c r="L20" s="134" t="s">
        <v>118</v>
      </c>
      <c r="M20" s="140" t="s">
        <v>110</v>
      </c>
      <c r="N20" s="141" t="s">
        <v>110</v>
      </c>
      <c r="O20" s="141" t="s">
        <v>1741</v>
      </c>
      <c r="P20" s="33" t="s">
        <v>110</v>
      </c>
    </row>
    <row r="21" spans="1:16" ht="15" customHeight="1">
      <c r="A21" s="211" t="s">
        <v>15</v>
      </c>
      <c r="B21" s="159" t="s">
        <v>775</v>
      </c>
      <c r="C21" s="136">
        <f t="shared" si="0"/>
        <v>1</v>
      </c>
      <c r="D21" s="142"/>
      <c r="E21" s="138">
        <f t="shared" si="1"/>
        <v>1</v>
      </c>
      <c r="F21" s="146" t="s">
        <v>283</v>
      </c>
      <c r="G21" s="139" t="s">
        <v>366</v>
      </c>
      <c r="H21" s="141" t="s">
        <v>283</v>
      </c>
      <c r="I21" s="146" t="s">
        <v>110</v>
      </c>
      <c r="J21" s="146" t="s">
        <v>110</v>
      </c>
      <c r="K21" s="140">
        <v>44693</v>
      </c>
      <c r="L21" s="140">
        <v>44686</v>
      </c>
      <c r="M21" s="140" t="s">
        <v>118</v>
      </c>
      <c r="N21" s="141" t="s">
        <v>118</v>
      </c>
      <c r="O21" s="141" t="s">
        <v>898</v>
      </c>
      <c r="P21" s="33" t="s">
        <v>110</v>
      </c>
    </row>
    <row r="22" spans="1:16" ht="15" customHeight="1">
      <c r="A22" s="211" t="s">
        <v>16</v>
      </c>
      <c r="B22" s="150" t="s">
        <v>775</v>
      </c>
      <c r="C22" s="136">
        <f t="shared" si="0"/>
        <v>1</v>
      </c>
      <c r="D22" s="142"/>
      <c r="E22" s="138">
        <f t="shared" si="1"/>
        <v>1</v>
      </c>
      <c r="F22" s="148" t="s">
        <v>283</v>
      </c>
      <c r="G22" s="141" t="s">
        <v>1151</v>
      </c>
      <c r="H22" s="141" t="s">
        <v>283</v>
      </c>
      <c r="I22" s="146" t="s">
        <v>110</v>
      </c>
      <c r="J22" s="146" t="s">
        <v>110</v>
      </c>
      <c r="K22" s="140">
        <v>44740</v>
      </c>
      <c r="L22" s="140">
        <v>44708</v>
      </c>
      <c r="M22" s="140" t="s">
        <v>118</v>
      </c>
      <c r="N22" s="141" t="s">
        <v>118</v>
      </c>
      <c r="O22" s="141" t="s">
        <v>110</v>
      </c>
      <c r="P22" s="33" t="s">
        <v>110</v>
      </c>
    </row>
    <row r="23" spans="1:16" ht="15" customHeight="1">
      <c r="A23" s="211" t="s">
        <v>17</v>
      </c>
      <c r="B23" s="159" t="s">
        <v>775</v>
      </c>
      <c r="C23" s="136">
        <f t="shared" si="0"/>
        <v>1</v>
      </c>
      <c r="D23" s="142"/>
      <c r="E23" s="138">
        <f t="shared" si="1"/>
        <v>1</v>
      </c>
      <c r="F23" s="141" t="s">
        <v>283</v>
      </c>
      <c r="G23" s="141" t="s">
        <v>1043</v>
      </c>
      <c r="H23" s="141" t="s">
        <v>283</v>
      </c>
      <c r="I23" s="141" t="s">
        <v>1071</v>
      </c>
      <c r="J23" s="141" t="s">
        <v>283</v>
      </c>
      <c r="K23" s="140">
        <v>44728</v>
      </c>
      <c r="L23" s="140" t="s">
        <v>1072</v>
      </c>
      <c r="M23" s="140">
        <v>44712</v>
      </c>
      <c r="N23" s="141" t="s">
        <v>283</v>
      </c>
      <c r="O23" s="141" t="s">
        <v>110</v>
      </c>
      <c r="P23" s="33" t="s">
        <v>110</v>
      </c>
    </row>
    <row r="24" spans="1:16" ht="15" customHeight="1">
      <c r="A24" s="211" t="s">
        <v>419</v>
      </c>
      <c r="B24" s="150" t="s">
        <v>109</v>
      </c>
      <c r="C24" s="136">
        <f t="shared" si="0"/>
        <v>0</v>
      </c>
      <c r="D24" s="142"/>
      <c r="E24" s="138">
        <f t="shared" si="1"/>
        <v>0</v>
      </c>
      <c r="F24" s="141" t="s">
        <v>247</v>
      </c>
      <c r="G24" s="141" t="s">
        <v>247</v>
      </c>
      <c r="H24" s="146" t="s">
        <v>110</v>
      </c>
      <c r="I24" s="146" t="s">
        <v>247</v>
      </c>
      <c r="J24" s="146" t="s">
        <v>110</v>
      </c>
      <c r="K24" s="168" t="s">
        <v>110</v>
      </c>
      <c r="L24" s="168" t="s">
        <v>110</v>
      </c>
      <c r="M24" s="168" t="s">
        <v>110</v>
      </c>
      <c r="N24" s="146" t="s">
        <v>110</v>
      </c>
      <c r="O24" s="141" t="s">
        <v>1666</v>
      </c>
      <c r="P24" s="33" t="s">
        <v>110</v>
      </c>
    </row>
    <row r="25" spans="1:16" ht="15" customHeight="1">
      <c r="A25" s="210" t="s">
        <v>18</v>
      </c>
      <c r="B25" s="162"/>
      <c r="C25" s="152"/>
      <c r="D25" s="152"/>
      <c r="E25" s="133"/>
      <c r="F25" s="155"/>
      <c r="G25" s="155"/>
      <c r="H25" s="155"/>
      <c r="I25" s="155"/>
      <c r="J25" s="155"/>
      <c r="K25" s="169"/>
      <c r="L25" s="169"/>
      <c r="M25" s="169"/>
      <c r="N25" s="155"/>
      <c r="O25" s="155"/>
      <c r="P25" s="33"/>
    </row>
    <row r="26" spans="1:16" ht="15" customHeight="1">
      <c r="A26" s="211" t="s">
        <v>19</v>
      </c>
      <c r="B26" s="150" t="s">
        <v>109</v>
      </c>
      <c r="C26" s="136">
        <f t="shared" ref="C26:C36" si="2">IF(B26="Да, использовался",1,0)</f>
        <v>0</v>
      </c>
      <c r="D26" s="136"/>
      <c r="E26" s="138">
        <f t="shared" ref="E26:E53" si="3">C26*(1-D26)</f>
        <v>0</v>
      </c>
      <c r="F26" s="141" t="s">
        <v>247</v>
      </c>
      <c r="G26" s="141" t="s">
        <v>1047</v>
      </c>
      <c r="H26" s="141" t="s">
        <v>247</v>
      </c>
      <c r="I26" s="139" t="s">
        <v>1045</v>
      </c>
      <c r="J26" s="141" t="s">
        <v>1743</v>
      </c>
      <c r="K26" s="140">
        <v>44727</v>
      </c>
      <c r="L26" s="140" t="s">
        <v>1046</v>
      </c>
      <c r="M26" s="170" t="s">
        <v>110</v>
      </c>
      <c r="N26" s="146" t="s">
        <v>110</v>
      </c>
      <c r="O26" s="141" t="s">
        <v>1680</v>
      </c>
      <c r="P26" s="33" t="s">
        <v>110</v>
      </c>
    </row>
    <row r="27" spans="1:16" ht="15" customHeight="1">
      <c r="A27" s="211" t="s">
        <v>20</v>
      </c>
      <c r="B27" s="150" t="s">
        <v>109</v>
      </c>
      <c r="C27" s="136">
        <f t="shared" si="2"/>
        <v>0</v>
      </c>
      <c r="D27" s="136"/>
      <c r="E27" s="138">
        <f t="shared" si="3"/>
        <v>0</v>
      </c>
      <c r="F27" s="141" t="s">
        <v>247</v>
      </c>
      <c r="G27" s="139" t="s">
        <v>950</v>
      </c>
      <c r="H27" s="141" t="s">
        <v>1743</v>
      </c>
      <c r="I27" s="146" t="s">
        <v>110</v>
      </c>
      <c r="J27" s="146" t="s">
        <v>110</v>
      </c>
      <c r="K27" s="140" t="s">
        <v>951</v>
      </c>
      <c r="L27" s="140">
        <v>44678</v>
      </c>
      <c r="M27" s="168" t="s">
        <v>110</v>
      </c>
      <c r="N27" s="146" t="s">
        <v>110</v>
      </c>
      <c r="O27" s="141" t="s">
        <v>1681</v>
      </c>
      <c r="P27" s="33" t="s">
        <v>110</v>
      </c>
    </row>
    <row r="28" spans="1:16" ht="15" customHeight="1">
      <c r="A28" s="211" t="s">
        <v>21</v>
      </c>
      <c r="B28" s="150" t="s">
        <v>775</v>
      </c>
      <c r="C28" s="136">
        <f t="shared" si="2"/>
        <v>1</v>
      </c>
      <c r="D28" s="136"/>
      <c r="E28" s="138">
        <f t="shared" si="3"/>
        <v>1</v>
      </c>
      <c r="F28" s="141" t="s">
        <v>283</v>
      </c>
      <c r="G28" s="141" t="s">
        <v>1111</v>
      </c>
      <c r="H28" s="141" t="s">
        <v>283</v>
      </c>
      <c r="I28" s="146" t="s">
        <v>110</v>
      </c>
      <c r="J28" s="141" t="s">
        <v>110</v>
      </c>
      <c r="K28" s="140">
        <v>44721</v>
      </c>
      <c r="L28" s="140" t="s">
        <v>975</v>
      </c>
      <c r="M28" s="134" t="s">
        <v>118</v>
      </c>
      <c r="N28" s="141" t="s">
        <v>118</v>
      </c>
      <c r="O28" s="141" t="s">
        <v>110</v>
      </c>
      <c r="P28" s="33" t="s">
        <v>110</v>
      </c>
    </row>
    <row r="29" spans="1:16" ht="15" customHeight="1">
      <c r="A29" s="211" t="s">
        <v>22</v>
      </c>
      <c r="B29" s="150" t="s">
        <v>775</v>
      </c>
      <c r="C29" s="136">
        <f t="shared" si="2"/>
        <v>1</v>
      </c>
      <c r="D29" s="136"/>
      <c r="E29" s="138">
        <f t="shared" si="3"/>
        <v>1</v>
      </c>
      <c r="F29" s="141" t="s">
        <v>283</v>
      </c>
      <c r="G29" s="141" t="s">
        <v>1082</v>
      </c>
      <c r="H29" s="141" t="s">
        <v>247</v>
      </c>
      <c r="I29" s="141" t="s">
        <v>1081</v>
      </c>
      <c r="J29" s="141" t="s">
        <v>283</v>
      </c>
      <c r="K29" s="140">
        <v>44733</v>
      </c>
      <c r="L29" s="140">
        <v>44727</v>
      </c>
      <c r="M29" s="140" t="s">
        <v>118</v>
      </c>
      <c r="N29" s="141" t="s">
        <v>118</v>
      </c>
      <c r="O29" s="141" t="s">
        <v>110</v>
      </c>
      <c r="P29" s="33" t="s">
        <v>110</v>
      </c>
    </row>
    <row r="30" spans="1:16" ht="15" customHeight="1">
      <c r="A30" s="211" t="s">
        <v>23</v>
      </c>
      <c r="B30" s="150" t="s">
        <v>775</v>
      </c>
      <c r="C30" s="136">
        <f t="shared" si="2"/>
        <v>1</v>
      </c>
      <c r="D30" s="136"/>
      <c r="E30" s="138">
        <f t="shared" si="3"/>
        <v>1</v>
      </c>
      <c r="F30" s="141" t="s">
        <v>283</v>
      </c>
      <c r="G30" s="139" t="s">
        <v>1083</v>
      </c>
      <c r="H30" s="141" t="s">
        <v>283</v>
      </c>
      <c r="I30" s="139" t="s">
        <v>1073</v>
      </c>
      <c r="J30" s="141" t="s">
        <v>283</v>
      </c>
      <c r="K30" s="140">
        <v>44732</v>
      </c>
      <c r="L30" s="140" t="s">
        <v>1084</v>
      </c>
      <c r="M30" s="140">
        <v>44722</v>
      </c>
      <c r="N30" s="141" t="s">
        <v>283</v>
      </c>
      <c r="O30" s="141" t="s">
        <v>110</v>
      </c>
      <c r="P30" s="33" t="s">
        <v>110</v>
      </c>
    </row>
    <row r="31" spans="1:16" ht="15" customHeight="1">
      <c r="A31" s="211" t="s">
        <v>24</v>
      </c>
      <c r="B31" s="159" t="s">
        <v>775</v>
      </c>
      <c r="C31" s="136">
        <f t="shared" si="2"/>
        <v>1</v>
      </c>
      <c r="D31" s="136"/>
      <c r="E31" s="138">
        <f t="shared" si="3"/>
        <v>1</v>
      </c>
      <c r="F31" s="146" t="s">
        <v>283</v>
      </c>
      <c r="G31" s="141" t="s">
        <v>978</v>
      </c>
      <c r="H31" s="141" t="s">
        <v>283</v>
      </c>
      <c r="I31" s="146" t="s">
        <v>110</v>
      </c>
      <c r="J31" s="141" t="s">
        <v>110</v>
      </c>
      <c r="K31" s="140">
        <v>44719</v>
      </c>
      <c r="L31" s="140">
        <v>44713</v>
      </c>
      <c r="M31" s="140" t="s">
        <v>118</v>
      </c>
      <c r="N31" s="141" t="s">
        <v>118</v>
      </c>
      <c r="O31" s="141" t="s">
        <v>110</v>
      </c>
      <c r="P31" s="33" t="s">
        <v>110</v>
      </c>
    </row>
    <row r="32" spans="1:16" ht="15" customHeight="1">
      <c r="A32" s="211" t="s">
        <v>25</v>
      </c>
      <c r="B32" s="150" t="s">
        <v>775</v>
      </c>
      <c r="C32" s="136">
        <f t="shared" si="2"/>
        <v>1</v>
      </c>
      <c r="D32" s="136"/>
      <c r="E32" s="138">
        <f t="shared" si="3"/>
        <v>1</v>
      </c>
      <c r="F32" s="146" t="s">
        <v>283</v>
      </c>
      <c r="G32" s="141" t="s">
        <v>1031</v>
      </c>
      <c r="H32" s="141" t="s">
        <v>247</v>
      </c>
      <c r="I32" s="146" t="s">
        <v>1034</v>
      </c>
      <c r="J32" s="141" t="s">
        <v>283</v>
      </c>
      <c r="K32" s="140" t="s">
        <v>1033</v>
      </c>
      <c r="L32" s="140" t="s">
        <v>1032</v>
      </c>
      <c r="M32" s="140">
        <v>44715</v>
      </c>
      <c r="N32" s="141" t="s">
        <v>283</v>
      </c>
      <c r="O32" s="141" t="s">
        <v>1682</v>
      </c>
      <c r="P32" s="33" t="s">
        <v>110</v>
      </c>
    </row>
    <row r="33" spans="1:16" ht="15" customHeight="1">
      <c r="A33" s="211" t="s">
        <v>26</v>
      </c>
      <c r="B33" s="150" t="s">
        <v>775</v>
      </c>
      <c r="C33" s="136">
        <f t="shared" si="2"/>
        <v>1</v>
      </c>
      <c r="D33" s="136"/>
      <c r="E33" s="138">
        <f t="shared" si="3"/>
        <v>1</v>
      </c>
      <c r="F33" s="146" t="s">
        <v>283</v>
      </c>
      <c r="G33" s="141" t="s">
        <v>1030</v>
      </c>
      <c r="H33" s="141" t="s">
        <v>283</v>
      </c>
      <c r="I33" s="146" t="s">
        <v>110</v>
      </c>
      <c r="J33" s="146" t="s">
        <v>110</v>
      </c>
      <c r="K33" s="140">
        <v>44726</v>
      </c>
      <c r="L33" s="140">
        <v>44707</v>
      </c>
      <c r="M33" s="140">
        <v>44704</v>
      </c>
      <c r="N33" s="141" t="s">
        <v>283</v>
      </c>
      <c r="O33" s="141" t="s">
        <v>110</v>
      </c>
      <c r="P33" s="33" t="s">
        <v>110</v>
      </c>
    </row>
    <row r="34" spans="1:16" ht="15" customHeight="1">
      <c r="A34" s="211" t="s">
        <v>27</v>
      </c>
      <c r="B34" s="150" t="s">
        <v>109</v>
      </c>
      <c r="C34" s="136">
        <f t="shared" si="2"/>
        <v>0</v>
      </c>
      <c r="D34" s="136"/>
      <c r="E34" s="138">
        <f t="shared" si="3"/>
        <v>0</v>
      </c>
      <c r="F34" s="141" t="s">
        <v>247</v>
      </c>
      <c r="G34" s="141" t="s">
        <v>1027</v>
      </c>
      <c r="H34" s="141" t="s">
        <v>247</v>
      </c>
      <c r="I34" s="141" t="s">
        <v>1028</v>
      </c>
      <c r="J34" s="141" t="s">
        <v>247</v>
      </c>
      <c r="K34" s="140" t="s">
        <v>1029</v>
      </c>
      <c r="L34" s="140" t="s">
        <v>1026</v>
      </c>
      <c r="M34" s="140" t="s">
        <v>110</v>
      </c>
      <c r="N34" s="141" t="s">
        <v>110</v>
      </c>
      <c r="O34" s="141" t="s">
        <v>1683</v>
      </c>
      <c r="P34" s="33" t="s">
        <v>110</v>
      </c>
    </row>
    <row r="35" spans="1:16" ht="15" customHeight="1">
      <c r="A35" s="211" t="s">
        <v>1855</v>
      </c>
      <c r="B35" s="150" t="s">
        <v>775</v>
      </c>
      <c r="C35" s="136">
        <f t="shared" si="2"/>
        <v>1</v>
      </c>
      <c r="D35" s="136"/>
      <c r="E35" s="138">
        <f t="shared" si="3"/>
        <v>1</v>
      </c>
      <c r="F35" s="141" t="s">
        <v>283</v>
      </c>
      <c r="G35" s="141" t="s">
        <v>1024</v>
      </c>
      <c r="H35" s="141" t="s">
        <v>283</v>
      </c>
      <c r="I35" s="146" t="s">
        <v>110</v>
      </c>
      <c r="J35" s="146" t="s">
        <v>110</v>
      </c>
      <c r="K35" s="140" t="s">
        <v>1023</v>
      </c>
      <c r="L35" s="140">
        <v>44714</v>
      </c>
      <c r="M35" s="140" t="s">
        <v>118</v>
      </c>
      <c r="N35" s="141" t="s">
        <v>118</v>
      </c>
      <c r="O35" s="141" t="s">
        <v>110</v>
      </c>
      <c r="P35" s="33" t="s">
        <v>110</v>
      </c>
    </row>
    <row r="36" spans="1:16" ht="15" customHeight="1">
      <c r="A36" s="211" t="s">
        <v>28</v>
      </c>
      <c r="B36" s="150" t="s">
        <v>775</v>
      </c>
      <c r="C36" s="136">
        <f t="shared" si="2"/>
        <v>1</v>
      </c>
      <c r="D36" s="136"/>
      <c r="E36" s="138">
        <f t="shared" si="3"/>
        <v>1</v>
      </c>
      <c r="F36" s="141" t="s">
        <v>283</v>
      </c>
      <c r="G36" s="141" t="s">
        <v>1112</v>
      </c>
      <c r="H36" s="141" t="s">
        <v>283</v>
      </c>
      <c r="I36" s="139" t="s">
        <v>923</v>
      </c>
      <c r="J36" s="141" t="s">
        <v>283</v>
      </c>
      <c r="K36" s="140">
        <v>44694</v>
      </c>
      <c r="L36" s="140" t="s">
        <v>1075</v>
      </c>
      <c r="M36" s="134" t="s">
        <v>118</v>
      </c>
      <c r="N36" s="141" t="s">
        <v>118</v>
      </c>
      <c r="O36" s="141" t="s">
        <v>110</v>
      </c>
      <c r="P36" s="33" t="s">
        <v>110</v>
      </c>
    </row>
    <row r="37" spans="1:16" ht="15" customHeight="1">
      <c r="A37" s="210" t="s">
        <v>29</v>
      </c>
      <c r="B37" s="162"/>
      <c r="C37" s="152"/>
      <c r="D37" s="152"/>
      <c r="E37" s="133"/>
      <c r="F37" s="155"/>
      <c r="G37" s="155"/>
      <c r="H37" s="155"/>
      <c r="I37" s="155"/>
      <c r="J37" s="155"/>
      <c r="K37" s="169"/>
      <c r="L37" s="169"/>
      <c r="M37" s="169"/>
      <c r="N37" s="155"/>
      <c r="O37" s="155"/>
      <c r="P37" s="33"/>
    </row>
    <row r="38" spans="1:16" ht="15" customHeight="1">
      <c r="A38" s="211" t="s">
        <v>30</v>
      </c>
      <c r="B38" s="150" t="s">
        <v>775</v>
      </c>
      <c r="C38" s="136">
        <f t="shared" ref="C38:C45" si="4">IF(B38="Да, использовался",1,0)</f>
        <v>1</v>
      </c>
      <c r="D38" s="136"/>
      <c r="E38" s="138">
        <f t="shared" si="3"/>
        <v>1</v>
      </c>
      <c r="F38" s="141" t="s">
        <v>283</v>
      </c>
      <c r="G38" s="139" t="s">
        <v>786</v>
      </c>
      <c r="H38" s="141" t="s">
        <v>283</v>
      </c>
      <c r="I38" s="139" t="s">
        <v>857</v>
      </c>
      <c r="J38" s="141" t="s">
        <v>283</v>
      </c>
      <c r="K38" s="140">
        <v>44698</v>
      </c>
      <c r="L38" s="140">
        <v>44680</v>
      </c>
      <c r="M38" s="140">
        <v>44680</v>
      </c>
      <c r="N38" s="141" t="s">
        <v>283</v>
      </c>
      <c r="O38" s="141" t="s">
        <v>110</v>
      </c>
      <c r="P38" s="33" t="s">
        <v>110</v>
      </c>
    </row>
    <row r="39" spans="1:16" ht="15" customHeight="1">
      <c r="A39" s="211" t="s">
        <v>31</v>
      </c>
      <c r="B39" s="150" t="s">
        <v>109</v>
      </c>
      <c r="C39" s="136">
        <f t="shared" si="4"/>
        <v>0</v>
      </c>
      <c r="D39" s="136"/>
      <c r="E39" s="138">
        <f t="shared" si="3"/>
        <v>0</v>
      </c>
      <c r="F39" s="141" t="s">
        <v>247</v>
      </c>
      <c r="G39" s="146" t="s">
        <v>934</v>
      </c>
      <c r="H39" s="141" t="s">
        <v>247</v>
      </c>
      <c r="I39" s="146" t="s">
        <v>110</v>
      </c>
      <c r="J39" s="146" t="s">
        <v>110</v>
      </c>
      <c r="K39" s="140">
        <v>44705</v>
      </c>
      <c r="L39" s="140">
        <v>44698</v>
      </c>
      <c r="M39" s="140" t="s">
        <v>110</v>
      </c>
      <c r="N39" s="141" t="s">
        <v>110</v>
      </c>
      <c r="O39" s="141" t="s">
        <v>1684</v>
      </c>
      <c r="P39" s="33" t="s">
        <v>110</v>
      </c>
    </row>
    <row r="40" spans="1:16" ht="15" customHeight="1">
      <c r="A40" s="211" t="s">
        <v>88</v>
      </c>
      <c r="B40" s="150" t="s">
        <v>775</v>
      </c>
      <c r="C40" s="136">
        <f t="shared" si="4"/>
        <v>1</v>
      </c>
      <c r="D40" s="136"/>
      <c r="E40" s="138">
        <f t="shared" si="3"/>
        <v>1</v>
      </c>
      <c r="F40" s="141" t="s">
        <v>283</v>
      </c>
      <c r="G40" s="141" t="s">
        <v>966</v>
      </c>
      <c r="H40" s="141" t="s">
        <v>283</v>
      </c>
      <c r="I40" s="146" t="s">
        <v>110</v>
      </c>
      <c r="J40" s="141" t="s">
        <v>110</v>
      </c>
      <c r="K40" s="140">
        <v>44719</v>
      </c>
      <c r="L40" s="140" t="s">
        <v>1025</v>
      </c>
      <c r="M40" s="134" t="s">
        <v>118</v>
      </c>
      <c r="N40" s="141" t="s">
        <v>118</v>
      </c>
      <c r="O40" s="141" t="s">
        <v>110</v>
      </c>
      <c r="P40" s="33" t="s">
        <v>110</v>
      </c>
    </row>
    <row r="41" spans="1:16" ht="15" customHeight="1">
      <c r="A41" s="211" t="s">
        <v>32</v>
      </c>
      <c r="B41" s="150" t="s">
        <v>775</v>
      </c>
      <c r="C41" s="136">
        <f t="shared" si="4"/>
        <v>1</v>
      </c>
      <c r="D41" s="136"/>
      <c r="E41" s="138">
        <f t="shared" si="3"/>
        <v>1</v>
      </c>
      <c r="F41" s="141" t="s">
        <v>283</v>
      </c>
      <c r="G41" s="141" t="s">
        <v>1113</v>
      </c>
      <c r="H41" s="141" t="s">
        <v>283</v>
      </c>
      <c r="I41" s="146" t="s">
        <v>110</v>
      </c>
      <c r="J41" s="141" t="s">
        <v>110</v>
      </c>
      <c r="K41" s="140">
        <v>44732</v>
      </c>
      <c r="L41" s="140" t="s">
        <v>1085</v>
      </c>
      <c r="M41" s="140" t="s">
        <v>118</v>
      </c>
      <c r="N41" s="141" t="s">
        <v>118</v>
      </c>
      <c r="O41" s="141" t="s">
        <v>110</v>
      </c>
      <c r="P41" s="33" t="s">
        <v>110</v>
      </c>
    </row>
    <row r="42" spans="1:16" ht="15" customHeight="1">
      <c r="A42" s="211" t="s">
        <v>33</v>
      </c>
      <c r="B42" s="150" t="s">
        <v>109</v>
      </c>
      <c r="C42" s="136">
        <f t="shared" si="4"/>
        <v>0</v>
      </c>
      <c r="D42" s="136"/>
      <c r="E42" s="138">
        <f t="shared" si="3"/>
        <v>0</v>
      </c>
      <c r="F42" s="141" t="s">
        <v>247</v>
      </c>
      <c r="G42" s="141" t="s">
        <v>1020</v>
      </c>
      <c r="H42" s="141" t="s">
        <v>247</v>
      </c>
      <c r="I42" s="146" t="s">
        <v>247</v>
      </c>
      <c r="J42" s="141" t="s">
        <v>110</v>
      </c>
      <c r="K42" s="140" t="s">
        <v>1022</v>
      </c>
      <c r="L42" s="140" t="s">
        <v>1021</v>
      </c>
      <c r="M42" s="140" t="s">
        <v>110</v>
      </c>
      <c r="N42" s="141" t="s">
        <v>110</v>
      </c>
      <c r="O42" s="141" t="s">
        <v>1839</v>
      </c>
      <c r="P42" s="33" t="s">
        <v>110</v>
      </c>
    </row>
    <row r="43" spans="1:16" ht="15" customHeight="1">
      <c r="A43" s="211" t="s">
        <v>34</v>
      </c>
      <c r="B43" s="150" t="s">
        <v>775</v>
      </c>
      <c r="C43" s="136">
        <f t="shared" si="4"/>
        <v>1</v>
      </c>
      <c r="D43" s="136">
        <v>0.5</v>
      </c>
      <c r="E43" s="138">
        <f t="shared" si="3"/>
        <v>0.5</v>
      </c>
      <c r="F43" s="141" t="s">
        <v>283</v>
      </c>
      <c r="G43" s="139" t="s">
        <v>906</v>
      </c>
      <c r="H43" s="141" t="s">
        <v>1667</v>
      </c>
      <c r="I43" s="146" t="s">
        <v>110</v>
      </c>
      <c r="J43" s="146" t="s">
        <v>110</v>
      </c>
      <c r="K43" s="140">
        <v>44700</v>
      </c>
      <c r="L43" s="140">
        <v>44694</v>
      </c>
      <c r="M43" s="140">
        <v>44690</v>
      </c>
      <c r="N43" s="141" t="s">
        <v>283</v>
      </c>
      <c r="O43" s="141" t="s">
        <v>1685</v>
      </c>
      <c r="P43" s="33" t="s">
        <v>110</v>
      </c>
    </row>
    <row r="44" spans="1:16" ht="15" customHeight="1">
      <c r="A44" s="211" t="s">
        <v>35</v>
      </c>
      <c r="B44" s="150" t="s">
        <v>775</v>
      </c>
      <c r="C44" s="136">
        <f t="shared" si="4"/>
        <v>1</v>
      </c>
      <c r="D44" s="136"/>
      <c r="E44" s="138">
        <f t="shared" si="3"/>
        <v>1</v>
      </c>
      <c r="F44" s="141" t="s">
        <v>283</v>
      </c>
      <c r="G44" s="139" t="s">
        <v>872</v>
      </c>
      <c r="H44" s="141" t="s">
        <v>283</v>
      </c>
      <c r="I44" s="139" t="s">
        <v>873</v>
      </c>
      <c r="J44" s="141" t="s">
        <v>283</v>
      </c>
      <c r="K44" s="140">
        <v>44677</v>
      </c>
      <c r="L44" s="140">
        <v>44669</v>
      </c>
      <c r="M44" s="140">
        <v>44663</v>
      </c>
      <c r="N44" s="141" t="s">
        <v>283</v>
      </c>
      <c r="O44" s="141" t="s">
        <v>110</v>
      </c>
      <c r="P44" s="33" t="s">
        <v>110</v>
      </c>
    </row>
    <row r="45" spans="1:16" ht="15" customHeight="1">
      <c r="A45" s="211" t="s">
        <v>421</v>
      </c>
      <c r="B45" s="150" t="s">
        <v>775</v>
      </c>
      <c r="C45" s="136">
        <f t="shared" si="4"/>
        <v>1</v>
      </c>
      <c r="D45" s="136"/>
      <c r="E45" s="138">
        <f t="shared" si="3"/>
        <v>1</v>
      </c>
      <c r="F45" s="141" t="s">
        <v>283</v>
      </c>
      <c r="G45" s="141" t="s">
        <v>1049</v>
      </c>
      <c r="H45" s="141" t="s">
        <v>283</v>
      </c>
      <c r="I45" s="141" t="s">
        <v>1000</v>
      </c>
      <c r="J45" s="141" t="s">
        <v>283</v>
      </c>
      <c r="K45" s="140">
        <v>44721</v>
      </c>
      <c r="L45" s="140" t="s">
        <v>1048</v>
      </c>
      <c r="M45" s="134" t="s">
        <v>118</v>
      </c>
      <c r="N45" s="141" t="s">
        <v>118</v>
      </c>
      <c r="O45" s="141" t="s">
        <v>1668</v>
      </c>
      <c r="P45" s="33" t="s">
        <v>110</v>
      </c>
    </row>
    <row r="46" spans="1:16" ht="15" customHeight="1">
      <c r="A46" s="210" t="s">
        <v>36</v>
      </c>
      <c r="B46" s="162"/>
      <c r="C46" s="152"/>
      <c r="D46" s="152"/>
      <c r="E46" s="133"/>
      <c r="F46" s="155"/>
      <c r="G46" s="155"/>
      <c r="H46" s="155"/>
      <c r="I46" s="155"/>
      <c r="J46" s="155"/>
      <c r="K46" s="169"/>
      <c r="L46" s="169"/>
      <c r="M46" s="169"/>
      <c r="N46" s="155"/>
      <c r="O46" s="155"/>
      <c r="P46" s="33"/>
    </row>
    <row r="47" spans="1:16" ht="15" customHeight="1">
      <c r="A47" s="211" t="s">
        <v>37</v>
      </c>
      <c r="B47" s="150" t="s">
        <v>109</v>
      </c>
      <c r="C47" s="136">
        <f t="shared" ref="C47:C53" si="5">IF(B47="Да, использовался",1,0)</f>
        <v>0</v>
      </c>
      <c r="D47" s="136"/>
      <c r="E47" s="138">
        <f t="shared" si="3"/>
        <v>0</v>
      </c>
      <c r="F47" s="146" t="s">
        <v>247</v>
      </c>
      <c r="G47" s="141" t="s">
        <v>1076</v>
      </c>
      <c r="H47" s="141" t="s">
        <v>247</v>
      </c>
      <c r="I47" s="146" t="s">
        <v>247</v>
      </c>
      <c r="J47" s="141" t="s">
        <v>110</v>
      </c>
      <c r="K47" s="140">
        <v>44726</v>
      </c>
      <c r="L47" s="140">
        <v>44694</v>
      </c>
      <c r="M47" s="140" t="s">
        <v>110</v>
      </c>
      <c r="N47" s="141" t="s">
        <v>110</v>
      </c>
      <c r="O47" s="141" t="s">
        <v>1689</v>
      </c>
      <c r="P47" s="33" t="s">
        <v>110</v>
      </c>
    </row>
    <row r="48" spans="1:16" ht="15" customHeight="1">
      <c r="A48" s="211" t="s">
        <v>38</v>
      </c>
      <c r="B48" s="159" t="s">
        <v>109</v>
      </c>
      <c r="C48" s="136">
        <f t="shared" si="5"/>
        <v>0</v>
      </c>
      <c r="D48" s="136"/>
      <c r="E48" s="138">
        <f t="shared" si="3"/>
        <v>0</v>
      </c>
      <c r="F48" s="141" t="s">
        <v>247</v>
      </c>
      <c r="G48" s="139" t="s">
        <v>1050</v>
      </c>
      <c r="H48" s="141" t="s">
        <v>247</v>
      </c>
      <c r="I48" s="146" t="s">
        <v>247</v>
      </c>
      <c r="J48" s="146" t="s">
        <v>110</v>
      </c>
      <c r="K48" s="140">
        <v>44711</v>
      </c>
      <c r="L48" s="140">
        <v>44704</v>
      </c>
      <c r="M48" s="140" t="s">
        <v>110</v>
      </c>
      <c r="N48" s="141" t="s">
        <v>110</v>
      </c>
      <c r="O48" s="141" t="s">
        <v>1688</v>
      </c>
      <c r="P48" s="33" t="s">
        <v>110</v>
      </c>
    </row>
    <row r="49" spans="1:16" ht="15" customHeight="1">
      <c r="A49" s="211" t="s">
        <v>39</v>
      </c>
      <c r="B49" s="150" t="s">
        <v>109</v>
      </c>
      <c r="C49" s="136">
        <f t="shared" si="5"/>
        <v>0</v>
      </c>
      <c r="D49" s="136"/>
      <c r="E49" s="138">
        <f t="shared" si="3"/>
        <v>0</v>
      </c>
      <c r="F49" s="141" t="s">
        <v>247</v>
      </c>
      <c r="G49" s="139" t="s">
        <v>855</v>
      </c>
      <c r="H49" s="141" t="s">
        <v>247</v>
      </c>
      <c r="I49" s="139" t="s">
        <v>809</v>
      </c>
      <c r="J49" s="141" t="s">
        <v>1743</v>
      </c>
      <c r="K49" s="140">
        <v>44700</v>
      </c>
      <c r="L49" s="134" t="s">
        <v>856</v>
      </c>
      <c r="M49" s="140" t="s">
        <v>110</v>
      </c>
      <c r="N49" s="141" t="s">
        <v>110</v>
      </c>
      <c r="O49" s="141" t="s">
        <v>1695</v>
      </c>
      <c r="P49" s="33" t="s">
        <v>110</v>
      </c>
    </row>
    <row r="50" spans="1:16" ht="15" customHeight="1">
      <c r="A50" s="211" t="s">
        <v>40</v>
      </c>
      <c r="B50" s="150" t="s">
        <v>775</v>
      </c>
      <c r="C50" s="136">
        <f t="shared" si="5"/>
        <v>1</v>
      </c>
      <c r="D50" s="136"/>
      <c r="E50" s="138">
        <f t="shared" si="3"/>
        <v>1</v>
      </c>
      <c r="F50" s="141" t="s">
        <v>283</v>
      </c>
      <c r="G50" s="139" t="s">
        <v>1129</v>
      </c>
      <c r="H50" s="141" t="s">
        <v>283</v>
      </c>
      <c r="I50" s="139" t="s">
        <v>1086</v>
      </c>
      <c r="J50" s="141" t="s">
        <v>283</v>
      </c>
      <c r="K50" s="140" t="s">
        <v>1087</v>
      </c>
      <c r="L50" s="140" t="s">
        <v>1130</v>
      </c>
      <c r="M50" s="140">
        <v>44720</v>
      </c>
      <c r="N50" s="141" t="s">
        <v>283</v>
      </c>
      <c r="O50" s="141" t="s">
        <v>1670</v>
      </c>
      <c r="P50" s="33" t="s">
        <v>110</v>
      </c>
    </row>
    <row r="51" spans="1:16" ht="15" customHeight="1">
      <c r="A51" s="211" t="s">
        <v>1856</v>
      </c>
      <c r="B51" s="150" t="s">
        <v>109</v>
      </c>
      <c r="C51" s="136">
        <f t="shared" si="5"/>
        <v>0</v>
      </c>
      <c r="D51" s="136"/>
      <c r="E51" s="138">
        <f t="shared" si="3"/>
        <v>0</v>
      </c>
      <c r="F51" s="141" t="s">
        <v>247</v>
      </c>
      <c r="G51" s="141" t="s">
        <v>1051</v>
      </c>
      <c r="H51" s="141" t="s">
        <v>247</v>
      </c>
      <c r="I51" s="141" t="s">
        <v>247</v>
      </c>
      <c r="J51" s="141" t="s">
        <v>110</v>
      </c>
      <c r="K51" s="140" t="s">
        <v>1052</v>
      </c>
      <c r="L51" s="140">
        <v>44715</v>
      </c>
      <c r="M51" s="140" t="s">
        <v>110</v>
      </c>
      <c r="N51" s="141" t="s">
        <v>110</v>
      </c>
      <c r="O51" s="141" t="s">
        <v>1687</v>
      </c>
      <c r="P51" s="33" t="s">
        <v>110</v>
      </c>
    </row>
    <row r="52" spans="1:16" ht="15" customHeight="1">
      <c r="A52" s="211" t="s">
        <v>41</v>
      </c>
      <c r="B52" s="150" t="s">
        <v>109</v>
      </c>
      <c r="C52" s="136">
        <f t="shared" si="5"/>
        <v>0</v>
      </c>
      <c r="D52" s="136"/>
      <c r="E52" s="138">
        <f t="shared" si="3"/>
        <v>0</v>
      </c>
      <c r="F52" s="158" t="s">
        <v>247</v>
      </c>
      <c r="G52" s="139" t="s">
        <v>1152</v>
      </c>
      <c r="H52" s="141" t="s">
        <v>247</v>
      </c>
      <c r="I52" s="146" t="s">
        <v>110</v>
      </c>
      <c r="J52" s="141" t="s">
        <v>110</v>
      </c>
      <c r="K52" s="140">
        <v>44686</v>
      </c>
      <c r="L52" s="140">
        <v>44676</v>
      </c>
      <c r="M52" s="140" t="s">
        <v>110</v>
      </c>
      <c r="N52" s="141" t="s">
        <v>110</v>
      </c>
      <c r="O52" s="141" t="s">
        <v>1686</v>
      </c>
      <c r="P52" s="33" t="s">
        <v>110</v>
      </c>
    </row>
    <row r="53" spans="1:16" ht="15" customHeight="1">
      <c r="A53" s="211" t="s">
        <v>42</v>
      </c>
      <c r="B53" s="150" t="s">
        <v>775</v>
      </c>
      <c r="C53" s="136">
        <f t="shared" si="5"/>
        <v>1</v>
      </c>
      <c r="D53" s="136"/>
      <c r="E53" s="138">
        <f t="shared" si="3"/>
        <v>1</v>
      </c>
      <c r="F53" s="146" t="s">
        <v>283</v>
      </c>
      <c r="G53" s="139" t="s">
        <v>875</v>
      </c>
      <c r="H53" s="141" t="s">
        <v>283</v>
      </c>
      <c r="I53" s="139" t="s">
        <v>874</v>
      </c>
      <c r="J53" s="141" t="s">
        <v>283</v>
      </c>
      <c r="K53" s="140">
        <v>44693</v>
      </c>
      <c r="L53" s="134" t="s">
        <v>118</v>
      </c>
      <c r="M53" s="134" t="s">
        <v>118</v>
      </c>
      <c r="N53" s="141" t="s">
        <v>118</v>
      </c>
      <c r="O53" s="141" t="s">
        <v>110</v>
      </c>
      <c r="P53" s="33" t="s">
        <v>110</v>
      </c>
    </row>
    <row r="54" spans="1:16" ht="15" customHeight="1">
      <c r="A54" s="210" t="s">
        <v>43</v>
      </c>
      <c r="B54" s="162"/>
      <c r="C54" s="152"/>
      <c r="D54" s="152"/>
      <c r="E54" s="133"/>
      <c r="F54" s="155"/>
      <c r="G54" s="155"/>
      <c r="H54" s="155"/>
      <c r="I54" s="155"/>
      <c r="J54" s="155"/>
      <c r="K54" s="169"/>
      <c r="L54" s="169"/>
      <c r="M54" s="169"/>
      <c r="N54" s="155"/>
      <c r="O54" s="155"/>
      <c r="P54" s="33"/>
    </row>
    <row r="55" spans="1:16" ht="15" customHeight="1">
      <c r="A55" s="211" t="s">
        <v>44</v>
      </c>
      <c r="B55" s="159" t="s">
        <v>775</v>
      </c>
      <c r="C55" s="136">
        <f t="shared" ref="C55:C68" si="6">IF(B55="Да, использовался",1,0)</f>
        <v>1</v>
      </c>
      <c r="D55" s="136"/>
      <c r="E55" s="138">
        <f t="shared" ref="E55:E63" si="7">C55*(1-D55)</f>
        <v>1</v>
      </c>
      <c r="F55" s="141" t="s">
        <v>283</v>
      </c>
      <c r="G55" s="141" t="s">
        <v>1056</v>
      </c>
      <c r="H55" s="141" t="s">
        <v>247</v>
      </c>
      <c r="I55" s="141" t="s">
        <v>1055</v>
      </c>
      <c r="J55" s="141" t="s">
        <v>283</v>
      </c>
      <c r="K55" s="140" t="s">
        <v>1053</v>
      </c>
      <c r="L55" s="140" t="s">
        <v>1054</v>
      </c>
      <c r="M55" s="140">
        <v>44715</v>
      </c>
      <c r="N55" s="141" t="s">
        <v>283</v>
      </c>
      <c r="O55" s="141" t="s">
        <v>110</v>
      </c>
      <c r="P55" s="33" t="s">
        <v>110</v>
      </c>
    </row>
    <row r="56" spans="1:16" ht="15" customHeight="1">
      <c r="A56" s="211" t="s">
        <v>1857</v>
      </c>
      <c r="B56" s="150" t="s">
        <v>109</v>
      </c>
      <c r="C56" s="136">
        <f t="shared" si="6"/>
        <v>0</v>
      </c>
      <c r="D56" s="136"/>
      <c r="E56" s="138">
        <f t="shared" si="7"/>
        <v>0</v>
      </c>
      <c r="F56" s="141" t="s">
        <v>247</v>
      </c>
      <c r="G56" s="141" t="s">
        <v>1122</v>
      </c>
      <c r="H56" s="141" t="s">
        <v>247</v>
      </c>
      <c r="I56" s="141" t="s">
        <v>247</v>
      </c>
      <c r="J56" s="141" t="s">
        <v>110</v>
      </c>
      <c r="K56" s="140" t="s">
        <v>1057</v>
      </c>
      <c r="L56" s="140">
        <v>44714</v>
      </c>
      <c r="M56" s="140" t="s">
        <v>110</v>
      </c>
      <c r="N56" s="141" t="s">
        <v>110</v>
      </c>
      <c r="O56" s="141" t="s">
        <v>1696</v>
      </c>
      <c r="P56" s="33" t="s">
        <v>110</v>
      </c>
    </row>
    <row r="57" spans="1:16" ht="15" customHeight="1">
      <c r="A57" s="211" t="s">
        <v>45</v>
      </c>
      <c r="B57" s="150" t="s">
        <v>109</v>
      </c>
      <c r="C57" s="136">
        <f t="shared" si="6"/>
        <v>0</v>
      </c>
      <c r="D57" s="136"/>
      <c r="E57" s="138">
        <f t="shared" si="7"/>
        <v>0</v>
      </c>
      <c r="F57" s="141" t="s">
        <v>247</v>
      </c>
      <c r="G57" s="139" t="s">
        <v>1059</v>
      </c>
      <c r="H57" s="141" t="s">
        <v>247</v>
      </c>
      <c r="I57" s="141" t="s">
        <v>247</v>
      </c>
      <c r="J57" s="141" t="s">
        <v>110</v>
      </c>
      <c r="K57" s="140" t="s">
        <v>1058</v>
      </c>
      <c r="L57" s="134" t="s">
        <v>118</v>
      </c>
      <c r="M57" s="140" t="s">
        <v>110</v>
      </c>
      <c r="N57" s="141" t="s">
        <v>110</v>
      </c>
      <c r="O57" s="141" t="s">
        <v>1772</v>
      </c>
      <c r="P57" s="33" t="s">
        <v>110</v>
      </c>
    </row>
    <row r="58" spans="1:16" ht="15" customHeight="1">
      <c r="A58" s="211" t="s">
        <v>46</v>
      </c>
      <c r="B58" s="150" t="s">
        <v>109</v>
      </c>
      <c r="C58" s="136">
        <f t="shared" si="6"/>
        <v>0</v>
      </c>
      <c r="D58" s="136"/>
      <c r="E58" s="138">
        <f t="shared" si="7"/>
        <v>0</v>
      </c>
      <c r="F58" s="141" t="s">
        <v>247</v>
      </c>
      <c r="G58" s="141" t="s">
        <v>247</v>
      </c>
      <c r="H58" s="141" t="s">
        <v>110</v>
      </c>
      <c r="I58" s="141" t="s">
        <v>247</v>
      </c>
      <c r="J58" s="141" t="s">
        <v>110</v>
      </c>
      <c r="K58" s="140">
        <v>44676</v>
      </c>
      <c r="L58" s="140" t="s">
        <v>110</v>
      </c>
      <c r="M58" s="140" t="s">
        <v>110</v>
      </c>
      <c r="N58" s="141" t="s">
        <v>110</v>
      </c>
      <c r="O58" s="141" t="s">
        <v>1671</v>
      </c>
      <c r="P58" s="33" t="s">
        <v>110</v>
      </c>
    </row>
    <row r="59" spans="1:16" ht="15" customHeight="1">
      <c r="A59" s="211" t="s">
        <v>47</v>
      </c>
      <c r="B59" s="150" t="s">
        <v>775</v>
      </c>
      <c r="C59" s="136">
        <f t="shared" si="6"/>
        <v>1</v>
      </c>
      <c r="D59" s="136"/>
      <c r="E59" s="138">
        <f t="shared" si="7"/>
        <v>1</v>
      </c>
      <c r="F59" s="141" t="s">
        <v>283</v>
      </c>
      <c r="G59" s="141" t="s">
        <v>1077</v>
      </c>
      <c r="H59" s="141" t="s">
        <v>283</v>
      </c>
      <c r="I59" s="141" t="s">
        <v>110</v>
      </c>
      <c r="J59" s="141" t="s">
        <v>110</v>
      </c>
      <c r="K59" s="140" t="s">
        <v>1063</v>
      </c>
      <c r="L59" s="140">
        <v>44701</v>
      </c>
      <c r="M59" s="134" t="s">
        <v>118</v>
      </c>
      <c r="N59" s="141" t="s">
        <v>118</v>
      </c>
      <c r="O59" s="141" t="s">
        <v>110</v>
      </c>
      <c r="P59" s="33" t="s">
        <v>110</v>
      </c>
    </row>
    <row r="60" spans="1:16" ht="15" customHeight="1">
      <c r="A60" s="211" t="s">
        <v>1858</v>
      </c>
      <c r="B60" s="150" t="s">
        <v>775</v>
      </c>
      <c r="C60" s="136">
        <f t="shared" si="6"/>
        <v>1</v>
      </c>
      <c r="D60" s="136"/>
      <c r="E60" s="138">
        <f t="shared" si="7"/>
        <v>1</v>
      </c>
      <c r="F60" s="146" t="s">
        <v>283</v>
      </c>
      <c r="G60" s="139" t="s">
        <v>858</v>
      </c>
      <c r="H60" s="141" t="s">
        <v>283</v>
      </c>
      <c r="I60" s="139" t="s">
        <v>859</v>
      </c>
      <c r="J60" s="141" t="s">
        <v>283</v>
      </c>
      <c r="K60" s="140">
        <v>44700</v>
      </c>
      <c r="L60" s="140">
        <v>44676</v>
      </c>
      <c r="M60" s="134" t="s">
        <v>118</v>
      </c>
      <c r="N60" s="141" t="s">
        <v>118</v>
      </c>
      <c r="O60" s="141" t="s">
        <v>110</v>
      </c>
      <c r="P60" s="33" t="s">
        <v>110</v>
      </c>
    </row>
    <row r="61" spans="1:16" ht="15" customHeight="1">
      <c r="A61" s="211" t="s">
        <v>48</v>
      </c>
      <c r="B61" s="150" t="s">
        <v>109</v>
      </c>
      <c r="C61" s="136">
        <f t="shared" si="6"/>
        <v>0</v>
      </c>
      <c r="D61" s="136"/>
      <c r="E61" s="138">
        <f t="shared" si="7"/>
        <v>0</v>
      </c>
      <c r="F61" s="158" t="s">
        <v>247</v>
      </c>
      <c r="G61" s="139" t="s">
        <v>876</v>
      </c>
      <c r="H61" s="141" t="s">
        <v>247</v>
      </c>
      <c r="I61" s="141" t="s">
        <v>247</v>
      </c>
      <c r="J61" s="141" t="s">
        <v>110</v>
      </c>
      <c r="K61" s="140">
        <v>44700</v>
      </c>
      <c r="L61" s="140">
        <v>44692</v>
      </c>
      <c r="M61" s="140" t="s">
        <v>110</v>
      </c>
      <c r="N61" s="141" t="s">
        <v>110</v>
      </c>
      <c r="O61" s="141" t="s">
        <v>1773</v>
      </c>
      <c r="P61" s="33" t="s">
        <v>110</v>
      </c>
    </row>
    <row r="62" spans="1:16" ht="15" customHeight="1">
      <c r="A62" s="211" t="s">
        <v>49</v>
      </c>
      <c r="B62" s="150" t="s">
        <v>775</v>
      </c>
      <c r="C62" s="136">
        <f t="shared" si="6"/>
        <v>1</v>
      </c>
      <c r="D62" s="136"/>
      <c r="E62" s="138">
        <f t="shared" si="7"/>
        <v>1</v>
      </c>
      <c r="F62" s="146" t="s">
        <v>283</v>
      </c>
      <c r="G62" s="141" t="s">
        <v>870</v>
      </c>
      <c r="H62" s="141" t="s">
        <v>283</v>
      </c>
      <c r="I62" s="139" t="s">
        <v>896</v>
      </c>
      <c r="J62" s="141" t="s">
        <v>283</v>
      </c>
      <c r="K62" s="140" t="s">
        <v>869</v>
      </c>
      <c r="L62" s="140" t="s">
        <v>897</v>
      </c>
      <c r="M62" s="140">
        <v>44694</v>
      </c>
      <c r="N62" s="141" t="s">
        <v>283</v>
      </c>
      <c r="O62" s="141" t="s">
        <v>110</v>
      </c>
      <c r="P62" s="33" t="s">
        <v>110</v>
      </c>
    </row>
    <row r="63" spans="1:16" ht="15" customHeight="1">
      <c r="A63" s="211" t="s">
        <v>1859</v>
      </c>
      <c r="B63" s="150" t="s">
        <v>775</v>
      </c>
      <c r="C63" s="136">
        <f t="shared" si="6"/>
        <v>1</v>
      </c>
      <c r="D63" s="136"/>
      <c r="E63" s="138">
        <f t="shared" si="7"/>
        <v>1</v>
      </c>
      <c r="F63" s="148" t="s">
        <v>283</v>
      </c>
      <c r="G63" s="141" t="s">
        <v>1114</v>
      </c>
      <c r="H63" s="141" t="s">
        <v>283</v>
      </c>
      <c r="I63" s="146" t="s">
        <v>110</v>
      </c>
      <c r="J63" s="146" t="s">
        <v>110</v>
      </c>
      <c r="K63" s="140">
        <v>44727</v>
      </c>
      <c r="L63" s="140">
        <v>44714</v>
      </c>
      <c r="M63" s="134" t="s">
        <v>118</v>
      </c>
      <c r="N63" s="141" t="s">
        <v>118</v>
      </c>
      <c r="O63" s="141" t="s">
        <v>1674</v>
      </c>
      <c r="P63" s="33" t="s">
        <v>110</v>
      </c>
    </row>
    <row r="64" spans="1:16" ht="15" customHeight="1">
      <c r="A64" s="211" t="s">
        <v>51</v>
      </c>
      <c r="B64" s="159" t="s">
        <v>109</v>
      </c>
      <c r="C64" s="136">
        <f t="shared" si="6"/>
        <v>0</v>
      </c>
      <c r="D64" s="136"/>
      <c r="E64" s="138">
        <f>C64*(1-D64)</f>
        <v>0</v>
      </c>
      <c r="F64" s="141" t="s">
        <v>247</v>
      </c>
      <c r="G64" s="139" t="s">
        <v>367</v>
      </c>
      <c r="H64" s="141" t="s">
        <v>247</v>
      </c>
      <c r="I64" s="146" t="s">
        <v>247</v>
      </c>
      <c r="J64" s="146" t="s">
        <v>110</v>
      </c>
      <c r="K64" s="140" t="s">
        <v>933</v>
      </c>
      <c r="L64" s="134" t="s">
        <v>118</v>
      </c>
      <c r="M64" s="140" t="s">
        <v>110</v>
      </c>
      <c r="N64" s="141" t="s">
        <v>110</v>
      </c>
      <c r="O64" s="141" t="s">
        <v>1734</v>
      </c>
      <c r="P64" s="33" t="s">
        <v>110</v>
      </c>
    </row>
    <row r="65" spans="1:16" ht="15" customHeight="1">
      <c r="A65" s="211" t="s">
        <v>52</v>
      </c>
      <c r="B65" s="150" t="s">
        <v>109</v>
      </c>
      <c r="C65" s="136">
        <f t="shared" si="6"/>
        <v>0</v>
      </c>
      <c r="D65" s="136"/>
      <c r="E65" s="138">
        <f>C65*(1-D65)</f>
        <v>0</v>
      </c>
      <c r="F65" s="141" t="s">
        <v>247</v>
      </c>
      <c r="G65" s="139" t="s">
        <v>928</v>
      </c>
      <c r="H65" s="141" t="s">
        <v>247</v>
      </c>
      <c r="I65" s="146" t="s">
        <v>1065</v>
      </c>
      <c r="J65" s="146" t="s">
        <v>247</v>
      </c>
      <c r="K65" s="140">
        <v>44707</v>
      </c>
      <c r="L65" s="140" t="s">
        <v>1066</v>
      </c>
      <c r="M65" s="140" t="s">
        <v>110</v>
      </c>
      <c r="N65" s="141" t="s">
        <v>110</v>
      </c>
      <c r="O65" s="141" t="s">
        <v>1690</v>
      </c>
      <c r="P65" s="33" t="s">
        <v>110</v>
      </c>
    </row>
    <row r="66" spans="1:16" ht="15" customHeight="1">
      <c r="A66" s="211" t="s">
        <v>53</v>
      </c>
      <c r="B66" s="150" t="s">
        <v>109</v>
      </c>
      <c r="C66" s="136">
        <f t="shared" si="6"/>
        <v>0</v>
      </c>
      <c r="D66" s="136"/>
      <c r="E66" s="138">
        <f>C66*(1-D66)</f>
        <v>0</v>
      </c>
      <c r="F66" s="141" t="s">
        <v>247</v>
      </c>
      <c r="G66" s="141" t="s">
        <v>247</v>
      </c>
      <c r="H66" s="141" t="s">
        <v>110</v>
      </c>
      <c r="I66" s="141" t="s">
        <v>247</v>
      </c>
      <c r="J66" s="141" t="s">
        <v>110</v>
      </c>
      <c r="K66" s="140" t="s">
        <v>1144</v>
      </c>
      <c r="L66" s="134" t="s">
        <v>110</v>
      </c>
      <c r="M66" s="134" t="s">
        <v>110</v>
      </c>
      <c r="N66" s="141" t="s">
        <v>110</v>
      </c>
      <c r="O66" s="141" t="s">
        <v>1697</v>
      </c>
      <c r="P66" s="33" t="s">
        <v>110</v>
      </c>
    </row>
    <row r="67" spans="1:16" ht="15" customHeight="1">
      <c r="A67" s="211" t="s">
        <v>54</v>
      </c>
      <c r="B67" s="150" t="s">
        <v>109</v>
      </c>
      <c r="C67" s="136">
        <f t="shared" si="6"/>
        <v>0</v>
      </c>
      <c r="D67" s="136"/>
      <c r="E67" s="138">
        <f>C67*(1-D67)</f>
        <v>0</v>
      </c>
      <c r="F67" s="158" t="s">
        <v>247</v>
      </c>
      <c r="G67" s="171" t="s">
        <v>908</v>
      </c>
      <c r="H67" s="141" t="s">
        <v>247</v>
      </c>
      <c r="I67" s="141" t="s">
        <v>909</v>
      </c>
      <c r="J67" s="141" t="s">
        <v>247</v>
      </c>
      <c r="K67" s="140">
        <v>44700</v>
      </c>
      <c r="L67" s="140" t="s">
        <v>910</v>
      </c>
      <c r="M67" s="140" t="s">
        <v>110</v>
      </c>
      <c r="N67" s="141" t="s">
        <v>110</v>
      </c>
      <c r="O67" s="141" t="s">
        <v>1675</v>
      </c>
      <c r="P67" s="33" t="s">
        <v>110</v>
      </c>
    </row>
    <row r="68" spans="1:16" ht="15" customHeight="1">
      <c r="A68" s="211" t="s">
        <v>55</v>
      </c>
      <c r="B68" s="159" t="s">
        <v>775</v>
      </c>
      <c r="C68" s="136">
        <f t="shared" si="6"/>
        <v>1</v>
      </c>
      <c r="D68" s="136"/>
      <c r="E68" s="138">
        <f>C68*(1-D68)</f>
        <v>1</v>
      </c>
      <c r="F68" s="141" t="s">
        <v>283</v>
      </c>
      <c r="G68" s="141" t="s">
        <v>1079</v>
      </c>
      <c r="H68" s="141" t="s">
        <v>283</v>
      </c>
      <c r="I68" s="141" t="s">
        <v>110</v>
      </c>
      <c r="J68" s="141" t="s">
        <v>110</v>
      </c>
      <c r="K68" s="140" t="s">
        <v>1078</v>
      </c>
      <c r="L68" s="140">
        <v>44705</v>
      </c>
      <c r="M68" s="140">
        <v>44699</v>
      </c>
      <c r="N68" s="141" t="s">
        <v>1736</v>
      </c>
      <c r="O68" s="141" t="s">
        <v>1732</v>
      </c>
      <c r="P68" s="84" t="s">
        <v>110</v>
      </c>
    </row>
    <row r="69" spans="1:16" ht="15" customHeight="1">
      <c r="A69" s="210" t="s">
        <v>56</v>
      </c>
      <c r="B69" s="162"/>
      <c r="C69" s="152"/>
      <c r="D69" s="152"/>
      <c r="E69" s="133"/>
      <c r="F69" s="155"/>
      <c r="G69" s="155"/>
      <c r="H69" s="155"/>
      <c r="I69" s="155"/>
      <c r="J69" s="155"/>
      <c r="K69" s="169"/>
      <c r="L69" s="169"/>
      <c r="M69" s="169"/>
      <c r="N69" s="155"/>
      <c r="O69" s="155"/>
      <c r="P69" s="33"/>
    </row>
    <row r="70" spans="1:16" ht="15" customHeight="1">
      <c r="A70" s="211" t="s">
        <v>57</v>
      </c>
      <c r="B70" s="150" t="s">
        <v>109</v>
      </c>
      <c r="C70" s="136">
        <f t="shared" ref="C70:C75" si="8">IF(B70="Да, использовался",1,0)</f>
        <v>0</v>
      </c>
      <c r="D70" s="136"/>
      <c r="E70" s="138">
        <f t="shared" ref="E70:E75" si="9">C70*(1-D70)</f>
        <v>0</v>
      </c>
      <c r="F70" s="141" t="s">
        <v>1694</v>
      </c>
      <c r="G70" s="141" t="s">
        <v>247</v>
      </c>
      <c r="H70" s="146" t="s">
        <v>110</v>
      </c>
      <c r="I70" s="146" t="s">
        <v>247</v>
      </c>
      <c r="J70" s="146" t="s">
        <v>110</v>
      </c>
      <c r="K70" s="168" t="s">
        <v>110</v>
      </c>
      <c r="L70" s="168" t="s">
        <v>110</v>
      </c>
      <c r="M70" s="168" t="s">
        <v>110</v>
      </c>
      <c r="N70" s="146" t="s">
        <v>110</v>
      </c>
      <c r="O70" s="141" t="s">
        <v>1831</v>
      </c>
      <c r="P70" s="33" t="s">
        <v>110</v>
      </c>
    </row>
    <row r="71" spans="1:16" ht="15" customHeight="1">
      <c r="A71" s="211" t="s">
        <v>58</v>
      </c>
      <c r="B71" s="150" t="s">
        <v>109</v>
      </c>
      <c r="C71" s="136">
        <f t="shared" si="8"/>
        <v>0</v>
      </c>
      <c r="D71" s="136"/>
      <c r="E71" s="138">
        <f t="shared" si="9"/>
        <v>0</v>
      </c>
      <c r="F71" s="141" t="s">
        <v>1694</v>
      </c>
      <c r="G71" s="141" t="s">
        <v>247</v>
      </c>
      <c r="H71" s="146" t="s">
        <v>110</v>
      </c>
      <c r="I71" s="146" t="s">
        <v>247</v>
      </c>
      <c r="J71" s="146" t="s">
        <v>110</v>
      </c>
      <c r="K71" s="168" t="s">
        <v>110</v>
      </c>
      <c r="L71" s="168" t="s">
        <v>110</v>
      </c>
      <c r="M71" s="168" t="s">
        <v>110</v>
      </c>
      <c r="N71" s="146" t="s">
        <v>110</v>
      </c>
      <c r="O71" s="141" t="s">
        <v>1691</v>
      </c>
      <c r="P71" s="33" t="s">
        <v>110</v>
      </c>
    </row>
    <row r="72" spans="1:16" ht="15" customHeight="1">
      <c r="A72" s="211" t="s">
        <v>59</v>
      </c>
      <c r="B72" s="159" t="s">
        <v>775</v>
      </c>
      <c r="C72" s="136">
        <f t="shared" si="8"/>
        <v>1</v>
      </c>
      <c r="D72" s="136"/>
      <c r="E72" s="138">
        <f t="shared" si="9"/>
        <v>1</v>
      </c>
      <c r="F72" s="141" t="s">
        <v>283</v>
      </c>
      <c r="G72" s="139" t="s">
        <v>862</v>
      </c>
      <c r="H72" s="141" t="s">
        <v>283</v>
      </c>
      <c r="I72" s="141" t="s">
        <v>110</v>
      </c>
      <c r="J72" s="141" t="s">
        <v>110</v>
      </c>
      <c r="K72" s="140" t="s">
        <v>863</v>
      </c>
      <c r="L72" s="140">
        <v>44676</v>
      </c>
      <c r="M72" s="140">
        <v>44680</v>
      </c>
      <c r="N72" s="141" t="s">
        <v>283</v>
      </c>
      <c r="O72" s="141" t="s">
        <v>110</v>
      </c>
      <c r="P72" s="33" t="s">
        <v>110</v>
      </c>
    </row>
    <row r="73" spans="1:16" ht="15" customHeight="1">
      <c r="A73" s="211" t="s">
        <v>60</v>
      </c>
      <c r="B73" s="150" t="s">
        <v>775</v>
      </c>
      <c r="C73" s="136">
        <f t="shared" si="8"/>
        <v>1</v>
      </c>
      <c r="D73" s="136"/>
      <c r="E73" s="138">
        <f t="shared" si="9"/>
        <v>1</v>
      </c>
      <c r="F73" s="146" t="s">
        <v>283</v>
      </c>
      <c r="G73" s="139" t="s">
        <v>774</v>
      </c>
      <c r="H73" s="141" t="s">
        <v>283</v>
      </c>
      <c r="I73" s="141" t="s">
        <v>110</v>
      </c>
      <c r="J73" s="141" t="s">
        <v>110</v>
      </c>
      <c r="K73" s="147" t="s">
        <v>772</v>
      </c>
      <c r="L73" s="140">
        <v>44651</v>
      </c>
      <c r="M73" s="134" t="s">
        <v>118</v>
      </c>
      <c r="N73" s="141" t="s">
        <v>118</v>
      </c>
      <c r="O73" s="141" t="s">
        <v>110</v>
      </c>
      <c r="P73" s="33" t="s">
        <v>110</v>
      </c>
    </row>
    <row r="74" spans="1:16" ht="15" customHeight="1">
      <c r="A74" s="211" t="s">
        <v>1860</v>
      </c>
      <c r="B74" s="150" t="s">
        <v>775</v>
      </c>
      <c r="C74" s="136">
        <f t="shared" si="8"/>
        <v>1</v>
      </c>
      <c r="D74" s="136"/>
      <c r="E74" s="138">
        <f t="shared" si="9"/>
        <v>1</v>
      </c>
      <c r="F74" s="141" t="s">
        <v>283</v>
      </c>
      <c r="G74" s="141" t="s">
        <v>926</v>
      </c>
      <c r="H74" s="141" t="s">
        <v>283</v>
      </c>
      <c r="I74" s="146" t="s">
        <v>110</v>
      </c>
      <c r="J74" s="141" t="s">
        <v>110</v>
      </c>
      <c r="K74" s="140">
        <v>44706</v>
      </c>
      <c r="L74" s="140">
        <v>44700</v>
      </c>
      <c r="M74" s="140">
        <v>44700</v>
      </c>
      <c r="N74" s="141" t="s">
        <v>283</v>
      </c>
      <c r="O74" s="141" t="s">
        <v>110</v>
      </c>
      <c r="P74" s="33" t="s">
        <v>110</v>
      </c>
    </row>
    <row r="75" spans="1:16" ht="15" customHeight="1">
      <c r="A75" s="211" t="s">
        <v>61</v>
      </c>
      <c r="B75" s="150" t="s">
        <v>109</v>
      </c>
      <c r="C75" s="136">
        <f t="shared" si="8"/>
        <v>0</v>
      </c>
      <c r="D75" s="136"/>
      <c r="E75" s="138">
        <f t="shared" si="9"/>
        <v>0</v>
      </c>
      <c r="F75" s="141" t="s">
        <v>1694</v>
      </c>
      <c r="G75" s="141" t="s">
        <v>247</v>
      </c>
      <c r="H75" s="146" t="s">
        <v>110</v>
      </c>
      <c r="I75" s="146" t="s">
        <v>247</v>
      </c>
      <c r="J75" s="146" t="s">
        <v>110</v>
      </c>
      <c r="K75" s="168" t="s">
        <v>110</v>
      </c>
      <c r="L75" s="168" t="s">
        <v>110</v>
      </c>
      <c r="M75" s="168" t="s">
        <v>110</v>
      </c>
      <c r="N75" s="146" t="s">
        <v>110</v>
      </c>
      <c r="O75" s="141" t="s">
        <v>1676</v>
      </c>
      <c r="P75" s="33" t="s">
        <v>110</v>
      </c>
    </row>
    <row r="76" spans="1:16" ht="15" customHeight="1">
      <c r="A76" s="210" t="s">
        <v>62</v>
      </c>
      <c r="B76" s="162"/>
      <c r="C76" s="152"/>
      <c r="D76" s="152"/>
      <c r="E76" s="133"/>
      <c r="F76" s="155"/>
      <c r="G76" s="155"/>
      <c r="H76" s="155"/>
      <c r="I76" s="155"/>
      <c r="J76" s="155"/>
      <c r="K76" s="169"/>
      <c r="L76" s="169"/>
      <c r="M76" s="169"/>
      <c r="N76" s="155"/>
      <c r="O76" s="155"/>
      <c r="P76" s="33"/>
    </row>
    <row r="77" spans="1:16" ht="15" customHeight="1">
      <c r="A77" s="211" t="s">
        <v>63</v>
      </c>
      <c r="B77" s="150" t="s">
        <v>775</v>
      </c>
      <c r="C77" s="136">
        <f t="shared" ref="C77:C86" si="10">IF(B77="Да, использовался",1,0)</f>
        <v>1</v>
      </c>
      <c r="D77" s="136"/>
      <c r="E77" s="138">
        <f t="shared" ref="E77:E86" si="11">C77*(1-D77)</f>
        <v>1</v>
      </c>
      <c r="F77" s="146" t="s">
        <v>283</v>
      </c>
      <c r="G77" s="172" t="s">
        <v>930</v>
      </c>
      <c r="H77" s="141" t="s">
        <v>283</v>
      </c>
      <c r="I77" s="146" t="s">
        <v>110</v>
      </c>
      <c r="J77" s="146" t="s">
        <v>110</v>
      </c>
      <c r="K77" s="140" t="s">
        <v>931</v>
      </c>
      <c r="L77" s="140">
        <v>44699</v>
      </c>
      <c r="M77" s="134" t="s">
        <v>118</v>
      </c>
      <c r="N77" s="141" t="s">
        <v>118</v>
      </c>
      <c r="O77" s="141" t="s">
        <v>110</v>
      </c>
      <c r="P77" s="33" t="s">
        <v>110</v>
      </c>
    </row>
    <row r="78" spans="1:16" ht="15" customHeight="1">
      <c r="A78" s="211" t="s">
        <v>65</v>
      </c>
      <c r="B78" s="150" t="s">
        <v>109</v>
      </c>
      <c r="C78" s="136">
        <f t="shared" si="10"/>
        <v>0</v>
      </c>
      <c r="D78" s="136"/>
      <c r="E78" s="138">
        <f t="shared" si="11"/>
        <v>0</v>
      </c>
      <c r="F78" s="146" t="s">
        <v>247</v>
      </c>
      <c r="G78" s="141" t="s">
        <v>1206</v>
      </c>
      <c r="H78" s="141" t="s">
        <v>247</v>
      </c>
      <c r="I78" s="146" t="s">
        <v>1774</v>
      </c>
      <c r="J78" s="141" t="s">
        <v>1775</v>
      </c>
      <c r="K78" s="140" t="s">
        <v>952</v>
      </c>
      <c r="L78" s="140">
        <v>44708</v>
      </c>
      <c r="M78" s="140" t="s">
        <v>110</v>
      </c>
      <c r="N78" s="141" t="s">
        <v>110</v>
      </c>
      <c r="O78" s="141" t="s">
        <v>1776</v>
      </c>
      <c r="P78" s="33" t="s">
        <v>110</v>
      </c>
    </row>
    <row r="79" spans="1:16" ht="15" customHeight="1">
      <c r="A79" s="211" t="s">
        <v>66</v>
      </c>
      <c r="B79" s="150" t="s">
        <v>775</v>
      </c>
      <c r="C79" s="136">
        <f t="shared" si="10"/>
        <v>1</v>
      </c>
      <c r="D79" s="136"/>
      <c r="E79" s="138">
        <f t="shared" si="11"/>
        <v>1</v>
      </c>
      <c r="F79" s="141" t="s">
        <v>283</v>
      </c>
      <c r="G79" s="139" t="s">
        <v>916</v>
      </c>
      <c r="H79" s="141" t="s">
        <v>247</v>
      </c>
      <c r="I79" s="139" t="s">
        <v>915</v>
      </c>
      <c r="J79" s="141" t="s">
        <v>283</v>
      </c>
      <c r="K79" s="140">
        <v>44700</v>
      </c>
      <c r="L79" s="140">
        <v>44687</v>
      </c>
      <c r="M79" s="140">
        <v>44678</v>
      </c>
      <c r="N79" s="141" t="s">
        <v>283</v>
      </c>
      <c r="O79" s="141" t="s">
        <v>110</v>
      </c>
      <c r="P79" s="33" t="s">
        <v>110</v>
      </c>
    </row>
    <row r="80" spans="1:16" ht="15" customHeight="1">
      <c r="A80" s="211" t="s">
        <v>67</v>
      </c>
      <c r="B80" s="150" t="s">
        <v>109</v>
      </c>
      <c r="C80" s="136">
        <f t="shared" si="10"/>
        <v>0</v>
      </c>
      <c r="D80" s="136"/>
      <c r="E80" s="138">
        <f t="shared" si="11"/>
        <v>0</v>
      </c>
      <c r="F80" s="141" t="s">
        <v>247</v>
      </c>
      <c r="G80" s="139" t="s">
        <v>1088</v>
      </c>
      <c r="H80" s="141" t="s">
        <v>247</v>
      </c>
      <c r="I80" s="141" t="s">
        <v>1089</v>
      </c>
      <c r="J80" s="141" t="s">
        <v>247</v>
      </c>
      <c r="K80" s="140">
        <v>44721</v>
      </c>
      <c r="L80" s="140">
        <v>44715</v>
      </c>
      <c r="M80" s="134" t="s">
        <v>110</v>
      </c>
      <c r="N80" s="141" t="s">
        <v>110</v>
      </c>
      <c r="O80" s="141" t="s">
        <v>1825</v>
      </c>
      <c r="P80" s="33" t="s">
        <v>110</v>
      </c>
    </row>
    <row r="81" spans="1:16" ht="15" customHeight="1">
      <c r="A81" s="211" t="s">
        <v>69</v>
      </c>
      <c r="B81" s="150" t="s">
        <v>775</v>
      </c>
      <c r="C81" s="136">
        <f t="shared" si="10"/>
        <v>1</v>
      </c>
      <c r="D81" s="136"/>
      <c r="E81" s="138">
        <f t="shared" si="11"/>
        <v>1</v>
      </c>
      <c r="F81" s="141" t="s">
        <v>283</v>
      </c>
      <c r="G81" s="141" t="s">
        <v>1123</v>
      </c>
      <c r="H81" s="141" t="s">
        <v>283</v>
      </c>
      <c r="I81" s="141" t="s">
        <v>1124</v>
      </c>
      <c r="J81" s="141" t="s">
        <v>283</v>
      </c>
      <c r="K81" s="140">
        <v>44736</v>
      </c>
      <c r="L81" s="134" t="s">
        <v>118</v>
      </c>
      <c r="M81" s="134" t="s">
        <v>118</v>
      </c>
      <c r="N81" s="141" t="s">
        <v>118</v>
      </c>
      <c r="O81" s="141" t="s">
        <v>110</v>
      </c>
      <c r="P81" s="33">
        <f>-Q80</f>
        <v>0</v>
      </c>
    </row>
    <row r="82" spans="1:16" ht="15" customHeight="1">
      <c r="A82" s="211" t="s">
        <v>70</v>
      </c>
      <c r="B82" s="150" t="s">
        <v>775</v>
      </c>
      <c r="C82" s="136">
        <f t="shared" si="10"/>
        <v>1</v>
      </c>
      <c r="D82" s="136"/>
      <c r="E82" s="138">
        <f t="shared" si="11"/>
        <v>1</v>
      </c>
      <c r="F82" s="141" t="s">
        <v>283</v>
      </c>
      <c r="G82" s="141" t="s">
        <v>1149</v>
      </c>
      <c r="H82" s="141" t="s">
        <v>283</v>
      </c>
      <c r="I82" s="139" t="s">
        <v>1143</v>
      </c>
      <c r="J82" s="141" t="s">
        <v>283</v>
      </c>
      <c r="K82" s="140">
        <v>44748</v>
      </c>
      <c r="L82" s="140" t="s">
        <v>1150</v>
      </c>
      <c r="M82" s="140">
        <v>44741</v>
      </c>
      <c r="N82" s="141" t="s">
        <v>283</v>
      </c>
      <c r="O82" s="141" t="s">
        <v>418</v>
      </c>
      <c r="P82" s="33" t="s">
        <v>110</v>
      </c>
    </row>
    <row r="83" spans="1:16" ht="15" customHeight="1">
      <c r="A83" s="211" t="s">
        <v>1861</v>
      </c>
      <c r="B83" s="150" t="s">
        <v>775</v>
      </c>
      <c r="C83" s="136">
        <f t="shared" si="10"/>
        <v>1</v>
      </c>
      <c r="D83" s="136"/>
      <c r="E83" s="138">
        <f t="shared" si="11"/>
        <v>1</v>
      </c>
      <c r="F83" s="141" t="s">
        <v>283</v>
      </c>
      <c r="G83" s="141" t="s">
        <v>1090</v>
      </c>
      <c r="H83" s="141" t="s">
        <v>283</v>
      </c>
      <c r="I83" s="141" t="s">
        <v>110</v>
      </c>
      <c r="J83" s="141" t="s">
        <v>110</v>
      </c>
      <c r="K83" s="140">
        <v>44720</v>
      </c>
      <c r="L83" s="140" t="s">
        <v>1091</v>
      </c>
      <c r="M83" s="134" t="s">
        <v>118</v>
      </c>
      <c r="N83" s="141" t="s">
        <v>118</v>
      </c>
      <c r="O83" s="141" t="s">
        <v>110</v>
      </c>
      <c r="P83" s="33" t="s">
        <v>110</v>
      </c>
    </row>
    <row r="84" spans="1:16" ht="15" customHeight="1">
      <c r="A84" s="211" t="s">
        <v>71</v>
      </c>
      <c r="B84" s="150" t="s">
        <v>109</v>
      </c>
      <c r="C84" s="136">
        <f t="shared" si="10"/>
        <v>0</v>
      </c>
      <c r="D84" s="136"/>
      <c r="E84" s="138">
        <f t="shared" si="11"/>
        <v>0</v>
      </c>
      <c r="F84" s="141" t="s">
        <v>247</v>
      </c>
      <c r="G84" s="139" t="s">
        <v>962</v>
      </c>
      <c r="H84" s="141" t="s">
        <v>1744</v>
      </c>
      <c r="I84" s="141" t="s">
        <v>247</v>
      </c>
      <c r="J84" s="141" t="s">
        <v>110</v>
      </c>
      <c r="K84" s="140">
        <v>44721</v>
      </c>
      <c r="L84" s="140">
        <v>44712</v>
      </c>
      <c r="M84" s="140">
        <v>44721</v>
      </c>
      <c r="N84" s="141" t="s">
        <v>247</v>
      </c>
      <c r="O84" s="141" t="s">
        <v>1777</v>
      </c>
      <c r="P84" s="33" t="s">
        <v>110</v>
      </c>
    </row>
    <row r="85" spans="1:16" ht="15" customHeight="1">
      <c r="A85" s="211" t="s">
        <v>72</v>
      </c>
      <c r="B85" s="150" t="s">
        <v>775</v>
      </c>
      <c r="C85" s="136">
        <f t="shared" si="10"/>
        <v>1</v>
      </c>
      <c r="D85" s="136"/>
      <c r="E85" s="138">
        <f t="shared" si="11"/>
        <v>1</v>
      </c>
      <c r="F85" s="146" t="s">
        <v>283</v>
      </c>
      <c r="G85" s="139" t="s">
        <v>1140</v>
      </c>
      <c r="H85" s="141" t="s">
        <v>283</v>
      </c>
      <c r="I85" s="139" t="s">
        <v>1013</v>
      </c>
      <c r="J85" s="141" t="s">
        <v>283</v>
      </c>
      <c r="K85" s="140">
        <v>44742</v>
      </c>
      <c r="L85" s="140" t="s">
        <v>1139</v>
      </c>
      <c r="M85" s="140">
        <v>44713</v>
      </c>
      <c r="N85" s="141" t="s">
        <v>283</v>
      </c>
      <c r="O85" s="141" t="s">
        <v>110</v>
      </c>
      <c r="P85" s="33" t="s">
        <v>110</v>
      </c>
    </row>
    <row r="86" spans="1:16" ht="15" customHeight="1">
      <c r="A86" s="211" t="s">
        <v>73</v>
      </c>
      <c r="B86" s="150" t="s">
        <v>109</v>
      </c>
      <c r="C86" s="136">
        <f t="shared" si="10"/>
        <v>0</v>
      </c>
      <c r="D86" s="136"/>
      <c r="E86" s="138">
        <f t="shared" si="11"/>
        <v>0</v>
      </c>
      <c r="F86" s="141" t="s">
        <v>247</v>
      </c>
      <c r="G86" s="141" t="s">
        <v>1141</v>
      </c>
      <c r="H86" s="141" t="s">
        <v>247</v>
      </c>
      <c r="I86" s="141" t="s">
        <v>247</v>
      </c>
      <c r="J86" s="141" t="s">
        <v>110</v>
      </c>
      <c r="K86" s="140" t="s">
        <v>1677</v>
      </c>
      <c r="L86" s="140">
        <v>44715</v>
      </c>
      <c r="M86" s="140" t="s">
        <v>110</v>
      </c>
      <c r="N86" s="141" t="s">
        <v>110</v>
      </c>
      <c r="O86" s="141" t="s">
        <v>1737</v>
      </c>
      <c r="P86" s="33" t="s">
        <v>110</v>
      </c>
    </row>
    <row r="87" spans="1:16" ht="15" customHeight="1">
      <c r="A87" s="210" t="s">
        <v>74</v>
      </c>
      <c r="B87" s="162"/>
      <c r="C87" s="152"/>
      <c r="D87" s="152"/>
      <c r="E87" s="133"/>
      <c r="F87" s="155"/>
      <c r="G87" s="155"/>
      <c r="H87" s="155"/>
      <c r="I87" s="155"/>
      <c r="J87" s="155"/>
      <c r="K87" s="169"/>
      <c r="L87" s="169"/>
      <c r="M87" s="169"/>
      <c r="N87" s="155"/>
      <c r="O87" s="155"/>
      <c r="P87" s="33"/>
    </row>
    <row r="88" spans="1:16" ht="15" customHeight="1">
      <c r="A88" s="211" t="s">
        <v>64</v>
      </c>
      <c r="B88" s="150" t="s">
        <v>109</v>
      </c>
      <c r="C88" s="136">
        <f t="shared" ref="C88:C98" si="12">IF(B88="Да, использовался",1,0)</f>
        <v>0</v>
      </c>
      <c r="D88" s="136"/>
      <c r="E88" s="138">
        <f t="shared" ref="E88:E98" si="13">C88*(1-D88)</f>
        <v>0</v>
      </c>
      <c r="F88" s="148" t="s">
        <v>247</v>
      </c>
      <c r="G88" s="139" t="s">
        <v>1142</v>
      </c>
      <c r="H88" s="141" t="s">
        <v>247</v>
      </c>
      <c r="I88" s="146" t="s">
        <v>247</v>
      </c>
      <c r="J88" s="146" t="s">
        <v>110</v>
      </c>
      <c r="K88" s="140">
        <v>44728</v>
      </c>
      <c r="L88" s="140">
        <v>44727</v>
      </c>
      <c r="M88" s="140" t="s">
        <v>110</v>
      </c>
      <c r="N88" s="141" t="s">
        <v>110</v>
      </c>
      <c r="O88" s="141" t="s">
        <v>1737</v>
      </c>
      <c r="P88" s="33" t="s">
        <v>110</v>
      </c>
    </row>
    <row r="89" spans="1:16" ht="15" customHeight="1">
      <c r="A89" s="211" t="s">
        <v>75</v>
      </c>
      <c r="B89" s="150" t="s">
        <v>109</v>
      </c>
      <c r="C89" s="136">
        <f t="shared" si="12"/>
        <v>0</v>
      </c>
      <c r="D89" s="136"/>
      <c r="E89" s="138">
        <f t="shared" si="13"/>
        <v>0</v>
      </c>
      <c r="F89" s="141" t="s">
        <v>247</v>
      </c>
      <c r="G89" s="171" t="s">
        <v>1115</v>
      </c>
      <c r="H89" s="141" t="s">
        <v>247</v>
      </c>
      <c r="I89" s="141" t="s">
        <v>1116</v>
      </c>
      <c r="J89" s="141" t="s">
        <v>247</v>
      </c>
      <c r="K89" s="140">
        <v>44720</v>
      </c>
      <c r="L89" s="140">
        <v>44714</v>
      </c>
      <c r="M89" s="140" t="s">
        <v>110</v>
      </c>
      <c r="N89" s="141" t="s">
        <v>110</v>
      </c>
      <c r="O89" s="141" t="s">
        <v>1738</v>
      </c>
      <c r="P89" s="33" t="s">
        <v>110</v>
      </c>
    </row>
    <row r="90" spans="1:16" ht="15" customHeight="1">
      <c r="A90" s="211" t="s">
        <v>68</v>
      </c>
      <c r="B90" s="150" t="s">
        <v>775</v>
      </c>
      <c r="C90" s="136">
        <f t="shared" si="12"/>
        <v>1</v>
      </c>
      <c r="D90" s="136"/>
      <c r="E90" s="138">
        <f t="shared" si="13"/>
        <v>1</v>
      </c>
      <c r="F90" s="141" t="s">
        <v>283</v>
      </c>
      <c r="G90" s="141" t="s">
        <v>1117</v>
      </c>
      <c r="H90" s="141" t="s">
        <v>283</v>
      </c>
      <c r="I90" s="146" t="s">
        <v>110</v>
      </c>
      <c r="J90" s="146" t="s">
        <v>110</v>
      </c>
      <c r="K90" s="140">
        <v>44722</v>
      </c>
      <c r="L90" s="140">
        <v>44713</v>
      </c>
      <c r="M90" s="140">
        <v>44704</v>
      </c>
      <c r="N90" s="141" t="s">
        <v>283</v>
      </c>
      <c r="O90" s="141" t="s">
        <v>418</v>
      </c>
      <c r="P90" s="33" t="s">
        <v>110</v>
      </c>
    </row>
    <row r="91" spans="1:16" ht="15" customHeight="1">
      <c r="A91" s="211" t="s">
        <v>76</v>
      </c>
      <c r="B91" s="150" t="s">
        <v>775</v>
      </c>
      <c r="C91" s="136">
        <f t="shared" si="12"/>
        <v>1</v>
      </c>
      <c r="D91" s="136"/>
      <c r="E91" s="138">
        <f t="shared" si="13"/>
        <v>1</v>
      </c>
      <c r="F91" s="146" t="s">
        <v>283</v>
      </c>
      <c r="G91" s="139" t="s">
        <v>929</v>
      </c>
      <c r="H91" s="141" t="s">
        <v>247</v>
      </c>
      <c r="I91" s="139" t="s">
        <v>1064</v>
      </c>
      <c r="J91" s="141" t="s">
        <v>283</v>
      </c>
      <c r="K91" s="140">
        <v>44714</v>
      </c>
      <c r="L91" s="140">
        <v>44693</v>
      </c>
      <c r="M91" s="140">
        <v>44678</v>
      </c>
      <c r="N91" s="141" t="s">
        <v>283</v>
      </c>
      <c r="O91" s="141" t="s">
        <v>1692</v>
      </c>
      <c r="P91" s="33" t="s">
        <v>110</v>
      </c>
    </row>
    <row r="92" spans="1:16" ht="15" customHeight="1">
      <c r="A92" s="211" t="s">
        <v>77</v>
      </c>
      <c r="B92" s="159" t="s">
        <v>775</v>
      </c>
      <c r="C92" s="136">
        <f t="shared" si="12"/>
        <v>1</v>
      </c>
      <c r="D92" s="136"/>
      <c r="E92" s="138">
        <f t="shared" si="13"/>
        <v>1</v>
      </c>
      <c r="F92" s="141" t="s">
        <v>283</v>
      </c>
      <c r="G92" s="139" t="s">
        <v>879</v>
      </c>
      <c r="H92" s="141" t="s">
        <v>283</v>
      </c>
      <c r="I92" s="139" t="s">
        <v>868</v>
      </c>
      <c r="J92" s="141" t="s">
        <v>283</v>
      </c>
      <c r="K92" s="140" t="s">
        <v>867</v>
      </c>
      <c r="L92" s="140" t="s">
        <v>880</v>
      </c>
      <c r="M92" s="140">
        <v>44678</v>
      </c>
      <c r="N92" s="141" t="s">
        <v>283</v>
      </c>
      <c r="O92" s="141" t="s">
        <v>110</v>
      </c>
      <c r="P92" s="33" t="s">
        <v>110</v>
      </c>
    </row>
    <row r="93" spans="1:16" ht="15" customHeight="1">
      <c r="A93" s="211" t="s">
        <v>78</v>
      </c>
      <c r="B93" s="150" t="s">
        <v>775</v>
      </c>
      <c r="C93" s="136">
        <f t="shared" si="12"/>
        <v>1</v>
      </c>
      <c r="D93" s="136"/>
      <c r="E93" s="138">
        <f t="shared" si="13"/>
        <v>1</v>
      </c>
      <c r="F93" s="141" t="s">
        <v>283</v>
      </c>
      <c r="G93" s="139" t="s">
        <v>905</v>
      </c>
      <c r="H93" s="141" t="s">
        <v>283</v>
      </c>
      <c r="I93" s="146" t="s">
        <v>110</v>
      </c>
      <c r="J93" s="146" t="s">
        <v>110</v>
      </c>
      <c r="K93" s="140">
        <v>44706</v>
      </c>
      <c r="L93" s="140">
        <v>44694</v>
      </c>
      <c r="M93" s="140">
        <v>44702</v>
      </c>
      <c r="N93" s="141" t="s">
        <v>283</v>
      </c>
      <c r="O93" s="141" t="s">
        <v>110</v>
      </c>
      <c r="P93" s="33" t="s">
        <v>110</v>
      </c>
    </row>
    <row r="94" spans="1:16" ht="15" customHeight="1">
      <c r="A94" s="211" t="s">
        <v>79</v>
      </c>
      <c r="B94" s="150" t="s">
        <v>775</v>
      </c>
      <c r="C94" s="136">
        <f t="shared" si="12"/>
        <v>1</v>
      </c>
      <c r="D94" s="136">
        <v>0.5</v>
      </c>
      <c r="E94" s="138">
        <f t="shared" si="13"/>
        <v>0.5</v>
      </c>
      <c r="F94" s="141" t="s">
        <v>283</v>
      </c>
      <c r="G94" s="141" t="s">
        <v>1826</v>
      </c>
      <c r="H94" s="146" t="s">
        <v>110</v>
      </c>
      <c r="I94" s="139" t="s">
        <v>1060</v>
      </c>
      <c r="J94" s="141" t="s">
        <v>283</v>
      </c>
      <c r="K94" s="140" t="s">
        <v>974</v>
      </c>
      <c r="L94" s="140">
        <v>44721</v>
      </c>
      <c r="M94" s="140">
        <v>44705</v>
      </c>
      <c r="N94" s="141" t="s">
        <v>283</v>
      </c>
      <c r="O94" s="141" t="s">
        <v>1827</v>
      </c>
      <c r="P94" s="33" t="s">
        <v>110</v>
      </c>
    </row>
    <row r="95" spans="1:16" ht="15" customHeight="1">
      <c r="A95" s="211" t="s">
        <v>80</v>
      </c>
      <c r="B95" s="150" t="s">
        <v>775</v>
      </c>
      <c r="C95" s="136">
        <f t="shared" si="12"/>
        <v>1</v>
      </c>
      <c r="D95" s="136"/>
      <c r="E95" s="138">
        <f t="shared" si="13"/>
        <v>1</v>
      </c>
      <c r="F95" s="141" t="s">
        <v>283</v>
      </c>
      <c r="G95" s="141" t="s">
        <v>953</v>
      </c>
      <c r="H95" s="141" t="s">
        <v>283</v>
      </c>
      <c r="I95" s="146" t="s">
        <v>110</v>
      </c>
      <c r="J95" s="146" t="s">
        <v>110</v>
      </c>
      <c r="K95" s="140" t="s">
        <v>954</v>
      </c>
      <c r="L95" s="140">
        <v>44708</v>
      </c>
      <c r="M95" s="140">
        <v>44704</v>
      </c>
      <c r="N95" s="141" t="s">
        <v>1739</v>
      </c>
      <c r="O95" s="141" t="s">
        <v>1693</v>
      </c>
      <c r="P95" s="84" t="s">
        <v>110</v>
      </c>
    </row>
    <row r="96" spans="1:16" ht="15" customHeight="1">
      <c r="A96" s="211" t="s">
        <v>81</v>
      </c>
      <c r="B96" s="150" t="s">
        <v>775</v>
      </c>
      <c r="C96" s="136">
        <f t="shared" si="12"/>
        <v>1</v>
      </c>
      <c r="D96" s="136"/>
      <c r="E96" s="138">
        <f t="shared" si="13"/>
        <v>1</v>
      </c>
      <c r="F96" s="148" t="s">
        <v>283</v>
      </c>
      <c r="G96" s="172" t="s">
        <v>1118</v>
      </c>
      <c r="H96" s="141" t="s">
        <v>283</v>
      </c>
      <c r="I96" s="139" t="s">
        <v>417</v>
      </c>
      <c r="J96" s="141" t="s">
        <v>283</v>
      </c>
      <c r="K96" s="140">
        <v>44729</v>
      </c>
      <c r="L96" s="140">
        <v>44722</v>
      </c>
      <c r="M96" s="140">
        <v>44713</v>
      </c>
      <c r="N96" s="141" t="s">
        <v>283</v>
      </c>
      <c r="O96" s="141" t="s">
        <v>110</v>
      </c>
      <c r="P96" s="33" t="s">
        <v>110</v>
      </c>
    </row>
    <row r="97" spans="1:16" ht="15" customHeight="1">
      <c r="A97" s="211" t="s">
        <v>82</v>
      </c>
      <c r="B97" s="150" t="s">
        <v>109</v>
      </c>
      <c r="C97" s="136">
        <f t="shared" si="12"/>
        <v>0</v>
      </c>
      <c r="D97" s="136"/>
      <c r="E97" s="138">
        <f t="shared" si="13"/>
        <v>0</v>
      </c>
      <c r="F97" s="146" t="s">
        <v>247</v>
      </c>
      <c r="G97" s="139" t="s">
        <v>1119</v>
      </c>
      <c r="H97" s="141" t="s">
        <v>247</v>
      </c>
      <c r="I97" s="146" t="s">
        <v>247</v>
      </c>
      <c r="J97" s="146" t="s">
        <v>110</v>
      </c>
      <c r="K97" s="170">
        <v>44727</v>
      </c>
      <c r="L97" s="173">
        <v>44721</v>
      </c>
      <c r="M97" s="170" t="s">
        <v>110</v>
      </c>
      <c r="N97" s="146" t="s">
        <v>110</v>
      </c>
      <c r="O97" s="141" t="s">
        <v>1738</v>
      </c>
      <c r="P97" s="33" t="s">
        <v>110</v>
      </c>
    </row>
    <row r="98" spans="1:16" ht="15" customHeight="1">
      <c r="A98" s="211" t="s">
        <v>83</v>
      </c>
      <c r="B98" s="150" t="s">
        <v>109</v>
      </c>
      <c r="C98" s="136">
        <f t="shared" si="12"/>
        <v>0</v>
      </c>
      <c r="D98" s="136"/>
      <c r="E98" s="138">
        <f t="shared" si="13"/>
        <v>0</v>
      </c>
      <c r="F98" s="146" t="s">
        <v>247</v>
      </c>
      <c r="G98" s="139" t="s">
        <v>918</v>
      </c>
      <c r="H98" s="141" t="s">
        <v>247</v>
      </c>
      <c r="I98" s="146" t="s">
        <v>247</v>
      </c>
      <c r="J98" s="146" t="s">
        <v>110</v>
      </c>
      <c r="K98" s="140">
        <v>44699</v>
      </c>
      <c r="L98" s="170">
        <v>44692</v>
      </c>
      <c r="M98" s="170" t="s">
        <v>110</v>
      </c>
      <c r="N98" s="146" t="s">
        <v>110</v>
      </c>
      <c r="O98" s="141" t="s">
        <v>1740</v>
      </c>
      <c r="P98" s="33" t="s">
        <v>110</v>
      </c>
    </row>
    <row r="99" spans="1:16" ht="16" customHeight="1">
      <c r="A99" s="99" t="s">
        <v>1779</v>
      </c>
      <c r="B99" s="100"/>
      <c r="C99" s="101"/>
      <c r="D99" s="101"/>
      <c r="E99" s="102"/>
      <c r="F99" s="102"/>
      <c r="G99" s="101"/>
      <c r="H99" s="101"/>
      <c r="I99" s="91"/>
      <c r="J99" s="101"/>
      <c r="K99" s="103"/>
      <c r="L99" s="103"/>
      <c r="M99" s="103"/>
      <c r="N99" s="103"/>
      <c r="O99" s="104"/>
      <c r="P99" s="33"/>
    </row>
    <row r="100" spans="1:16" ht="15" customHeight="1">
      <c r="A100" s="7"/>
    </row>
    <row r="101" spans="1:16" ht="15" customHeight="1">
      <c r="A101" s="7"/>
    </row>
    <row r="102" spans="1:16" ht="15" customHeight="1"/>
    <row r="103" spans="1:16" ht="15" customHeight="1"/>
    <row r="104" spans="1:16" ht="15" customHeight="1"/>
    <row r="105" spans="1:16" ht="15" customHeight="1">
      <c r="A105" s="12"/>
      <c r="B105" s="4"/>
      <c r="C105" s="89"/>
      <c r="D105" s="89"/>
      <c r="E105" s="1"/>
      <c r="F105" s="1"/>
      <c r="G105" s="1"/>
      <c r="H105" s="1"/>
      <c r="J105" s="1"/>
    </row>
    <row r="106" spans="1:16" ht="15" customHeight="1">
      <c r="C106" s="89"/>
      <c r="D106" s="89"/>
      <c r="E106" s="1"/>
      <c r="F106" s="1"/>
      <c r="G106" s="1"/>
      <c r="H106" s="1"/>
      <c r="J106" s="1"/>
    </row>
    <row r="107" spans="1:16" ht="15" customHeight="1">
      <c r="C107" s="89"/>
      <c r="D107" s="89"/>
      <c r="E107" s="1"/>
      <c r="F107" s="1"/>
      <c r="G107" s="1"/>
      <c r="H107" s="1"/>
      <c r="J107" s="1"/>
    </row>
    <row r="108" spans="1:16" ht="15" customHeight="1">
      <c r="C108" s="89"/>
      <c r="D108" s="89"/>
      <c r="E108" s="1"/>
      <c r="F108" s="1"/>
      <c r="G108" s="1"/>
      <c r="H108" s="1"/>
      <c r="J108" s="1"/>
    </row>
    <row r="109" spans="1:16" ht="15" customHeight="1">
      <c r="A109" s="12"/>
      <c r="B109" s="4"/>
      <c r="C109" s="89"/>
      <c r="D109" s="89"/>
      <c r="E109" s="1"/>
      <c r="F109" s="1"/>
      <c r="G109" s="1"/>
      <c r="H109" s="1"/>
      <c r="J109" s="1"/>
    </row>
    <row r="110" spans="1:16" ht="15" customHeight="1">
      <c r="C110" s="89"/>
      <c r="D110" s="89"/>
      <c r="E110" s="1"/>
      <c r="F110" s="1"/>
      <c r="G110" s="1"/>
      <c r="H110" s="1"/>
      <c r="J110" s="1"/>
    </row>
    <row r="111" spans="1:16" ht="15" customHeight="1">
      <c r="C111" s="89"/>
      <c r="D111" s="89"/>
      <c r="E111" s="1"/>
      <c r="F111" s="1"/>
      <c r="G111" s="1"/>
      <c r="H111" s="1"/>
      <c r="J111" s="1"/>
    </row>
    <row r="112" spans="1:16" ht="15" customHeight="1">
      <c r="A112" s="12"/>
      <c r="B112" s="4"/>
      <c r="C112" s="89"/>
      <c r="D112" s="89"/>
      <c r="E112" s="1"/>
      <c r="F112" s="1"/>
      <c r="G112" s="1"/>
      <c r="H112" s="1"/>
      <c r="J112" s="1"/>
    </row>
    <row r="113" spans="1:10" ht="15" customHeight="1">
      <c r="C113" s="89"/>
      <c r="D113" s="89"/>
      <c r="E113" s="1"/>
      <c r="F113" s="1"/>
      <c r="G113" s="1"/>
      <c r="H113" s="1"/>
      <c r="J113" s="1"/>
    </row>
    <row r="114" spans="1:10" ht="15" customHeight="1">
      <c r="C114" s="89"/>
      <c r="D114" s="89"/>
      <c r="E114" s="1"/>
      <c r="F114" s="1"/>
      <c r="G114" s="1"/>
      <c r="H114" s="1"/>
      <c r="J114" s="1"/>
    </row>
    <row r="115" spans="1:10" ht="15" customHeight="1">
      <c r="C115" s="89"/>
      <c r="D115" s="89"/>
      <c r="E115" s="1"/>
      <c r="F115" s="1"/>
      <c r="G115" s="1"/>
      <c r="H115" s="1"/>
      <c r="J115" s="1"/>
    </row>
    <row r="116" spans="1:10" ht="15" customHeight="1">
      <c r="A116" s="12"/>
      <c r="B116" s="4"/>
      <c r="C116" s="89"/>
      <c r="D116" s="89"/>
      <c r="E116" s="1"/>
      <c r="F116" s="1"/>
      <c r="G116" s="1"/>
      <c r="H116" s="1"/>
      <c r="J116" s="1"/>
    </row>
    <row r="117" spans="1:10" ht="15" customHeight="1">
      <c r="C117" s="89"/>
      <c r="D117" s="89"/>
      <c r="E117" s="1"/>
      <c r="F117" s="1"/>
      <c r="G117" s="1"/>
      <c r="H117" s="1"/>
      <c r="J117" s="1"/>
    </row>
    <row r="118" spans="1:10" ht="15" customHeight="1">
      <c r="C118" s="89"/>
      <c r="D118" s="89"/>
      <c r="E118" s="1"/>
      <c r="F118" s="1"/>
      <c r="G118" s="1"/>
      <c r="H118" s="1"/>
      <c r="J118" s="1"/>
    </row>
    <row r="119" spans="1:10" ht="15" customHeight="1">
      <c r="A119" s="12"/>
      <c r="B119" s="4"/>
      <c r="C119" s="89"/>
      <c r="D119" s="89"/>
      <c r="E119" s="1"/>
      <c r="F119" s="1"/>
      <c r="G119" s="1"/>
      <c r="H119" s="1"/>
      <c r="J119" s="1"/>
    </row>
    <row r="120" spans="1:10" ht="15" customHeight="1">
      <c r="C120" s="89"/>
      <c r="D120" s="89"/>
      <c r="E120" s="1"/>
      <c r="F120" s="1"/>
      <c r="G120" s="1"/>
      <c r="H120" s="1"/>
      <c r="J120" s="1"/>
    </row>
    <row r="121" spans="1:10" ht="15" customHeight="1">
      <c r="C121" s="89"/>
      <c r="D121" s="89"/>
      <c r="E121" s="1"/>
      <c r="F121" s="1"/>
      <c r="G121" s="1"/>
      <c r="H121" s="1"/>
      <c r="J121" s="1"/>
    </row>
    <row r="122" spans="1:10" ht="15" customHeight="1">
      <c r="C122" s="89"/>
      <c r="D122" s="89"/>
      <c r="E122" s="1"/>
      <c r="F122" s="1"/>
      <c r="G122" s="1"/>
      <c r="H122" s="1"/>
      <c r="J122" s="1"/>
    </row>
    <row r="123" spans="1:10" ht="15" customHeight="1">
      <c r="A123" s="12"/>
      <c r="B123" s="4"/>
      <c r="C123" s="89"/>
      <c r="D123" s="89"/>
      <c r="E123" s="1"/>
      <c r="F123" s="1"/>
      <c r="G123" s="1"/>
      <c r="H123" s="1"/>
      <c r="J123" s="1"/>
    </row>
    <row r="124" spans="1:10" ht="15" customHeight="1">
      <c r="C124" s="89"/>
      <c r="D124" s="89"/>
      <c r="E124" s="1"/>
      <c r="F124" s="1"/>
      <c r="G124" s="1"/>
      <c r="H124" s="1"/>
      <c r="J124" s="1"/>
    </row>
    <row r="125" spans="1:10" ht="15" customHeight="1">
      <c r="C125" s="89"/>
      <c r="D125" s="89"/>
      <c r="E125" s="1"/>
      <c r="F125" s="1"/>
      <c r="G125" s="1"/>
      <c r="H125" s="1"/>
      <c r="J125" s="1"/>
    </row>
    <row r="126" spans="1:10" ht="15" customHeight="1">
      <c r="C126" s="89"/>
      <c r="D126" s="89"/>
      <c r="E126" s="1"/>
      <c r="F126" s="1"/>
      <c r="G126" s="1"/>
      <c r="H126" s="1"/>
      <c r="J126" s="1"/>
    </row>
    <row r="127" spans="1:10" ht="15" customHeight="1">
      <c r="C127" s="89"/>
      <c r="D127" s="89"/>
      <c r="E127" s="1"/>
      <c r="F127" s="1"/>
      <c r="G127" s="1"/>
      <c r="H127" s="1"/>
      <c r="J127" s="1"/>
    </row>
    <row r="128" spans="1:10" ht="15" customHeight="1">
      <c r="C128" s="89"/>
      <c r="D128" s="89"/>
      <c r="E128" s="1"/>
      <c r="F128" s="1"/>
      <c r="G128" s="1"/>
      <c r="H128" s="1"/>
      <c r="J128" s="1"/>
    </row>
    <row r="129" spans="2:10" ht="15" customHeight="1">
      <c r="C129" s="89"/>
      <c r="D129" s="89"/>
      <c r="E129" s="1"/>
      <c r="F129" s="1"/>
      <c r="G129" s="1"/>
      <c r="H129" s="1"/>
      <c r="J129" s="1"/>
    </row>
    <row r="130" spans="2:10" ht="15" customHeight="1">
      <c r="C130" s="89"/>
      <c r="D130" s="89"/>
      <c r="E130" s="1"/>
      <c r="F130" s="1"/>
      <c r="G130" s="1"/>
      <c r="H130" s="1"/>
      <c r="J130" s="1"/>
    </row>
    <row r="131" spans="2:10" ht="15" customHeight="1">
      <c r="C131" s="89"/>
      <c r="D131" s="89"/>
      <c r="E131" s="1"/>
      <c r="F131" s="1"/>
      <c r="G131" s="1"/>
      <c r="H131" s="1"/>
      <c r="J131" s="1"/>
    </row>
    <row r="132" spans="2:10" ht="15" customHeight="1">
      <c r="C132" s="89"/>
      <c r="D132" s="89"/>
      <c r="E132" s="1"/>
      <c r="F132" s="1"/>
      <c r="G132" s="1"/>
      <c r="H132" s="1"/>
      <c r="J132" s="1"/>
    </row>
    <row r="133" spans="2:10" ht="15" customHeight="1">
      <c r="C133" s="89"/>
      <c r="D133" s="89"/>
      <c r="E133" s="1"/>
      <c r="F133" s="1"/>
      <c r="G133" s="1"/>
      <c r="H133" s="1"/>
      <c r="J133" s="1"/>
    </row>
    <row r="134" spans="2:10" ht="15" customHeight="1">
      <c r="C134" s="89"/>
      <c r="D134" s="89"/>
      <c r="E134" s="1"/>
      <c r="F134" s="1"/>
      <c r="G134" s="1"/>
      <c r="H134" s="1"/>
      <c r="J134" s="1"/>
    </row>
    <row r="135" spans="2:10" ht="15" customHeight="1">
      <c r="C135" s="89"/>
      <c r="D135" s="89"/>
      <c r="E135" s="1"/>
      <c r="F135" s="1"/>
      <c r="G135" s="1"/>
      <c r="H135" s="1"/>
      <c r="J135" s="1"/>
    </row>
    <row r="136" spans="2:10" ht="15" customHeight="1">
      <c r="C136" s="89"/>
      <c r="D136" s="89"/>
      <c r="E136" s="1"/>
      <c r="F136" s="1"/>
      <c r="G136" s="1"/>
      <c r="H136" s="1"/>
      <c r="J136" s="1"/>
    </row>
    <row r="137" spans="2:10" ht="15" customHeight="1">
      <c r="B137" s="1"/>
      <c r="C137" s="89"/>
      <c r="D137" s="89"/>
      <c r="E137" s="1"/>
      <c r="F137" s="1"/>
      <c r="G137" s="1"/>
      <c r="H137" s="1"/>
      <c r="J137" s="1"/>
    </row>
    <row r="138" spans="2:10" ht="15" customHeight="1">
      <c r="B138" s="1"/>
      <c r="C138" s="89"/>
      <c r="D138" s="89"/>
      <c r="E138" s="1"/>
      <c r="F138" s="1"/>
      <c r="G138" s="1"/>
      <c r="H138" s="1"/>
      <c r="J138" s="1"/>
    </row>
    <row r="139" spans="2:10" ht="15" customHeight="1">
      <c r="B139" s="1"/>
      <c r="C139" s="89"/>
      <c r="D139" s="89"/>
      <c r="E139" s="1"/>
      <c r="F139" s="1"/>
      <c r="G139" s="1"/>
      <c r="H139" s="1"/>
      <c r="J139" s="1"/>
    </row>
    <row r="140" spans="2:10" ht="15" customHeight="1">
      <c r="B140" s="1"/>
      <c r="C140" s="89"/>
      <c r="D140" s="89"/>
      <c r="E140" s="1"/>
      <c r="F140" s="1"/>
      <c r="G140" s="1"/>
      <c r="H140" s="1"/>
      <c r="J140" s="1"/>
    </row>
    <row r="141" spans="2:10" ht="15" customHeight="1">
      <c r="B141" s="1"/>
      <c r="C141" s="89"/>
      <c r="D141" s="89"/>
      <c r="E141" s="1"/>
      <c r="F141" s="1"/>
      <c r="G141" s="1"/>
      <c r="H141" s="1"/>
      <c r="J141" s="1"/>
    </row>
    <row r="142" spans="2:10" ht="15" customHeight="1">
      <c r="B142" s="1"/>
      <c r="C142" s="89"/>
      <c r="D142" s="89"/>
      <c r="E142" s="1"/>
      <c r="F142" s="1"/>
      <c r="G142" s="1"/>
      <c r="H142" s="1"/>
      <c r="J142" s="1"/>
    </row>
    <row r="143" spans="2:10" ht="15" customHeight="1">
      <c r="B143" s="1"/>
      <c r="C143" s="89"/>
      <c r="D143" s="89"/>
      <c r="E143" s="1"/>
      <c r="F143" s="1"/>
      <c r="G143" s="1"/>
      <c r="H143" s="1"/>
      <c r="J143" s="1"/>
    </row>
    <row r="144" spans="2:10" ht="15" customHeight="1">
      <c r="B144" s="1"/>
      <c r="C144" s="89"/>
      <c r="D144" s="89"/>
      <c r="E144" s="1"/>
      <c r="F144" s="1"/>
      <c r="G144" s="1"/>
      <c r="H144" s="1"/>
      <c r="J144" s="1"/>
    </row>
    <row r="145" spans="2:10" ht="15" customHeight="1">
      <c r="B145" s="1"/>
      <c r="C145" s="89"/>
      <c r="D145" s="89"/>
      <c r="E145" s="1"/>
      <c r="F145" s="1"/>
      <c r="G145" s="1"/>
      <c r="H145" s="1"/>
      <c r="J145" s="1"/>
    </row>
    <row r="146" spans="2:10" ht="15" customHeight="1">
      <c r="B146" s="1"/>
      <c r="C146" s="89"/>
      <c r="D146" s="89"/>
      <c r="E146" s="1"/>
      <c r="F146" s="1"/>
      <c r="G146" s="1"/>
      <c r="H146" s="1"/>
      <c r="J146" s="1"/>
    </row>
    <row r="147" spans="2:10" ht="15" customHeight="1">
      <c r="B147" s="1"/>
      <c r="C147" s="89"/>
      <c r="D147" s="89"/>
      <c r="E147" s="1"/>
      <c r="F147" s="1"/>
      <c r="G147" s="1"/>
      <c r="H147" s="1"/>
      <c r="J147" s="1"/>
    </row>
    <row r="148" spans="2:10" ht="15" customHeight="1">
      <c r="B148" s="1"/>
      <c r="C148" s="89"/>
      <c r="D148" s="89"/>
      <c r="E148" s="1"/>
      <c r="F148" s="1"/>
      <c r="G148" s="1"/>
      <c r="H148" s="1"/>
      <c r="J148" s="1"/>
    </row>
    <row r="149" spans="2:10" ht="15" customHeight="1">
      <c r="B149" s="1"/>
      <c r="C149" s="89"/>
      <c r="D149" s="89"/>
      <c r="E149" s="1"/>
      <c r="F149" s="1"/>
      <c r="G149" s="1"/>
      <c r="H149" s="1"/>
      <c r="J149" s="1"/>
    </row>
    <row r="150" spans="2:10" ht="15" customHeight="1">
      <c r="B150" s="1"/>
      <c r="C150" s="89"/>
      <c r="D150" s="89"/>
      <c r="E150" s="1"/>
      <c r="F150" s="1"/>
      <c r="G150" s="1"/>
      <c r="H150" s="1"/>
      <c r="J150" s="1"/>
    </row>
    <row r="151" spans="2:10" ht="15" customHeight="1">
      <c r="B151" s="1"/>
      <c r="C151" s="89"/>
      <c r="D151" s="89"/>
      <c r="E151" s="1"/>
      <c r="F151" s="1"/>
      <c r="G151" s="1"/>
      <c r="H151" s="1"/>
      <c r="J151" s="1"/>
    </row>
    <row r="152" spans="2:10" ht="15" customHeight="1">
      <c r="B152" s="1"/>
      <c r="C152" s="89"/>
      <c r="D152" s="89"/>
      <c r="E152" s="1"/>
      <c r="F152" s="1"/>
      <c r="G152" s="1"/>
      <c r="H152" s="1"/>
      <c r="J152" s="1"/>
    </row>
    <row r="153" spans="2:10" ht="15" customHeight="1">
      <c r="B153" s="1"/>
      <c r="C153" s="89"/>
      <c r="D153" s="89"/>
      <c r="E153" s="1"/>
      <c r="F153" s="1"/>
      <c r="G153" s="1"/>
      <c r="H153" s="1"/>
      <c r="J153" s="1"/>
    </row>
    <row r="154" spans="2:10" ht="15" customHeight="1">
      <c r="B154" s="1"/>
      <c r="C154" s="89"/>
      <c r="D154" s="89"/>
      <c r="E154" s="1"/>
      <c r="F154" s="1"/>
      <c r="G154" s="1"/>
      <c r="H154" s="1"/>
      <c r="J154" s="1"/>
    </row>
    <row r="155" spans="2:10" ht="15" customHeight="1">
      <c r="B155" s="1"/>
      <c r="C155" s="89"/>
      <c r="D155" s="89"/>
      <c r="E155" s="1"/>
      <c r="F155" s="1"/>
      <c r="G155" s="1"/>
      <c r="H155" s="1"/>
      <c r="J155" s="1"/>
    </row>
    <row r="156" spans="2:10" ht="15" customHeight="1">
      <c r="B156" s="1"/>
      <c r="C156" s="89"/>
      <c r="D156" s="89"/>
      <c r="E156" s="1"/>
      <c r="F156" s="1"/>
      <c r="G156" s="1"/>
      <c r="H156" s="1"/>
      <c r="J156" s="1"/>
    </row>
    <row r="157" spans="2:10" ht="15" customHeight="1">
      <c r="B157" s="1"/>
      <c r="C157" s="89"/>
      <c r="D157" s="89"/>
      <c r="E157" s="1"/>
      <c r="F157" s="1"/>
      <c r="G157" s="1"/>
      <c r="H157" s="1"/>
      <c r="J157" s="1"/>
    </row>
    <row r="158" spans="2:10" ht="15" customHeight="1">
      <c r="B158" s="1"/>
      <c r="C158" s="89"/>
      <c r="D158" s="89"/>
      <c r="E158" s="1"/>
      <c r="F158" s="1"/>
      <c r="G158" s="1"/>
      <c r="H158" s="1"/>
      <c r="J158" s="1"/>
    </row>
    <row r="159" spans="2:10" ht="15" customHeight="1">
      <c r="B159" s="1"/>
      <c r="C159" s="89"/>
      <c r="D159" s="89"/>
      <c r="E159" s="1"/>
      <c r="F159" s="1"/>
      <c r="G159" s="1"/>
      <c r="H159" s="1"/>
      <c r="J159" s="1"/>
    </row>
    <row r="160" spans="2:10" ht="15" customHeight="1">
      <c r="B160" s="1"/>
      <c r="C160" s="89"/>
      <c r="D160" s="89"/>
      <c r="E160" s="1"/>
      <c r="F160" s="1"/>
      <c r="G160" s="1"/>
      <c r="H160" s="1"/>
      <c r="J160" s="1"/>
    </row>
    <row r="161" spans="2:10" ht="15" customHeight="1">
      <c r="B161" s="1"/>
      <c r="C161" s="89"/>
      <c r="D161" s="89"/>
      <c r="E161" s="1"/>
      <c r="F161" s="1"/>
      <c r="G161" s="1"/>
      <c r="H161" s="1"/>
      <c r="J161" s="1"/>
    </row>
    <row r="162" spans="2:10" ht="15" customHeight="1">
      <c r="B162" s="1"/>
      <c r="C162" s="89"/>
      <c r="D162" s="89"/>
      <c r="E162" s="1"/>
      <c r="F162" s="1"/>
      <c r="G162" s="1"/>
      <c r="H162" s="1"/>
      <c r="J162" s="1"/>
    </row>
    <row r="163" spans="2:10" ht="15" customHeight="1">
      <c r="B163" s="1"/>
      <c r="C163" s="89"/>
      <c r="D163" s="89"/>
      <c r="E163" s="1"/>
      <c r="F163" s="1"/>
      <c r="G163" s="1"/>
      <c r="H163" s="1"/>
      <c r="J163" s="1"/>
    </row>
    <row r="164" spans="2:10" ht="15" customHeight="1">
      <c r="B164" s="1"/>
      <c r="C164" s="89"/>
      <c r="D164" s="89"/>
      <c r="E164" s="1"/>
      <c r="F164" s="1"/>
      <c r="G164" s="1"/>
      <c r="H164" s="1"/>
      <c r="J164" s="1"/>
    </row>
    <row r="165" spans="2:10" ht="15" customHeight="1">
      <c r="B165" s="1"/>
      <c r="C165" s="89"/>
      <c r="D165" s="89"/>
      <c r="E165" s="1"/>
      <c r="F165" s="1"/>
      <c r="G165" s="1"/>
      <c r="H165" s="1"/>
      <c r="J165" s="1"/>
    </row>
    <row r="166" spans="2:10" ht="15" customHeight="1">
      <c r="B166" s="1"/>
      <c r="C166" s="89"/>
      <c r="D166" s="89"/>
      <c r="E166" s="1"/>
      <c r="F166" s="1"/>
      <c r="G166" s="1"/>
      <c r="H166" s="1"/>
      <c r="J166" s="1"/>
    </row>
    <row r="167" spans="2:10" ht="15" customHeight="1">
      <c r="B167" s="1"/>
      <c r="C167" s="89"/>
      <c r="D167" s="89"/>
      <c r="E167" s="1"/>
      <c r="F167" s="1"/>
      <c r="G167" s="1"/>
      <c r="H167" s="1"/>
      <c r="J167" s="1"/>
    </row>
    <row r="168" spans="2:10" ht="15" customHeight="1">
      <c r="B168" s="1"/>
      <c r="C168" s="89"/>
      <c r="D168" s="89"/>
      <c r="E168" s="1"/>
      <c r="F168" s="1"/>
      <c r="G168" s="1"/>
      <c r="H168" s="1"/>
      <c r="J168" s="1"/>
    </row>
    <row r="169" spans="2:10" ht="15" customHeight="1">
      <c r="B169" s="1"/>
      <c r="C169" s="89"/>
      <c r="D169" s="89"/>
      <c r="E169" s="1"/>
      <c r="F169" s="1"/>
      <c r="G169" s="1"/>
      <c r="H169" s="1"/>
      <c r="J169" s="1"/>
    </row>
    <row r="170" spans="2:10" ht="15" customHeight="1">
      <c r="B170" s="1"/>
      <c r="C170" s="89"/>
      <c r="D170" s="89"/>
      <c r="E170" s="1"/>
      <c r="F170" s="1"/>
      <c r="G170" s="1"/>
      <c r="H170" s="1"/>
      <c r="J170" s="1"/>
    </row>
    <row r="171" spans="2:10" ht="15" customHeight="1">
      <c r="B171" s="1"/>
      <c r="C171" s="89"/>
      <c r="D171" s="89"/>
      <c r="E171" s="1"/>
      <c r="F171" s="1"/>
      <c r="G171" s="1"/>
      <c r="H171" s="1"/>
      <c r="J171" s="1"/>
    </row>
  </sheetData>
  <mergeCells count="18">
    <mergeCell ref="A3:A5"/>
    <mergeCell ref="C3:E3"/>
    <mergeCell ref="K4:K5"/>
    <mergeCell ref="K3:N3"/>
    <mergeCell ref="L4:L5"/>
    <mergeCell ref="M4:M5"/>
    <mergeCell ref="N4:N5"/>
    <mergeCell ref="O3:O5"/>
    <mergeCell ref="C4:C5"/>
    <mergeCell ref="D4:D5"/>
    <mergeCell ref="E4:E5"/>
    <mergeCell ref="F3:F5"/>
    <mergeCell ref="G3:H3"/>
    <mergeCell ref="I3:J3"/>
    <mergeCell ref="G4:G5"/>
    <mergeCell ref="H4:H5"/>
    <mergeCell ref="I4:I5"/>
    <mergeCell ref="J4:J5"/>
  </mergeCells>
  <dataValidations count="3">
    <dataValidation type="list" allowBlank="1" showInputMessage="1" showErrorMessage="1" sqref="B6" xr:uid="{00000000-0002-0000-0500-000000000000}">
      <formula1>#REF!</formula1>
    </dataValidation>
    <dataValidation type="list" allowBlank="1" showInputMessage="1" showErrorMessage="1" sqref="B77:B86 B47:B53 B38:B45 B26:B36 B7:B24 B88:B98 B55:B68 B70:B75" xr:uid="{00000000-0002-0000-0500-000001000000}">
      <formula1>$B$4:$B$5</formula1>
    </dataValidation>
    <dataValidation type="list" allowBlank="1" showInputMessage="1" showErrorMessage="1" sqref="B4:B5" xr:uid="{00000000-0002-0000-0500-000002000000}">
      <formula1>$B$3:$B$4</formula1>
    </dataValidation>
  </dataValidations>
  <hyperlinks>
    <hyperlink ref="I93" r:id="rId1" display="http://df.ivanovoobl.ru/regionalnye-finansy/publichnye-slushaniya/informatsiya-o-provedenii-publichnykh-slushaniy/" xr:uid="{00000000-0004-0000-0500-000000000000}"/>
    <hyperlink ref="I88" r:id="rId2" display="http://df.ivanovoobl.ru/regionalnye-finansy/publichnye-slushaniya/informatsiya-o-provedenii-publichnykh-slushaniy/" xr:uid="{00000000-0004-0000-0500-000001000000}"/>
    <hyperlink ref="I64" r:id="rId3" display="http://df.ivanovoobl.ru/regionalnye-finansy/publichnye-slushaniya/informatsiya-o-provedenii-publichnykh-slushaniy/" xr:uid="{00000000-0004-0000-0500-000002000000}"/>
    <hyperlink ref="I63" r:id="rId4" display="http://df.ivanovoobl.ru/regionalnye-finansy/publichnye-slushaniya/informatsiya-o-provedenii-publichnykh-slushaniy/" xr:uid="{00000000-0004-0000-0500-000003000000}"/>
    <hyperlink ref="I52" r:id="rId5" display="http://df.ivanovoobl.ru/regionalnye-finansy/publichnye-slushaniya/informatsiya-o-provedenii-publichnykh-slushaniy/" xr:uid="{00000000-0004-0000-0500-000004000000}"/>
    <hyperlink ref="I40" r:id="rId6" display="http://df.ivanovoobl.ru/regionalnye-finansy/publichnye-slushaniya/informatsiya-o-provedenii-publichnykh-slushaniy/" xr:uid="{00000000-0004-0000-0500-000005000000}"/>
    <hyperlink ref="I35" r:id="rId7" display="http://df.ivanovoobl.ru/regionalnye-finansy/publichnye-slushaniya/informatsiya-o-provedenii-publichnykh-slushaniy/" xr:uid="{00000000-0004-0000-0500-000006000000}"/>
    <hyperlink ref="I31" r:id="rId8" display="http://df.ivanovoobl.ru/regionalnye-finansy/publichnye-slushaniya/informatsiya-o-provedenii-publichnykh-slushaniy/" xr:uid="{00000000-0004-0000-0500-000007000000}"/>
    <hyperlink ref="I16" r:id="rId9" display="http://df.ivanovoobl.ru/regionalnye-finansy/publichnye-slushaniya/informatsiya-o-provedenii-publichnykh-slushaniy/" xr:uid="{00000000-0004-0000-0500-000008000000}"/>
    <hyperlink ref="I14" r:id="rId10" display="http://df.ivanovoobl.ru/regionalnye-finansy/publichnye-slushaniya/informatsiya-o-provedenii-publichnykh-slushaniy/" xr:uid="{00000000-0004-0000-0500-000009000000}"/>
    <hyperlink ref="I13" r:id="rId11" display="http://df.ivanovoobl.ru/regionalnye-finansy/publichnye-slushaniya/informatsiya-o-provedenii-publichnykh-slushaniy/" xr:uid="{00000000-0004-0000-0500-00000A000000}"/>
    <hyperlink ref="I11" r:id="rId12" display="http://df.ivanovoobl.ru/regionalnye-finansy/publichnye-slushaniya/informatsiya-o-provedenii-publichnykh-slushaniy/" xr:uid="{00000000-0004-0000-0500-00000B000000}"/>
    <hyperlink ref="I77" r:id="rId13" display="http://df.ivanovoobl.ru/regionalnye-finansy/publichnye-slushaniya/informatsiya-o-provedenii-publichnykh-slushaniy/" xr:uid="{00000000-0004-0000-0500-00000C000000}"/>
    <hyperlink ref="I95" r:id="rId14" display="http://df.ivanovoobl.ru/regionalnye-finansy/publichnye-slushaniya/informatsiya-o-provedenii-publichnykh-slushaniy/" xr:uid="{00000000-0004-0000-0500-00000D000000}"/>
    <hyperlink ref="I33" r:id="rId15" display="http://df.ivanovoobl.ru/regionalnye-finansy/publichnye-slushaniya/informatsiya-o-provedenii-publichnykh-slushaniy/" xr:uid="{00000000-0004-0000-0500-00000E000000}"/>
    <hyperlink ref="I56" r:id="rId16" display="http://mari-el.gov.ru/minfin/Pages/allnews.aspx" xr:uid="{00000000-0004-0000-0500-00000F000000}"/>
    <hyperlink ref="I90" r:id="rId17" display="http://df.ivanovoobl.ru/regionalnye-finansy/publichnye-slushaniya/informatsiya-o-provedenii-publichnykh-slushaniy/" xr:uid="{00000000-0004-0000-0500-000010000000}"/>
    <hyperlink ref="I27" r:id="rId18" display="http://df.ivanovoobl.ru/regionalnye-finansy/publichnye-slushaniya/informatsiya-o-provedenii-publichnykh-slushaniy/" xr:uid="{00000000-0004-0000-0500-000011000000}"/>
    <hyperlink ref="I74" r:id="rId19" display="http://df.ivanovoobl.ru/regionalnye-finansy/publichnye-slushaniya/informatsiya-o-provedenii-publichnykh-slushaniy/" xr:uid="{00000000-0004-0000-0500-000012000000}"/>
    <hyperlink ref="I73" r:id="rId20" display="https://depfin.admtyumen.ru/OIGV/depfin/actions/blog.htm" xr:uid="{00000000-0004-0000-0500-000013000000}"/>
    <hyperlink ref="I10" r:id="rId21" display="http://df.ivanovoobl.ru/regionalnye-finansy/publichnye-slushaniya/informatsiya-o-provedenii-publichnykh-slushaniy/" xr:uid="{00000000-0004-0000-0500-000014000000}"/>
    <hyperlink ref="I41" r:id="rId22" display="http://df.ivanovoobl.ru/regionalnye-finansy/publichnye-slushaniya/informatsiya-o-provedenii-publichnykh-slushaniy/" xr:uid="{00000000-0004-0000-0500-000015000000}"/>
    <hyperlink ref="I42" r:id="rId23" display="http://df.ivanovoobl.ru/regionalnye-finansy/publichnye-slushaniya/informatsiya-o-provedenii-publichnykh-slushaniy/" xr:uid="{00000000-0004-0000-0500-000016000000}"/>
    <hyperlink ref="I47" r:id="rId24" display="http://df.ivanovoobl.ru/regionalnye-finansy/publichnye-slushaniya/informatsiya-o-provedenii-publichnykh-slushaniy/" xr:uid="{00000000-0004-0000-0500-000018000000}"/>
    <hyperlink ref="I48" r:id="rId25" display="http://df.ivanovoobl.ru/regionalnye-finansy/publichnye-slushaniya/informatsiya-o-provedenii-publichnykh-slushaniy/" xr:uid="{00000000-0004-0000-0500-000019000000}"/>
    <hyperlink ref="I28" r:id="rId26" display="http://df.ivanovoobl.ru/regionalnye-finansy/publichnye-slushaniya/informatsiya-o-provedenii-publichnykh-slushaniy/" xr:uid="{00000000-0004-0000-0500-00001A000000}"/>
    <hyperlink ref="J77" r:id="rId27" display="http://df.ivanovoobl.ru/regionalnye-finansy/publichnye-slushaniya/informatsiya-o-provedenii-publichnykh-slushaniy/" xr:uid="{00000000-0004-0000-0500-00001B000000}"/>
    <hyperlink ref="I39:J39" r:id="rId28" display="http://df.ivanovoobl.ru/regionalnye-finansy/publichnye-slushaniya/informatsiya-o-provedenii-publichnykh-slushaniy/" xr:uid="{00000000-0004-0000-0500-00001C000000}"/>
    <hyperlink ref="J63:J65" r:id="rId29" display="http://df.ivanovoobl.ru/regionalnye-finansy/publichnye-slushaniya/informatsiya-o-provedenii-publichnykh-slushaniy/" xr:uid="{00000000-0004-0000-0500-00001D000000}"/>
    <hyperlink ref="J10" r:id="rId30" display="http://df.ivanovoobl.ru/regionalnye-finansy/publichnye-slushaniya/informatsiya-o-provedenii-publichnykh-slushaniy/" xr:uid="{00000000-0004-0000-0500-00001E000000}"/>
    <hyperlink ref="J27" r:id="rId31" display="http://df.ivanovoobl.ru/regionalnye-finansy/publichnye-slushaniya/informatsiya-o-provedenii-publichnykh-slushaniy/" xr:uid="{00000000-0004-0000-0500-00001F000000}"/>
    <hyperlink ref="M27:N27" r:id="rId32" display="http://df.ivanovoobl.ru/regionalnye-finansy/publichnye-slushaniya/informatsiya-o-provedenii-publichnykh-slushaniy/" xr:uid="{00000000-0004-0000-0500-000020000000}"/>
    <hyperlink ref="J95" r:id="rId33" display="http://df.ivanovoobl.ru/regionalnye-finansy/publichnye-slushaniya/informatsiya-o-provedenii-publichnykh-slushaniy/" xr:uid="{00000000-0004-0000-0500-000021000000}"/>
    <hyperlink ref="J14" r:id="rId34" display="http://df.ivanovoobl.ru/regionalnye-finansy/publichnye-slushaniya/informatsiya-o-provedenii-publichnykh-slushaniy/" xr:uid="{00000000-0004-0000-0500-000022000000}"/>
    <hyperlink ref="J8" r:id="rId35" display="http://df.ivanovoobl.ru/regionalnye-finansy/publichnye-slushaniya/informatsiya-o-provedenii-publichnykh-slushaniy/" xr:uid="{00000000-0004-0000-0500-000023000000}"/>
    <hyperlink ref="J35" r:id="rId36" display="http://df.ivanovoobl.ru/regionalnye-finansy/publichnye-slushaniya/informatsiya-o-provedenii-publichnykh-slushaniy/" xr:uid="{00000000-0004-0000-0500-000024000000}"/>
    <hyperlink ref="J33" r:id="rId37" display="http://df.ivanovoobl.ru/regionalnye-finansy/publichnye-slushaniya/informatsiya-o-provedenii-publichnykh-slushaniy/" xr:uid="{00000000-0004-0000-0500-000025000000}"/>
    <hyperlink ref="J16" r:id="rId38" display="http://df.ivanovoobl.ru/regionalnye-finansy/publichnye-slushaniya/informatsiya-o-provedenii-publichnykh-slushaniy/" xr:uid="{00000000-0004-0000-0500-000026000000}"/>
    <hyperlink ref="I20" r:id="rId39" display="http://df.ivanovoobl.ru/regionalnye-finansy/publichnye-slushaniya/informatsiya-o-provedenii-publichnykh-slushaniy/" xr:uid="{00000000-0004-0000-0500-000027000000}"/>
    <hyperlink ref="J20" r:id="rId40" display="http://df.ivanovoobl.ru/regionalnye-finansy/publichnye-slushaniya/informatsiya-o-provedenii-publichnykh-slushaniy/" xr:uid="{00000000-0004-0000-0500-000028000000}"/>
    <hyperlink ref="J19" r:id="rId41" display="http://df.ivanovoobl.ru/regionalnye-finansy/publichnye-slushaniya/informatsiya-o-provedenii-publichnykh-slushaniy/" xr:uid="{00000000-0004-0000-0500-000029000000}"/>
    <hyperlink ref="M26:N26" r:id="rId42" display="http://df.ivanovoobl.ru/regionalnye-finansy/publichnye-slushaniya/informatsiya-o-provedenii-publichnykh-slushaniy/" xr:uid="{00000000-0004-0000-0500-00002A000000}"/>
    <hyperlink ref="J48" r:id="rId43" display="http://df.ivanovoobl.ru/regionalnye-finansy/publichnye-slushaniya/informatsiya-o-provedenii-publichnykh-slushaniy/" xr:uid="{00000000-0004-0000-0500-00002B000000}"/>
    <hyperlink ref="J56" r:id="rId44" display="http://mari-el.gov.ru/minfin/Pages/allnews.aspx" xr:uid="{00000000-0004-0000-0500-00002C000000}"/>
    <hyperlink ref="J11" r:id="rId45" display="http://df.ivanovoobl.ru/regionalnye-finansy/publichnye-slushaniya/informatsiya-o-provedenii-publichnykh-slushaniy/" xr:uid="{00000000-0004-0000-0500-00002D000000}"/>
    <hyperlink ref="J88" r:id="rId46" display="http://df.ivanovoobl.ru/regionalnye-finansy/publichnye-slushaniya/informatsiya-o-provedenii-publichnykh-slushaniy/" xr:uid="{00000000-0004-0000-0500-00002E000000}"/>
    <hyperlink ref="J90" r:id="rId47" display="http://df.ivanovoobl.ru/regionalnye-finansy/publichnye-slushaniya/informatsiya-o-provedenii-publichnykh-slushaniy/" xr:uid="{00000000-0004-0000-0500-00002F000000}"/>
    <hyperlink ref="J93" r:id="rId48" display="http://df.ivanovoobl.ru/regionalnye-finansy/publichnye-slushaniya/informatsiya-o-provedenii-publichnykh-slushaniy/" xr:uid="{00000000-0004-0000-0500-000030000000}"/>
    <hyperlink ref="I17" r:id="rId49" display="http://df.ivanovoobl.ru/regionalnye-finansy/publichnye-slushaniya/informatsiya-o-provedenii-publichnykh-slushaniy/" xr:uid="{00000000-0004-0000-0500-000031000000}"/>
    <hyperlink ref="J17" r:id="rId50" display="http://df.ivanovoobl.ru/regionalnye-finansy/publichnye-slushaniya/informatsiya-o-provedenii-publichnykh-slushaniy/" xr:uid="{00000000-0004-0000-0500-000032000000}"/>
    <hyperlink ref="H94" r:id="rId51" display="http://df.ivanovoobl.ru/regionalnye-finansy/publichnye-slushaniya/informatsiya-o-provedenii-publichnykh-slushaniy/" xr:uid="{00000000-0004-0000-0500-000034000000}"/>
    <hyperlink ref="H75:N75" r:id="rId52" display="http://df.ivanovoobl.ru/regionalnye-finansy/publichnye-slushaniya/informatsiya-o-provedenii-publichnykh-slushaniy/" xr:uid="{00000000-0004-0000-0500-000035000000}"/>
    <hyperlink ref="H71:N71" r:id="rId53" display="http://df.ivanovoobl.ru/regionalnye-finansy/publichnye-slushaniya/informatsiya-o-provedenii-publichnykh-slushaniy/" xr:uid="{00000000-0004-0000-0500-000036000000}"/>
    <hyperlink ref="H70:N70" r:id="rId54" display="http://df.ivanovoobl.ru/regionalnye-finansy/publichnye-slushaniya/informatsiya-o-provedenii-publichnykh-slushaniy/" xr:uid="{00000000-0004-0000-0500-000037000000}"/>
    <hyperlink ref="H24:N24" r:id="rId55" display="http://df.ivanovoobl.ru/regionalnye-finansy/publichnye-slushaniya/informatsiya-o-provedenii-publichnykh-slushaniy/" xr:uid="{00000000-0004-0000-0500-000038000000}"/>
    <hyperlink ref="G90" r:id="rId56" xr:uid="{00000000-0004-0000-0500-000039000000}"/>
    <hyperlink ref="G55" r:id="rId57" xr:uid="{00000000-0004-0000-0500-00003A000000}"/>
    <hyperlink ref="I43:J43" r:id="rId58" display="http://df.ivanovoobl.ru/regionalnye-finansy/publichnye-slushaniya/informatsiya-o-provedenii-publichnykh-slushaniy/" xr:uid="{00000000-0004-0000-0500-00003B000000}"/>
  </hyperlinks>
  <pageMargins left="0.7" right="0.7" top="0.75" bottom="0.75" header="0.3" footer="0.3"/>
  <pageSetup paperSize="9" scale="75" fitToHeight="3" orientation="landscape" verticalDpi="0" r:id="rId59"/>
  <headerFooter>
    <oddFooter>&amp;C&amp;"Calibri,обычный"&amp;K000000&amp;A&amp;R&amp;"Calibri,обычный"&amp;K000000&amp;P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8">
    <tabColor rgb="FFF0F2F4"/>
  </sheetPr>
  <dimension ref="A1:O190"/>
  <sheetViews>
    <sheetView zoomScaleNormal="100" workbookViewId="0">
      <pane xSplit="1" ySplit="5" topLeftCell="B6" activePane="bottomRight" state="frozenSplit"/>
      <selection activeCell="R30" sqref="R30"/>
      <selection pane="topRight" activeCell="R30" sqref="R30"/>
      <selection pane="bottomLeft" activeCell="R30" sqref="R30"/>
      <selection pane="bottomRight"/>
    </sheetView>
  </sheetViews>
  <sheetFormatPr baseColWidth="10" defaultColWidth="9.1640625" defaultRowHeight="12"/>
  <cols>
    <col min="1" max="1" width="22.83203125" style="1" customWidth="1"/>
    <col min="2" max="2" width="33.6640625" style="2" customWidth="1"/>
    <col min="3" max="3" width="5.83203125" style="88" customWidth="1"/>
    <col min="4" max="5" width="4.83203125" style="88" customWidth="1"/>
    <col min="6" max="6" width="5.83203125" style="94" customWidth="1"/>
    <col min="7" max="7" width="13" style="5" customWidth="1"/>
    <col min="8" max="11" width="11.83203125" style="5" customWidth="1"/>
    <col min="12" max="12" width="11" style="5" customWidth="1"/>
    <col min="13" max="14" width="14.1640625" style="5" customWidth="1"/>
    <col min="15" max="15" width="9.1640625" style="33"/>
    <col min="16" max="233" width="9.1640625" style="1"/>
    <col min="234" max="234" width="32.33203125" style="1" customWidth="1"/>
    <col min="235" max="235" width="49.33203125" style="1" customWidth="1"/>
    <col min="236" max="236" width="11.5" style="1" customWidth="1"/>
    <col min="237" max="239" width="11.83203125" style="1" customWidth="1"/>
    <col min="240" max="241" width="13.33203125" style="1" customWidth="1"/>
    <col min="242" max="242" width="14.6640625" style="1" customWidth="1"/>
    <col min="243" max="243" width="12.33203125" style="1" customWidth="1"/>
    <col min="244" max="244" width="17.33203125" style="1" customWidth="1"/>
    <col min="245" max="246" width="15.1640625" style="1" customWidth="1"/>
    <col min="247" max="247" width="15.33203125" style="1" customWidth="1"/>
    <col min="248" max="248" width="11.6640625" style="1" customWidth="1"/>
    <col min="249" max="250" width="12.6640625" style="1" customWidth="1"/>
    <col min="251" max="251" width="12" style="1" customWidth="1"/>
    <col min="252" max="254" width="17.1640625" style="1" customWidth="1"/>
    <col min="255" max="255" width="12.33203125" style="1" customWidth="1"/>
    <col min="256" max="256" width="11.83203125" style="1" customWidth="1"/>
    <col min="257" max="257" width="13.33203125" style="1" customWidth="1"/>
    <col min="258" max="260" width="17.33203125" style="1" customWidth="1"/>
    <col min="261" max="261" width="12.5" style="1" customWidth="1"/>
    <col min="262" max="262" width="15.5" style="1" customWidth="1"/>
    <col min="263" max="263" width="14.5" style="1" customWidth="1"/>
    <col min="264" max="264" width="14.6640625" style="1" customWidth="1"/>
    <col min="265" max="265" width="12.6640625" style="1" customWidth="1"/>
    <col min="266" max="266" width="16.33203125" style="1" customWidth="1"/>
    <col min="267" max="489" width="9.1640625" style="1"/>
    <col min="490" max="490" width="32.33203125" style="1" customWidth="1"/>
    <col min="491" max="491" width="49.33203125" style="1" customWidth="1"/>
    <col min="492" max="492" width="11.5" style="1" customWidth="1"/>
    <col min="493" max="495" width="11.83203125" style="1" customWidth="1"/>
    <col min="496" max="497" width="13.33203125" style="1" customWidth="1"/>
    <col min="498" max="498" width="14.6640625" style="1" customWidth="1"/>
    <col min="499" max="499" width="12.33203125" style="1" customWidth="1"/>
    <col min="500" max="500" width="17.33203125" style="1" customWidth="1"/>
    <col min="501" max="502" width="15.1640625" style="1" customWidth="1"/>
    <col min="503" max="503" width="15.33203125" style="1" customWidth="1"/>
    <col min="504" max="504" width="11.6640625" style="1" customWidth="1"/>
    <col min="505" max="506" width="12.6640625" style="1" customWidth="1"/>
    <col min="507" max="507" width="12" style="1" customWidth="1"/>
    <col min="508" max="510" width="17.1640625" style="1" customWidth="1"/>
    <col min="511" max="511" width="12.33203125" style="1" customWidth="1"/>
    <col min="512" max="512" width="11.83203125" style="1" customWidth="1"/>
    <col min="513" max="513" width="13.33203125" style="1" customWidth="1"/>
    <col min="514" max="516" width="17.33203125" style="1" customWidth="1"/>
    <col min="517" max="517" width="12.5" style="1" customWidth="1"/>
    <col min="518" max="518" width="15.5" style="1" customWidth="1"/>
    <col min="519" max="519" width="14.5" style="1" customWidth="1"/>
    <col min="520" max="520" width="14.6640625" style="1" customWidth="1"/>
    <col min="521" max="521" width="12.6640625" style="1" customWidth="1"/>
    <col min="522" max="522" width="16.33203125" style="1" customWidth="1"/>
    <col min="523" max="745" width="9.1640625" style="1"/>
    <col min="746" max="746" width="32.33203125" style="1" customWidth="1"/>
    <col min="747" max="747" width="49.33203125" style="1" customWidth="1"/>
    <col min="748" max="748" width="11.5" style="1" customWidth="1"/>
    <col min="749" max="751" width="11.83203125" style="1" customWidth="1"/>
    <col min="752" max="753" width="13.33203125" style="1" customWidth="1"/>
    <col min="754" max="754" width="14.6640625" style="1" customWidth="1"/>
    <col min="755" max="755" width="12.33203125" style="1" customWidth="1"/>
    <col min="756" max="756" width="17.33203125" style="1" customWidth="1"/>
    <col min="757" max="758" width="15.1640625" style="1" customWidth="1"/>
    <col min="759" max="759" width="15.33203125" style="1" customWidth="1"/>
    <col min="760" max="760" width="11.6640625" style="1" customWidth="1"/>
    <col min="761" max="762" width="12.6640625" style="1" customWidth="1"/>
    <col min="763" max="763" width="12" style="1" customWidth="1"/>
    <col min="764" max="766" width="17.1640625" style="1" customWidth="1"/>
    <col min="767" max="767" width="12.33203125" style="1" customWidth="1"/>
    <col min="768" max="768" width="11.83203125" style="1" customWidth="1"/>
    <col min="769" max="769" width="13.33203125" style="1" customWidth="1"/>
    <col min="770" max="772" width="17.33203125" style="1" customWidth="1"/>
    <col min="773" max="773" width="12.5" style="1" customWidth="1"/>
    <col min="774" max="774" width="15.5" style="1" customWidth="1"/>
    <col min="775" max="775" width="14.5" style="1" customWidth="1"/>
    <col min="776" max="776" width="14.6640625" style="1" customWidth="1"/>
    <col min="777" max="777" width="12.6640625" style="1" customWidth="1"/>
    <col min="778" max="778" width="16.33203125" style="1" customWidth="1"/>
    <col min="779" max="1001" width="9.1640625" style="1"/>
    <col min="1002" max="1002" width="32.33203125" style="1" customWidth="1"/>
    <col min="1003" max="1003" width="49.33203125" style="1" customWidth="1"/>
    <col min="1004" max="1004" width="11.5" style="1" customWidth="1"/>
    <col min="1005" max="1007" width="11.83203125" style="1" customWidth="1"/>
    <col min="1008" max="1009" width="13.33203125" style="1" customWidth="1"/>
    <col min="1010" max="1010" width="14.6640625" style="1" customWidth="1"/>
    <col min="1011" max="1011" width="12.33203125" style="1" customWidth="1"/>
    <col min="1012" max="1012" width="17.33203125" style="1" customWidth="1"/>
    <col min="1013" max="1014" width="15.1640625" style="1" customWidth="1"/>
    <col min="1015" max="1015" width="15.33203125" style="1" customWidth="1"/>
    <col min="1016" max="1016" width="11.6640625" style="1" customWidth="1"/>
    <col min="1017" max="1018" width="12.6640625" style="1" customWidth="1"/>
    <col min="1019" max="1019" width="12" style="1" customWidth="1"/>
    <col min="1020" max="1022" width="17.1640625" style="1" customWidth="1"/>
    <col min="1023" max="1023" width="12.33203125" style="1" customWidth="1"/>
    <col min="1024" max="1024" width="11.83203125" style="1" customWidth="1"/>
    <col min="1025" max="1025" width="13.33203125" style="1" customWidth="1"/>
    <col min="1026" max="1028" width="17.33203125" style="1" customWidth="1"/>
    <col min="1029" max="1029" width="12.5" style="1" customWidth="1"/>
    <col min="1030" max="1030" width="15.5" style="1" customWidth="1"/>
    <col min="1031" max="1031" width="14.5" style="1" customWidth="1"/>
    <col min="1032" max="1032" width="14.6640625" style="1" customWidth="1"/>
    <col min="1033" max="1033" width="12.6640625" style="1" customWidth="1"/>
    <col min="1034" max="1034" width="16.33203125" style="1" customWidth="1"/>
    <col min="1035" max="1257" width="9.1640625" style="1"/>
    <col min="1258" max="1258" width="32.33203125" style="1" customWidth="1"/>
    <col min="1259" max="1259" width="49.33203125" style="1" customWidth="1"/>
    <col min="1260" max="1260" width="11.5" style="1" customWidth="1"/>
    <col min="1261" max="1263" width="11.83203125" style="1" customWidth="1"/>
    <col min="1264" max="1265" width="13.33203125" style="1" customWidth="1"/>
    <col min="1266" max="1266" width="14.6640625" style="1" customWidth="1"/>
    <col min="1267" max="1267" width="12.33203125" style="1" customWidth="1"/>
    <col min="1268" max="1268" width="17.33203125" style="1" customWidth="1"/>
    <col min="1269" max="1270" width="15.1640625" style="1" customWidth="1"/>
    <col min="1271" max="1271" width="15.33203125" style="1" customWidth="1"/>
    <col min="1272" max="1272" width="11.6640625" style="1" customWidth="1"/>
    <col min="1273" max="1274" width="12.6640625" style="1" customWidth="1"/>
    <col min="1275" max="1275" width="12" style="1" customWidth="1"/>
    <col min="1276" max="1278" width="17.1640625" style="1" customWidth="1"/>
    <col min="1279" max="1279" width="12.33203125" style="1" customWidth="1"/>
    <col min="1280" max="1280" width="11.83203125" style="1" customWidth="1"/>
    <col min="1281" max="1281" width="13.33203125" style="1" customWidth="1"/>
    <col min="1282" max="1284" width="17.33203125" style="1" customWidth="1"/>
    <col min="1285" max="1285" width="12.5" style="1" customWidth="1"/>
    <col min="1286" max="1286" width="15.5" style="1" customWidth="1"/>
    <col min="1287" max="1287" width="14.5" style="1" customWidth="1"/>
    <col min="1288" max="1288" width="14.6640625" style="1" customWidth="1"/>
    <col min="1289" max="1289" width="12.6640625" style="1" customWidth="1"/>
    <col min="1290" max="1290" width="16.33203125" style="1" customWidth="1"/>
    <col min="1291" max="1513" width="9.1640625" style="1"/>
    <col min="1514" max="1514" width="32.33203125" style="1" customWidth="1"/>
    <col min="1515" max="1515" width="49.33203125" style="1" customWidth="1"/>
    <col min="1516" max="1516" width="11.5" style="1" customWidth="1"/>
    <col min="1517" max="1519" width="11.83203125" style="1" customWidth="1"/>
    <col min="1520" max="1521" width="13.33203125" style="1" customWidth="1"/>
    <col min="1522" max="1522" width="14.6640625" style="1" customWidth="1"/>
    <col min="1523" max="1523" width="12.33203125" style="1" customWidth="1"/>
    <col min="1524" max="1524" width="17.33203125" style="1" customWidth="1"/>
    <col min="1525" max="1526" width="15.1640625" style="1" customWidth="1"/>
    <col min="1527" max="1527" width="15.33203125" style="1" customWidth="1"/>
    <col min="1528" max="1528" width="11.6640625" style="1" customWidth="1"/>
    <col min="1529" max="1530" width="12.6640625" style="1" customWidth="1"/>
    <col min="1531" max="1531" width="12" style="1" customWidth="1"/>
    <col min="1532" max="1534" width="17.1640625" style="1" customWidth="1"/>
    <col min="1535" max="1535" width="12.33203125" style="1" customWidth="1"/>
    <col min="1536" max="1536" width="11.83203125" style="1" customWidth="1"/>
    <col min="1537" max="1537" width="13.33203125" style="1" customWidth="1"/>
    <col min="1538" max="1540" width="17.33203125" style="1" customWidth="1"/>
    <col min="1541" max="1541" width="12.5" style="1" customWidth="1"/>
    <col min="1542" max="1542" width="15.5" style="1" customWidth="1"/>
    <col min="1543" max="1543" width="14.5" style="1" customWidth="1"/>
    <col min="1544" max="1544" width="14.6640625" style="1" customWidth="1"/>
    <col min="1545" max="1545" width="12.6640625" style="1" customWidth="1"/>
    <col min="1546" max="1546" width="16.33203125" style="1" customWidth="1"/>
    <col min="1547" max="1769" width="9.1640625" style="1"/>
    <col min="1770" max="1770" width="32.33203125" style="1" customWidth="1"/>
    <col min="1771" max="1771" width="49.33203125" style="1" customWidth="1"/>
    <col min="1772" max="1772" width="11.5" style="1" customWidth="1"/>
    <col min="1773" max="1775" width="11.83203125" style="1" customWidth="1"/>
    <col min="1776" max="1777" width="13.33203125" style="1" customWidth="1"/>
    <col min="1778" max="1778" width="14.6640625" style="1" customWidth="1"/>
    <col min="1779" max="1779" width="12.33203125" style="1" customWidth="1"/>
    <col min="1780" max="1780" width="17.33203125" style="1" customWidth="1"/>
    <col min="1781" max="1782" width="15.1640625" style="1" customWidth="1"/>
    <col min="1783" max="1783" width="15.33203125" style="1" customWidth="1"/>
    <col min="1784" max="1784" width="11.6640625" style="1" customWidth="1"/>
    <col min="1785" max="1786" width="12.6640625" style="1" customWidth="1"/>
    <col min="1787" max="1787" width="12" style="1" customWidth="1"/>
    <col min="1788" max="1790" width="17.1640625" style="1" customWidth="1"/>
    <col min="1791" max="1791" width="12.33203125" style="1" customWidth="1"/>
    <col min="1792" max="1792" width="11.83203125" style="1" customWidth="1"/>
    <col min="1793" max="1793" width="13.33203125" style="1" customWidth="1"/>
    <col min="1794" max="1796" width="17.33203125" style="1" customWidth="1"/>
    <col min="1797" max="1797" width="12.5" style="1" customWidth="1"/>
    <col min="1798" max="1798" width="15.5" style="1" customWidth="1"/>
    <col min="1799" max="1799" width="14.5" style="1" customWidth="1"/>
    <col min="1800" max="1800" width="14.6640625" style="1" customWidth="1"/>
    <col min="1801" max="1801" width="12.6640625" style="1" customWidth="1"/>
    <col min="1802" max="1802" width="16.33203125" style="1" customWidth="1"/>
    <col min="1803" max="2025" width="9.1640625" style="1"/>
    <col min="2026" max="2026" width="32.33203125" style="1" customWidth="1"/>
    <col min="2027" max="2027" width="49.33203125" style="1" customWidth="1"/>
    <col min="2028" max="2028" width="11.5" style="1" customWidth="1"/>
    <col min="2029" max="2031" width="11.83203125" style="1" customWidth="1"/>
    <col min="2032" max="2033" width="13.33203125" style="1" customWidth="1"/>
    <col min="2034" max="2034" width="14.6640625" style="1" customWidth="1"/>
    <col min="2035" max="2035" width="12.33203125" style="1" customWidth="1"/>
    <col min="2036" max="2036" width="17.33203125" style="1" customWidth="1"/>
    <col min="2037" max="2038" width="15.1640625" style="1" customWidth="1"/>
    <col min="2039" max="2039" width="15.33203125" style="1" customWidth="1"/>
    <col min="2040" max="2040" width="11.6640625" style="1" customWidth="1"/>
    <col min="2041" max="2042" width="12.6640625" style="1" customWidth="1"/>
    <col min="2043" max="2043" width="12" style="1" customWidth="1"/>
    <col min="2044" max="2046" width="17.1640625" style="1" customWidth="1"/>
    <col min="2047" max="2047" width="12.33203125" style="1" customWidth="1"/>
    <col min="2048" max="2048" width="11.83203125" style="1" customWidth="1"/>
    <col min="2049" max="2049" width="13.33203125" style="1" customWidth="1"/>
    <col min="2050" max="2052" width="17.33203125" style="1" customWidth="1"/>
    <col min="2053" max="2053" width="12.5" style="1" customWidth="1"/>
    <col min="2054" max="2054" width="15.5" style="1" customWidth="1"/>
    <col min="2055" max="2055" width="14.5" style="1" customWidth="1"/>
    <col min="2056" max="2056" width="14.6640625" style="1" customWidth="1"/>
    <col min="2057" max="2057" width="12.6640625" style="1" customWidth="1"/>
    <col min="2058" max="2058" width="16.33203125" style="1" customWidth="1"/>
    <col min="2059" max="2281" width="9.1640625" style="1"/>
    <col min="2282" max="2282" width="32.33203125" style="1" customWidth="1"/>
    <col min="2283" max="2283" width="49.33203125" style="1" customWidth="1"/>
    <col min="2284" max="2284" width="11.5" style="1" customWidth="1"/>
    <col min="2285" max="2287" width="11.83203125" style="1" customWidth="1"/>
    <col min="2288" max="2289" width="13.33203125" style="1" customWidth="1"/>
    <col min="2290" max="2290" width="14.6640625" style="1" customWidth="1"/>
    <col min="2291" max="2291" width="12.33203125" style="1" customWidth="1"/>
    <col min="2292" max="2292" width="17.33203125" style="1" customWidth="1"/>
    <col min="2293" max="2294" width="15.1640625" style="1" customWidth="1"/>
    <col min="2295" max="2295" width="15.33203125" style="1" customWidth="1"/>
    <col min="2296" max="2296" width="11.6640625" style="1" customWidth="1"/>
    <col min="2297" max="2298" width="12.6640625" style="1" customWidth="1"/>
    <col min="2299" max="2299" width="12" style="1" customWidth="1"/>
    <col min="2300" max="2302" width="17.1640625" style="1" customWidth="1"/>
    <col min="2303" max="2303" width="12.33203125" style="1" customWidth="1"/>
    <col min="2304" max="2304" width="11.83203125" style="1" customWidth="1"/>
    <col min="2305" max="2305" width="13.33203125" style="1" customWidth="1"/>
    <col min="2306" max="2308" width="17.33203125" style="1" customWidth="1"/>
    <col min="2309" max="2309" width="12.5" style="1" customWidth="1"/>
    <col min="2310" max="2310" width="15.5" style="1" customWidth="1"/>
    <col min="2311" max="2311" width="14.5" style="1" customWidth="1"/>
    <col min="2312" max="2312" width="14.6640625" style="1" customWidth="1"/>
    <col min="2313" max="2313" width="12.6640625" style="1" customWidth="1"/>
    <col min="2314" max="2314" width="16.33203125" style="1" customWidth="1"/>
    <col min="2315" max="2537" width="9.1640625" style="1"/>
    <col min="2538" max="2538" width="32.33203125" style="1" customWidth="1"/>
    <col min="2539" max="2539" width="49.33203125" style="1" customWidth="1"/>
    <col min="2540" max="2540" width="11.5" style="1" customWidth="1"/>
    <col min="2541" max="2543" width="11.83203125" style="1" customWidth="1"/>
    <col min="2544" max="2545" width="13.33203125" style="1" customWidth="1"/>
    <col min="2546" max="2546" width="14.6640625" style="1" customWidth="1"/>
    <col min="2547" max="2547" width="12.33203125" style="1" customWidth="1"/>
    <col min="2548" max="2548" width="17.33203125" style="1" customWidth="1"/>
    <col min="2549" max="2550" width="15.1640625" style="1" customWidth="1"/>
    <col min="2551" max="2551" width="15.33203125" style="1" customWidth="1"/>
    <col min="2552" max="2552" width="11.6640625" style="1" customWidth="1"/>
    <col min="2553" max="2554" width="12.6640625" style="1" customWidth="1"/>
    <col min="2555" max="2555" width="12" style="1" customWidth="1"/>
    <col min="2556" max="2558" width="17.1640625" style="1" customWidth="1"/>
    <col min="2559" max="2559" width="12.33203125" style="1" customWidth="1"/>
    <col min="2560" max="2560" width="11.83203125" style="1" customWidth="1"/>
    <col min="2561" max="2561" width="13.33203125" style="1" customWidth="1"/>
    <col min="2562" max="2564" width="17.33203125" style="1" customWidth="1"/>
    <col min="2565" max="2565" width="12.5" style="1" customWidth="1"/>
    <col min="2566" max="2566" width="15.5" style="1" customWidth="1"/>
    <col min="2567" max="2567" width="14.5" style="1" customWidth="1"/>
    <col min="2568" max="2568" width="14.6640625" style="1" customWidth="1"/>
    <col min="2569" max="2569" width="12.6640625" style="1" customWidth="1"/>
    <col min="2570" max="2570" width="16.33203125" style="1" customWidth="1"/>
    <col min="2571" max="2793" width="9.1640625" style="1"/>
    <col min="2794" max="2794" width="32.33203125" style="1" customWidth="1"/>
    <col min="2795" max="2795" width="49.33203125" style="1" customWidth="1"/>
    <col min="2796" max="2796" width="11.5" style="1" customWidth="1"/>
    <col min="2797" max="2799" width="11.83203125" style="1" customWidth="1"/>
    <col min="2800" max="2801" width="13.33203125" style="1" customWidth="1"/>
    <col min="2802" max="2802" width="14.6640625" style="1" customWidth="1"/>
    <col min="2803" max="2803" width="12.33203125" style="1" customWidth="1"/>
    <col min="2804" max="2804" width="17.33203125" style="1" customWidth="1"/>
    <col min="2805" max="2806" width="15.1640625" style="1" customWidth="1"/>
    <col min="2807" max="2807" width="15.33203125" style="1" customWidth="1"/>
    <col min="2808" max="2808" width="11.6640625" style="1" customWidth="1"/>
    <col min="2809" max="2810" width="12.6640625" style="1" customWidth="1"/>
    <col min="2811" max="2811" width="12" style="1" customWidth="1"/>
    <col min="2812" max="2814" width="17.1640625" style="1" customWidth="1"/>
    <col min="2815" max="2815" width="12.33203125" style="1" customWidth="1"/>
    <col min="2816" max="2816" width="11.83203125" style="1" customWidth="1"/>
    <col min="2817" max="2817" width="13.33203125" style="1" customWidth="1"/>
    <col min="2818" max="2820" width="17.33203125" style="1" customWidth="1"/>
    <col min="2821" max="2821" width="12.5" style="1" customWidth="1"/>
    <col min="2822" max="2822" width="15.5" style="1" customWidth="1"/>
    <col min="2823" max="2823" width="14.5" style="1" customWidth="1"/>
    <col min="2824" max="2824" width="14.6640625" style="1" customWidth="1"/>
    <col min="2825" max="2825" width="12.6640625" style="1" customWidth="1"/>
    <col min="2826" max="2826" width="16.33203125" style="1" customWidth="1"/>
    <col min="2827" max="3049" width="9.1640625" style="1"/>
    <col min="3050" max="3050" width="32.33203125" style="1" customWidth="1"/>
    <col min="3051" max="3051" width="49.33203125" style="1" customWidth="1"/>
    <col min="3052" max="3052" width="11.5" style="1" customWidth="1"/>
    <col min="3053" max="3055" width="11.83203125" style="1" customWidth="1"/>
    <col min="3056" max="3057" width="13.33203125" style="1" customWidth="1"/>
    <col min="3058" max="3058" width="14.6640625" style="1" customWidth="1"/>
    <col min="3059" max="3059" width="12.33203125" style="1" customWidth="1"/>
    <col min="3060" max="3060" width="17.33203125" style="1" customWidth="1"/>
    <col min="3061" max="3062" width="15.1640625" style="1" customWidth="1"/>
    <col min="3063" max="3063" width="15.33203125" style="1" customWidth="1"/>
    <col min="3064" max="3064" width="11.6640625" style="1" customWidth="1"/>
    <col min="3065" max="3066" width="12.6640625" style="1" customWidth="1"/>
    <col min="3067" max="3067" width="12" style="1" customWidth="1"/>
    <col min="3068" max="3070" width="17.1640625" style="1" customWidth="1"/>
    <col min="3071" max="3071" width="12.33203125" style="1" customWidth="1"/>
    <col min="3072" max="3072" width="11.83203125" style="1" customWidth="1"/>
    <col min="3073" max="3073" width="13.33203125" style="1" customWidth="1"/>
    <col min="3074" max="3076" width="17.33203125" style="1" customWidth="1"/>
    <col min="3077" max="3077" width="12.5" style="1" customWidth="1"/>
    <col min="3078" max="3078" width="15.5" style="1" customWidth="1"/>
    <col min="3079" max="3079" width="14.5" style="1" customWidth="1"/>
    <col min="3080" max="3080" width="14.6640625" style="1" customWidth="1"/>
    <col min="3081" max="3081" width="12.6640625" style="1" customWidth="1"/>
    <col min="3082" max="3082" width="16.33203125" style="1" customWidth="1"/>
    <col min="3083" max="3305" width="9.1640625" style="1"/>
    <col min="3306" max="3306" width="32.33203125" style="1" customWidth="1"/>
    <col min="3307" max="3307" width="49.33203125" style="1" customWidth="1"/>
    <col min="3308" max="3308" width="11.5" style="1" customWidth="1"/>
    <col min="3309" max="3311" width="11.83203125" style="1" customWidth="1"/>
    <col min="3312" max="3313" width="13.33203125" style="1" customWidth="1"/>
    <col min="3314" max="3314" width="14.6640625" style="1" customWidth="1"/>
    <col min="3315" max="3315" width="12.33203125" style="1" customWidth="1"/>
    <col min="3316" max="3316" width="17.33203125" style="1" customWidth="1"/>
    <col min="3317" max="3318" width="15.1640625" style="1" customWidth="1"/>
    <col min="3319" max="3319" width="15.33203125" style="1" customWidth="1"/>
    <col min="3320" max="3320" width="11.6640625" style="1" customWidth="1"/>
    <col min="3321" max="3322" width="12.6640625" style="1" customWidth="1"/>
    <col min="3323" max="3323" width="12" style="1" customWidth="1"/>
    <col min="3324" max="3326" width="17.1640625" style="1" customWidth="1"/>
    <col min="3327" max="3327" width="12.33203125" style="1" customWidth="1"/>
    <col min="3328" max="3328" width="11.83203125" style="1" customWidth="1"/>
    <col min="3329" max="3329" width="13.33203125" style="1" customWidth="1"/>
    <col min="3330" max="3332" width="17.33203125" style="1" customWidth="1"/>
    <col min="3333" max="3333" width="12.5" style="1" customWidth="1"/>
    <col min="3334" max="3334" width="15.5" style="1" customWidth="1"/>
    <col min="3335" max="3335" width="14.5" style="1" customWidth="1"/>
    <col min="3336" max="3336" width="14.6640625" style="1" customWidth="1"/>
    <col min="3337" max="3337" width="12.6640625" style="1" customWidth="1"/>
    <col min="3338" max="3338" width="16.33203125" style="1" customWidth="1"/>
    <col min="3339" max="3561" width="9.1640625" style="1"/>
    <col min="3562" max="3562" width="32.33203125" style="1" customWidth="1"/>
    <col min="3563" max="3563" width="49.33203125" style="1" customWidth="1"/>
    <col min="3564" max="3564" width="11.5" style="1" customWidth="1"/>
    <col min="3565" max="3567" width="11.83203125" style="1" customWidth="1"/>
    <col min="3568" max="3569" width="13.33203125" style="1" customWidth="1"/>
    <col min="3570" max="3570" width="14.6640625" style="1" customWidth="1"/>
    <col min="3571" max="3571" width="12.33203125" style="1" customWidth="1"/>
    <col min="3572" max="3572" width="17.33203125" style="1" customWidth="1"/>
    <col min="3573" max="3574" width="15.1640625" style="1" customWidth="1"/>
    <col min="3575" max="3575" width="15.33203125" style="1" customWidth="1"/>
    <col min="3576" max="3576" width="11.6640625" style="1" customWidth="1"/>
    <col min="3577" max="3578" width="12.6640625" style="1" customWidth="1"/>
    <col min="3579" max="3579" width="12" style="1" customWidth="1"/>
    <col min="3580" max="3582" width="17.1640625" style="1" customWidth="1"/>
    <col min="3583" max="3583" width="12.33203125" style="1" customWidth="1"/>
    <col min="3584" max="3584" width="11.83203125" style="1" customWidth="1"/>
    <col min="3585" max="3585" width="13.33203125" style="1" customWidth="1"/>
    <col min="3586" max="3588" width="17.33203125" style="1" customWidth="1"/>
    <col min="3589" max="3589" width="12.5" style="1" customWidth="1"/>
    <col min="3590" max="3590" width="15.5" style="1" customWidth="1"/>
    <col min="3591" max="3591" width="14.5" style="1" customWidth="1"/>
    <col min="3592" max="3592" width="14.6640625" style="1" customWidth="1"/>
    <col min="3593" max="3593" width="12.6640625" style="1" customWidth="1"/>
    <col min="3594" max="3594" width="16.33203125" style="1" customWidth="1"/>
    <col min="3595" max="3817" width="9.1640625" style="1"/>
    <col min="3818" max="3818" width="32.33203125" style="1" customWidth="1"/>
    <col min="3819" max="3819" width="49.33203125" style="1" customWidth="1"/>
    <col min="3820" max="3820" width="11.5" style="1" customWidth="1"/>
    <col min="3821" max="3823" width="11.83203125" style="1" customWidth="1"/>
    <col min="3824" max="3825" width="13.33203125" style="1" customWidth="1"/>
    <col min="3826" max="3826" width="14.6640625" style="1" customWidth="1"/>
    <col min="3827" max="3827" width="12.33203125" style="1" customWidth="1"/>
    <col min="3828" max="3828" width="17.33203125" style="1" customWidth="1"/>
    <col min="3829" max="3830" width="15.1640625" style="1" customWidth="1"/>
    <col min="3831" max="3831" width="15.33203125" style="1" customWidth="1"/>
    <col min="3832" max="3832" width="11.6640625" style="1" customWidth="1"/>
    <col min="3833" max="3834" width="12.6640625" style="1" customWidth="1"/>
    <col min="3835" max="3835" width="12" style="1" customWidth="1"/>
    <col min="3836" max="3838" width="17.1640625" style="1" customWidth="1"/>
    <col min="3839" max="3839" width="12.33203125" style="1" customWidth="1"/>
    <col min="3840" max="3840" width="11.83203125" style="1" customWidth="1"/>
    <col min="3841" max="3841" width="13.33203125" style="1" customWidth="1"/>
    <col min="3842" max="3844" width="17.33203125" style="1" customWidth="1"/>
    <col min="3845" max="3845" width="12.5" style="1" customWidth="1"/>
    <col min="3846" max="3846" width="15.5" style="1" customWidth="1"/>
    <col min="3847" max="3847" width="14.5" style="1" customWidth="1"/>
    <col min="3848" max="3848" width="14.6640625" style="1" customWidth="1"/>
    <col min="3849" max="3849" width="12.6640625" style="1" customWidth="1"/>
    <col min="3850" max="3850" width="16.33203125" style="1" customWidth="1"/>
    <col min="3851" max="4073" width="9.1640625" style="1"/>
    <col min="4074" max="4074" width="32.33203125" style="1" customWidth="1"/>
    <col min="4075" max="4075" width="49.33203125" style="1" customWidth="1"/>
    <col min="4076" max="4076" width="11.5" style="1" customWidth="1"/>
    <col min="4077" max="4079" width="11.83203125" style="1" customWidth="1"/>
    <col min="4080" max="4081" width="13.33203125" style="1" customWidth="1"/>
    <col min="4082" max="4082" width="14.6640625" style="1" customWidth="1"/>
    <col min="4083" max="4083" width="12.33203125" style="1" customWidth="1"/>
    <col min="4084" max="4084" width="17.33203125" style="1" customWidth="1"/>
    <col min="4085" max="4086" width="15.1640625" style="1" customWidth="1"/>
    <col min="4087" max="4087" width="15.33203125" style="1" customWidth="1"/>
    <col min="4088" max="4088" width="11.6640625" style="1" customWidth="1"/>
    <col min="4089" max="4090" width="12.6640625" style="1" customWidth="1"/>
    <col min="4091" max="4091" width="12" style="1" customWidth="1"/>
    <col min="4092" max="4094" width="17.1640625" style="1" customWidth="1"/>
    <col min="4095" max="4095" width="12.33203125" style="1" customWidth="1"/>
    <col min="4096" max="4096" width="11.83203125" style="1" customWidth="1"/>
    <col min="4097" max="4097" width="13.33203125" style="1" customWidth="1"/>
    <col min="4098" max="4100" width="17.33203125" style="1" customWidth="1"/>
    <col min="4101" max="4101" width="12.5" style="1" customWidth="1"/>
    <col min="4102" max="4102" width="15.5" style="1" customWidth="1"/>
    <col min="4103" max="4103" width="14.5" style="1" customWidth="1"/>
    <col min="4104" max="4104" width="14.6640625" style="1" customWidth="1"/>
    <col min="4105" max="4105" width="12.6640625" style="1" customWidth="1"/>
    <col min="4106" max="4106" width="16.33203125" style="1" customWidth="1"/>
    <col min="4107" max="4329" width="9.1640625" style="1"/>
    <col min="4330" max="4330" width="32.33203125" style="1" customWidth="1"/>
    <col min="4331" max="4331" width="49.33203125" style="1" customWidth="1"/>
    <col min="4332" max="4332" width="11.5" style="1" customWidth="1"/>
    <col min="4333" max="4335" width="11.83203125" style="1" customWidth="1"/>
    <col min="4336" max="4337" width="13.33203125" style="1" customWidth="1"/>
    <col min="4338" max="4338" width="14.6640625" style="1" customWidth="1"/>
    <col min="4339" max="4339" width="12.33203125" style="1" customWidth="1"/>
    <col min="4340" max="4340" width="17.33203125" style="1" customWidth="1"/>
    <col min="4341" max="4342" width="15.1640625" style="1" customWidth="1"/>
    <col min="4343" max="4343" width="15.33203125" style="1" customWidth="1"/>
    <col min="4344" max="4344" width="11.6640625" style="1" customWidth="1"/>
    <col min="4345" max="4346" width="12.6640625" style="1" customWidth="1"/>
    <col min="4347" max="4347" width="12" style="1" customWidth="1"/>
    <col min="4348" max="4350" width="17.1640625" style="1" customWidth="1"/>
    <col min="4351" max="4351" width="12.33203125" style="1" customWidth="1"/>
    <col min="4352" max="4352" width="11.83203125" style="1" customWidth="1"/>
    <col min="4353" max="4353" width="13.33203125" style="1" customWidth="1"/>
    <col min="4354" max="4356" width="17.33203125" style="1" customWidth="1"/>
    <col min="4357" max="4357" width="12.5" style="1" customWidth="1"/>
    <col min="4358" max="4358" width="15.5" style="1" customWidth="1"/>
    <col min="4359" max="4359" width="14.5" style="1" customWidth="1"/>
    <col min="4360" max="4360" width="14.6640625" style="1" customWidth="1"/>
    <col min="4361" max="4361" width="12.6640625" style="1" customWidth="1"/>
    <col min="4362" max="4362" width="16.33203125" style="1" customWidth="1"/>
    <col min="4363" max="4585" width="9.1640625" style="1"/>
    <col min="4586" max="4586" width="32.33203125" style="1" customWidth="1"/>
    <col min="4587" max="4587" width="49.33203125" style="1" customWidth="1"/>
    <col min="4588" max="4588" width="11.5" style="1" customWidth="1"/>
    <col min="4589" max="4591" width="11.83203125" style="1" customWidth="1"/>
    <col min="4592" max="4593" width="13.33203125" style="1" customWidth="1"/>
    <col min="4594" max="4594" width="14.6640625" style="1" customWidth="1"/>
    <col min="4595" max="4595" width="12.33203125" style="1" customWidth="1"/>
    <col min="4596" max="4596" width="17.33203125" style="1" customWidth="1"/>
    <col min="4597" max="4598" width="15.1640625" style="1" customWidth="1"/>
    <col min="4599" max="4599" width="15.33203125" style="1" customWidth="1"/>
    <col min="4600" max="4600" width="11.6640625" style="1" customWidth="1"/>
    <col min="4601" max="4602" width="12.6640625" style="1" customWidth="1"/>
    <col min="4603" max="4603" width="12" style="1" customWidth="1"/>
    <col min="4604" max="4606" width="17.1640625" style="1" customWidth="1"/>
    <col min="4607" max="4607" width="12.33203125" style="1" customWidth="1"/>
    <col min="4608" max="4608" width="11.83203125" style="1" customWidth="1"/>
    <col min="4609" max="4609" width="13.33203125" style="1" customWidth="1"/>
    <col min="4610" max="4612" width="17.33203125" style="1" customWidth="1"/>
    <col min="4613" max="4613" width="12.5" style="1" customWidth="1"/>
    <col min="4614" max="4614" width="15.5" style="1" customWidth="1"/>
    <col min="4615" max="4615" width="14.5" style="1" customWidth="1"/>
    <col min="4616" max="4616" width="14.6640625" style="1" customWidth="1"/>
    <col min="4617" max="4617" width="12.6640625" style="1" customWidth="1"/>
    <col min="4618" max="4618" width="16.33203125" style="1" customWidth="1"/>
    <col min="4619" max="4841" width="9.1640625" style="1"/>
    <col min="4842" max="4842" width="32.33203125" style="1" customWidth="1"/>
    <col min="4843" max="4843" width="49.33203125" style="1" customWidth="1"/>
    <col min="4844" max="4844" width="11.5" style="1" customWidth="1"/>
    <col min="4845" max="4847" width="11.83203125" style="1" customWidth="1"/>
    <col min="4848" max="4849" width="13.33203125" style="1" customWidth="1"/>
    <col min="4850" max="4850" width="14.6640625" style="1" customWidth="1"/>
    <col min="4851" max="4851" width="12.33203125" style="1" customWidth="1"/>
    <col min="4852" max="4852" width="17.33203125" style="1" customWidth="1"/>
    <col min="4853" max="4854" width="15.1640625" style="1" customWidth="1"/>
    <col min="4855" max="4855" width="15.33203125" style="1" customWidth="1"/>
    <col min="4856" max="4856" width="11.6640625" style="1" customWidth="1"/>
    <col min="4857" max="4858" width="12.6640625" style="1" customWidth="1"/>
    <col min="4859" max="4859" width="12" style="1" customWidth="1"/>
    <col min="4860" max="4862" width="17.1640625" style="1" customWidth="1"/>
    <col min="4863" max="4863" width="12.33203125" style="1" customWidth="1"/>
    <col min="4864" max="4864" width="11.83203125" style="1" customWidth="1"/>
    <col min="4865" max="4865" width="13.33203125" style="1" customWidth="1"/>
    <col min="4866" max="4868" width="17.33203125" style="1" customWidth="1"/>
    <col min="4869" max="4869" width="12.5" style="1" customWidth="1"/>
    <col min="4870" max="4870" width="15.5" style="1" customWidth="1"/>
    <col min="4871" max="4871" width="14.5" style="1" customWidth="1"/>
    <col min="4872" max="4872" width="14.6640625" style="1" customWidth="1"/>
    <col min="4873" max="4873" width="12.6640625" style="1" customWidth="1"/>
    <col min="4874" max="4874" width="16.33203125" style="1" customWidth="1"/>
    <col min="4875" max="5097" width="9.1640625" style="1"/>
    <col min="5098" max="5098" width="32.33203125" style="1" customWidth="1"/>
    <col min="5099" max="5099" width="49.33203125" style="1" customWidth="1"/>
    <col min="5100" max="5100" width="11.5" style="1" customWidth="1"/>
    <col min="5101" max="5103" width="11.83203125" style="1" customWidth="1"/>
    <col min="5104" max="5105" width="13.33203125" style="1" customWidth="1"/>
    <col min="5106" max="5106" width="14.6640625" style="1" customWidth="1"/>
    <col min="5107" max="5107" width="12.33203125" style="1" customWidth="1"/>
    <col min="5108" max="5108" width="17.33203125" style="1" customWidth="1"/>
    <col min="5109" max="5110" width="15.1640625" style="1" customWidth="1"/>
    <col min="5111" max="5111" width="15.33203125" style="1" customWidth="1"/>
    <col min="5112" max="5112" width="11.6640625" style="1" customWidth="1"/>
    <col min="5113" max="5114" width="12.6640625" style="1" customWidth="1"/>
    <col min="5115" max="5115" width="12" style="1" customWidth="1"/>
    <col min="5116" max="5118" width="17.1640625" style="1" customWidth="1"/>
    <col min="5119" max="5119" width="12.33203125" style="1" customWidth="1"/>
    <col min="5120" max="5120" width="11.83203125" style="1" customWidth="1"/>
    <col min="5121" max="5121" width="13.33203125" style="1" customWidth="1"/>
    <col min="5122" max="5124" width="17.33203125" style="1" customWidth="1"/>
    <col min="5125" max="5125" width="12.5" style="1" customWidth="1"/>
    <col min="5126" max="5126" width="15.5" style="1" customWidth="1"/>
    <col min="5127" max="5127" width="14.5" style="1" customWidth="1"/>
    <col min="5128" max="5128" width="14.6640625" style="1" customWidth="1"/>
    <col min="5129" max="5129" width="12.6640625" style="1" customWidth="1"/>
    <col min="5130" max="5130" width="16.33203125" style="1" customWidth="1"/>
    <col min="5131" max="5353" width="9.1640625" style="1"/>
    <col min="5354" max="5354" width="32.33203125" style="1" customWidth="1"/>
    <col min="5355" max="5355" width="49.33203125" style="1" customWidth="1"/>
    <col min="5356" max="5356" width="11.5" style="1" customWidth="1"/>
    <col min="5357" max="5359" width="11.83203125" style="1" customWidth="1"/>
    <col min="5360" max="5361" width="13.33203125" style="1" customWidth="1"/>
    <col min="5362" max="5362" width="14.6640625" style="1" customWidth="1"/>
    <col min="5363" max="5363" width="12.33203125" style="1" customWidth="1"/>
    <col min="5364" max="5364" width="17.33203125" style="1" customWidth="1"/>
    <col min="5365" max="5366" width="15.1640625" style="1" customWidth="1"/>
    <col min="5367" max="5367" width="15.33203125" style="1" customWidth="1"/>
    <col min="5368" max="5368" width="11.6640625" style="1" customWidth="1"/>
    <col min="5369" max="5370" width="12.6640625" style="1" customWidth="1"/>
    <col min="5371" max="5371" width="12" style="1" customWidth="1"/>
    <col min="5372" max="5374" width="17.1640625" style="1" customWidth="1"/>
    <col min="5375" max="5375" width="12.33203125" style="1" customWidth="1"/>
    <col min="5376" max="5376" width="11.83203125" style="1" customWidth="1"/>
    <col min="5377" max="5377" width="13.33203125" style="1" customWidth="1"/>
    <col min="5378" max="5380" width="17.33203125" style="1" customWidth="1"/>
    <col min="5381" max="5381" width="12.5" style="1" customWidth="1"/>
    <col min="5382" max="5382" width="15.5" style="1" customWidth="1"/>
    <col min="5383" max="5383" width="14.5" style="1" customWidth="1"/>
    <col min="5384" max="5384" width="14.6640625" style="1" customWidth="1"/>
    <col min="5385" max="5385" width="12.6640625" style="1" customWidth="1"/>
    <col min="5386" max="5386" width="16.33203125" style="1" customWidth="1"/>
    <col min="5387" max="5609" width="9.1640625" style="1"/>
    <col min="5610" max="5610" width="32.33203125" style="1" customWidth="1"/>
    <col min="5611" max="5611" width="49.33203125" style="1" customWidth="1"/>
    <col min="5612" max="5612" width="11.5" style="1" customWidth="1"/>
    <col min="5613" max="5615" width="11.83203125" style="1" customWidth="1"/>
    <col min="5616" max="5617" width="13.33203125" style="1" customWidth="1"/>
    <col min="5618" max="5618" width="14.6640625" style="1" customWidth="1"/>
    <col min="5619" max="5619" width="12.33203125" style="1" customWidth="1"/>
    <col min="5620" max="5620" width="17.33203125" style="1" customWidth="1"/>
    <col min="5621" max="5622" width="15.1640625" style="1" customWidth="1"/>
    <col min="5623" max="5623" width="15.33203125" style="1" customWidth="1"/>
    <col min="5624" max="5624" width="11.6640625" style="1" customWidth="1"/>
    <col min="5625" max="5626" width="12.6640625" style="1" customWidth="1"/>
    <col min="5627" max="5627" width="12" style="1" customWidth="1"/>
    <col min="5628" max="5630" width="17.1640625" style="1" customWidth="1"/>
    <col min="5631" max="5631" width="12.33203125" style="1" customWidth="1"/>
    <col min="5632" max="5632" width="11.83203125" style="1" customWidth="1"/>
    <col min="5633" max="5633" width="13.33203125" style="1" customWidth="1"/>
    <col min="5634" max="5636" width="17.33203125" style="1" customWidth="1"/>
    <col min="5637" max="5637" width="12.5" style="1" customWidth="1"/>
    <col min="5638" max="5638" width="15.5" style="1" customWidth="1"/>
    <col min="5639" max="5639" width="14.5" style="1" customWidth="1"/>
    <col min="5640" max="5640" width="14.6640625" style="1" customWidth="1"/>
    <col min="5641" max="5641" width="12.6640625" style="1" customWidth="1"/>
    <col min="5642" max="5642" width="16.33203125" style="1" customWidth="1"/>
    <col min="5643" max="5865" width="9.1640625" style="1"/>
    <col min="5866" max="5866" width="32.33203125" style="1" customWidth="1"/>
    <col min="5867" max="5867" width="49.33203125" style="1" customWidth="1"/>
    <col min="5868" max="5868" width="11.5" style="1" customWidth="1"/>
    <col min="5869" max="5871" width="11.83203125" style="1" customWidth="1"/>
    <col min="5872" max="5873" width="13.33203125" style="1" customWidth="1"/>
    <col min="5874" max="5874" width="14.6640625" style="1" customWidth="1"/>
    <col min="5875" max="5875" width="12.33203125" style="1" customWidth="1"/>
    <col min="5876" max="5876" width="17.33203125" style="1" customWidth="1"/>
    <col min="5877" max="5878" width="15.1640625" style="1" customWidth="1"/>
    <col min="5879" max="5879" width="15.33203125" style="1" customWidth="1"/>
    <col min="5880" max="5880" width="11.6640625" style="1" customWidth="1"/>
    <col min="5881" max="5882" width="12.6640625" style="1" customWidth="1"/>
    <col min="5883" max="5883" width="12" style="1" customWidth="1"/>
    <col min="5884" max="5886" width="17.1640625" style="1" customWidth="1"/>
    <col min="5887" max="5887" width="12.33203125" style="1" customWidth="1"/>
    <col min="5888" max="5888" width="11.83203125" style="1" customWidth="1"/>
    <col min="5889" max="5889" width="13.33203125" style="1" customWidth="1"/>
    <col min="5890" max="5892" width="17.33203125" style="1" customWidth="1"/>
    <col min="5893" max="5893" width="12.5" style="1" customWidth="1"/>
    <col min="5894" max="5894" width="15.5" style="1" customWidth="1"/>
    <col min="5895" max="5895" width="14.5" style="1" customWidth="1"/>
    <col min="5896" max="5896" width="14.6640625" style="1" customWidth="1"/>
    <col min="5897" max="5897" width="12.6640625" style="1" customWidth="1"/>
    <col min="5898" max="5898" width="16.33203125" style="1" customWidth="1"/>
    <col min="5899" max="6121" width="9.1640625" style="1"/>
    <col min="6122" max="6122" width="32.33203125" style="1" customWidth="1"/>
    <col min="6123" max="6123" width="49.33203125" style="1" customWidth="1"/>
    <col min="6124" max="6124" width="11.5" style="1" customWidth="1"/>
    <col min="6125" max="6127" width="11.83203125" style="1" customWidth="1"/>
    <col min="6128" max="6129" width="13.33203125" style="1" customWidth="1"/>
    <col min="6130" max="6130" width="14.6640625" style="1" customWidth="1"/>
    <col min="6131" max="6131" width="12.33203125" style="1" customWidth="1"/>
    <col min="6132" max="6132" width="17.33203125" style="1" customWidth="1"/>
    <col min="6133" max="6134" width="15.1640625" style="1" customWidth="1"/>
    <col min="6135" max="6135" width="15.33203125" style="1" customWidth="1"/>
    <col min="6136" max="6136" width="11.6640625" style="1" customWidth="1"/>
    <col min="6137" max="6138" width="12.6640625" style="1" customWidth="1"/>
    <col min="6139" max="6139" width="12" style="1" customWidth="1"/>
    <col min="6140" max="6142" width="17.1640625" style="1" customWidth="1"/>
    <col min="6143" max="6143" width="12.33203125" style="1" customWidth="1"/>
    <col min="6144" max="6144" width="11.83203125" style="1" customWidth="1"/>
    <col min="6145" max="6145" width="13.33203125" style="1" customWidth="1"/>
    <col min="6146" max="6148" width="17.33203125" style="1" customWidth="1"/>
    <col min="6149" max="6149" width="12.5" style="1" customWidth="1"/>
    <col min="6150" max="6150" width="15.5" style="1" customWidth="1"/>
    <col min="6151" max="6151" width="14.5" style="1" customWidth="1"/>
    <col min="6152" max="6152" width="14.6640625" style="1" customWidth="1"/>
    <col min="6153" max="6153" width="12.6640625" style="1" customWidth="1"/>
    <col min="6154" max="6154" width="16.33203125" style="1" customWidth="1"/>
    <col min="6155" max="6377" width="9.1640625" style="1"/>
    <col min="6378" max="6378" width="32.33203125" style="1" customWidth="1"/>
    <col min="6379" max="6379" width="49.33203125" style="1" customWidth="1"/>
    <col min="6380" max="6380" width="11.5" style="1" customWidth="1"/>
    <col min="6381" max="6383" width="11.83203125" style="1" customWidth="1"/>
    <col min="6384" max="6385" width="13.33203125" style="1" customWidth="1"/>
    <col min="6386" max="6386" width="14.6640625" style="1" customWidth="1"/>
    <col min="6387" max="6387" width="12.33203125" style="1" customWidth="1"/>
    <col min="6388" max="6388" width="17.33203125" style="1" customWidth="1"/>
    <col min="6389" max="6390" width="15.1640625" style="1" customWidth="1"/>
    <col min="6391" max="6391" width="15.33203125" style="1" customWidth="1"/>
    <col min="6392" max="6392" width="11.6640625" style="1" customWidth="1"/>
    <col min="6393" max="6394" width="12.6640625" style="1" customWidth="1"/>
    <col min="6395" max="6395" width="12" style="1" customWidth="1"/>
    <col min="6396" max="6398" width="17.1640625" style="1" customWidth="1"/>
    <col min="6399" max="6399" width="12.33203125" style="1" customWidth="1"/>
    <col min="6400" max="6400" width="11.83203125" style="1" customWidth="1"/>
    <col min="6401" max="6401" width="13.33203125" style="1" customWidth="1"/>
    <col min="6402" max="6404" width="17.33203125" style="1" customWidth="1"/>
    <col min="6405" max="6405" width="12.5" style="1" customWidth="1"/>
    <col min="6406" max="6406" width="15.5" style="1" customWidth="1"/>
    <col min="6407" max="6407" width="14.5" style="1" customWidth="1"/>
    <col min="6408" max="6408" width="14.6640625" style="1" customWidth="1"/>
    <col min="6409" max="6409" width="12.6640625" style="1" customWidth="1"/>
    <col min="6410" max="6410" width="16.33203125" style="1" customWidth="1"/>
    <col min="6411" max="6633" width="9.1640625" style="1"/>
    <col min="6634" max="6634" width="32.33203125" style="1" customWidth="1"/>
    <col min="6635" max="6635" width="49.33203125" style="1" customWidth="1"/>
    <col min="6636" max="6636" width="11.5" style="1" customWidth="1"/>
    <col min="6637" max="6639" width="11.83203125" style="1" customWidth="1"/>
    <col min="6640" max="6641" width="13.33203125" style="1" customWidth="1"/>
    <col min="6642" max="6642" width="14.6640625" style="1" customWidth="1"/>
    <col min="6643" max="6643" width="12.33203125" style="1" customWidth="1"/>
    <col min="6644" max="6644" width="17.33203125" style="1" customWidth="1"/>
    <col min="6645" max="6646" width="15.1640625" style="1" customWidth="1"/>
    <col min="6647" max="6647" width="15.33203125" style="1" customWidth="1"/>
    <col min="6648" max="6648" width="11.6640625" style="1" customWidth="1"/>
    <col min="6649" max="6650" width="12.6640625" style="1" customWidth="1"/>
    <col min="6651" max="6651" width="12" style="1" customWidth="1"/>
    <col min="6652" max="6654" width="17.1640625" style="1" customWidth="1"/>
    <col min="6655" max="6655" width="12.33203125" style="1" customWidth="1"/>
    <col min="6656" max="6656" width="11.83203125" style="1" customWidth="1"/>
    <col min="6657" max="6657" width="13.33203125" style="1" customWidth="1"/>
    <col min="6658" max="6660" width="17.33203125" style="1" customWidth="1"/>
    <col min="6661" max="6661" width="12.5" style="1" customWidth="1"/>
    <col min="6662" max="6662" width="15.5" style="1" customWidth="1"/>
    <col min="6663" max="6663" width="14.5" style="1" customWidth="1"/>
    <col min="6664" max="6664" width="14.6640625" style="1" customWidth="1"/>
    <col min="6665" max="6665" width="12.6640625" style="1" customWidth="1"/>
    <col min="6666" max="6666" width="16.33203125" style="1" customWidth="1"/>
    <col min="6667" max="6889" width="9.1640625" style="1"/>
    <col min="6890" max="6890" width="32.33203125" style="1" customWidth="1"/>
    <col min="6891" max="6891" width="49.33203125" style="1" customWidth="1"/>
    <col min="6892" max="6892" width="11.5" style="1" customWidth="1"/>
    <col min="6893" max="6895" width="11.83203125" style="1" customWidth="1"/>
    <col min="6896" max="6897" width="13.33203125" style="1" customWidth="1"/>
    <col min="6898" max="6898" width="14.6640625" style="1" customWidth="1"/>
    <col min="6899" max="6899" width="12.33203125" style="1" customWidth="1"/>
    <col min="6900" max="6900" width="17.33203125" style="1" customWidth="1"/>
    <col min="6901" max="6902" width="15.1640625" style="1" customWidth="1"/>
    <col min="6903" max="6903" width="15.33203125" style="1" customWidth="1"/>
    <col min="6904" max="6904" width="11.6640625" style="1" customWidth="1"/>
    <col min="6905" max="6906" width="12.6640625" style="1" customWidth="1"/>
    <col min="6907" max="6907" width="12" style="1" customWidth="1"/>
    <col min="6908" max="6910" width="17.1640625" style="1" customWidth="1"/>
    <col min="6911" max="6911" width="12.33203125" style="1" customWidth="1"/>
    <col min="6912" max="6912" width="11.83203125" style="1" customWidth="1"/>
    <col min="6913" max="6913" width="13.33203125" style="1" customWidth="1"/>
    <col min="6914" max="6916" width="17.33203125" style="1" customWidth="1"/>
    <col min="6917" max="6917" width="12.5" style="1" customWidth="1"/>
    <col min="6918" max="6918" width="15.5" style="1" customWidth="1"/>
    <col min="6919" max="6919" width="14.5" style="1" customWidth="1"/>
    <col min="6920" max="6920" width="14.6640625" style="1" customWidth="1"/>
    <col min="6921" max="6921" width="12.6640625" style="1" customWidth="1"/>
    <col min="6922" max="6922" width="16.33203125" style="1" customWidth="1"/>
    <col min="6923" max="7145" width="9.1640625" style="1"/>
    <col min="7146" max="7146" width="32.33203125" style="1" customWidth="1"/>
    <col min="7147" max="7147" width="49.33203125" style="1" customWidth="1"/>
    <col min="7148" max="7148" width="11.5" style="1" customWidth="1"/>
    <col min="7149" max="7151" width="11.83203125" style="1" customWidth="1"/>
    <col min="7152" max="7153" width="13.33203125" style="1" customWidth="1"/>
    <col min="7154" max="7154" width="14.6640625" style="1" customWidth="1"/>
    <col min="7155" max="7155" width="12.33203125" style="1" customWidth="1"/>
    <col min="7156" max="7156" width="17.33203125" style="1" customWidth="1"/>
    <col min="7157" max="7158" width="15.1640625" style="1" customWidth="1"/>
    <col min="7159" max="7159" width="15.33203125" style="1" customWidth="1"/>
    <col min="7160" max="7160" width="11.6640625" style="1" customWidth="1"/>
    <col min="7161" max="7162" width="12.6640625" style="1" customWidth="1"/>
    <col min="7163" max="7163" width="12" style="1" customWidth="1"/>
    <col min="7164" max="7166" width="17.1640625" style="1" customWidth="1"/>
    <col min="7167" max="7167" width="12.33203125" style="1" customWidth="1"/>
    <col min="7168" max="7168" width="11.83203125" style="1" customWidth="1"/>
    <col min="7169" max="7169" width="13.33203125" style="1" customWidth="1"/>
    <col min="7170" max="7172" width="17.33203125" style="1" customWidth="1"/>
    <col min="7173" max="7173" width="12.5" style="1" customWidth="1"/>
    <col min="7174" max="7174" width="15.5" style="1" customWidth="1"/>
    <col min="7175" max="7175" width="14.5" style="1" customWidth="1"/>
    <col min="7176" max="7176" width="14.6640625" style="1" customWidth="1"/>
    <col min="7177" max="7177" width="12.6640625" style="1" customWidth="1"/>
    <col min="7178" max="7178" width="16.33203125" style="1" customWidth="1"/>
    <col min="7179" max="7401" width="9.1640625" style="1"/>
    <col min="7402" max="7402" width="32.33203125" style="1" customWidth="1"/>
    <col min="7403" max="7403" width="49.33203125" style="1" customWidth="1"/>
    <col min="7404" max="7404" width="11.5" style="1" customWidth="1"/>
    <col min="7405" max="7407" width="11.83203125" style="1" customWidth="1"/>
    <col min="7408" max="7409" width="13.33203125" style="1" customWidth="1"/>
    <col min="7410" max="7410" width="14.6640625" style="1" customWidth="1"/>
    <col min="7411" max="7411" width="12.33203125" style="1" customWidth="1"/>
    <col min="7412" max="7412" width="17.33203125" style="1" customWidth="1"/>
    <col min="7413" max="7414" width="15.1640625" style="1" customWidth="1"/>
    <col min="7415" max="7415" width="15.33203125" style="1" customWidth="1"/>
    <col min="7416" max="7416" width="11.6640625" style="1" customWidth="1"/>
    <col min="7417" max="7418" width="12.6640625" style="1" customWidth="1"/>
    <col min="7419" max="7419" width="12" style="1" customWidth="1"/>
    <col min="7420" max="7422" width="17.1640625" style="1" customWidth="1"/>
    <col min="7423" max="7423" width="12.33203125" style="1" customWidth="1"/>
    <col min="7424" max="7424" width="11.83203125" style="1" customWidth="1"/>
    <col min="7425" max="7425" width="13.33203125" style="1" customWidth="1"/>
    <col min="7426" max="7428" width="17.33203125" style="1" customWidth="1"/>
    <col min="7429" max="7429" width="12.5" style="1" customWidth="1"/>
    <col min="7430" max="7430" width="15.5" style="1" customWidth="1"/>
    <col min="7431" max="7431" width="14.5" style="1" customWidth="1"/>
    <col min="7432" max="7432" width="14.6640625" style="1" customWidth="1"/>
    <col min="7433" max="7433" width="12.6640625" style="1" customWidth="1"/>
    <col min="7434" max="7434" width="16.33203125" style="1" customWidth="1"/>
    <col min="7435" max="7657" width="9.1640625" style="1"/>
    <col min="7658" max="7658" width="32.33203125" style="1" customWidth="1"/>
    <col min="7659" max="7659" width="49.33203125" style="1" customWidth="1"/>
    <col min="7660" max="7660" width="11.5" style="1" customWidth="1"/>
    <col min="7661" max="7663" width="11.83203125" style="1" customWidth="1"/>
    <col min="7664" max="7665" width="13.33203125" style="1" customWidth="1"/>
    <col min="7666" max="7666" width="14.6640625" style="1" customWidth="1"/>
    <col min="7667" max="7667" width="12.33203125" style="1" customWidth="1"/>
    <col min="7668" max="7668" width="17.33203125" style="1" customWidth="1"/>
    <col min="7669" max="7670" width="15.1640625" style="1" customWidth="1"/>
    <col min="7671" max="7671" width="15.33203125" style="1" customWidth="1"/>
    <col min="7672" max="7672" width="11.6640625" style="1" customWidth="1"/>
    <col min="7673" max="7674" width="12.6640625" style="1" customWidth="1"/>
    <col min="7675" max="7675" width="12" style="1" customWidth="1"/>
    <col min="7676" max="7678" width="17.1640625" style="1" customWidth="1"/>
    <col min="7679" max="7679" width="12.33203125" style="1" customWidth="1"/>
    <col min="7680" max="7680" width="11.83203125" style="1" customWidth="1"/>
    <col min="7681" max="7681" width="13.33203125" style="1" customWidth="1"/>
    <col min="7682" max="7684" width="17.33203125" style="1" customWidth="1"/>
    <col min="7685" max="7685" width="12.5" style="1" customWidth="1"/>
    <col min="7686" max="7686" width="15.5" style="1" customWidth="1"/>
    <col min="7687" max="7687" width="14.5" style="1" customWidth="1"/>
    <col min="7688" max="7688" width="14.6640625" style="1" customWidth="1"/>
    <col min="7689" max="7689" width="12.6640625" style="1" customWidth="1"/>
    <col min="7690" max="7690" width="16.33203125" style="1" customWidth="1"/>
    <col min="7691" max="7913" width="9.1640625" style="1"/>
    <col min="7914" max="7914" width="32.33203125" style="1" customWidth="1"/>
    <col min="7915" max="7915" width="49.33203125" style="1" customWidth="1"/>
    <col min="7916" max="7916" width="11.5" style="1" customWidth="1"/>
    <col min="7917" max="7919" width="11.83203125" style="1" customWidth="1"/>
    <col min="7920" max="7921" width="13.33203125" style="1" customWidth="1"/>
    <col min="7922" max="7922" width="14.6640625" style="1" customWidth="1"/>
    <col min="7923" max="7923" width="12.33203125" style="1" customWidth="1"/>
    <col min="7924" max="7924" width="17.33203125" style="1" customWidth="1"/>
    <col min="7925" max="7926" width="15.1640625" style="1" customWidth="1"/>
    <col min="7927" max="7927" width="15.33203125" style="1" customWidth="1"/>
    <col min="7928" max="7928" width="11.6640625" style="1" customWidth="1"/>
    <col min="7929" max="7930" width="12.6640625" style="1" customWidth="1"/>
    <col min="7931" max="7931" width="12" style="1" customWidth="1"/>
    <col min="7932" max="7934" width="17.1640625" style="1" customWidth="1"/>
    <col min="7935" max="7935" width="12.33203125" style="1" customWidth="1"/>
    <col min="7936" max="7936" width="11.83203125" style="1" customWidth="1"/>
    <col min="7937" max="7937" width="13.33203125" style="1" customWidth="1"/>
    <col min="7938" max="7940" width="17.33203125" style="1" customWidth="1"/>
    <col min="7941" max="7941" width="12.5" style="1" customWidth="1"/>
    <col min="7942" max="7942" width="15.5" style="1" customWidth="1"/>
    <col min="7943" max="7943" width="14.5" style="1" customWidth="1"/>
    <col min="7944" max="7944" width="14.6640625" style="1" customWidth="1"/>
    <col min="7945" max="7945" width="12.6640625" style="1" customWidth="1"/>
    <col min="7946" max="7946" width="16.33203125" style="1" customWidth="1"/>
    <col min="7947" max="8169" width="9.1640625" style="1"/>
    <col min="8170" max="8170" width="32.33203125" style="1" customWidth="1"/>
    <col min="8171" max="8171" width="49.33203125" style="1" customWidth="1"/>
    <col min="8172" max="8172" width="11.5" style="1" customWidth="1"/>
    <col min="8173" max="8175" width="11.83203125" style="1" customWidth="1"/>
    <col min="8176" max="8177" width="13.33203125" style="1" customWidth="1"/>
    <col min="8178" max="8178" width="14.6640625" style="1" customWidth="1"/>
    <col min="8179" max="8179" width="12.33203125" style="1" customWidth="1"/>
    <col min="8180" max="8180" width="17.33203125" style="1" customWidth="1"/>
    <col min="8181" max="8182" width="15.1640625" style="1" customWidth="1"/>
    <col min="8183" max="8183" width="15.33203125" style="1" customWidth="1"/>
    <col min="8184" max="8184" width="11.6640625" style="1" customWidth="1"/>
    <col min="8185" max="8186" width="12.6640625" style="1" customWidth="1"/>
    <col min="8187" max="8187" width="12" style="1" customWidth="1"/>
    <col min="8188" max="8190" width="17.1640625" style="1" customWidth="1"/>
    <col min="8191" max="8191" width="12.33203125" style="1" customWidth="1"/>
    <col min="8192" max="8192" width="11.83203125" style="1" customWidth="1"/>
    <col min="8193" max="8193" width="13.33203125" style="1" customWidth="1"/>
    <col min="8194" max="8196" width="17.33203125" style="1" customWidth="1"/>
    <col min="8197" max="8197" width="12.5" style="1" customWidth="1"/>
    <col min="8198" max="8198" width="15.5" style="1" customWidth="1"/>
    <col min="8199" max="8199" width="14.5" style="1" customWidth="1"/>
    <col min="8200" max="8200" width="14.6640625" style="1" customWidth="1"/>
    <col min="8201" max="8201" width="12.6640625" style="1" customWidth="1"/>
    <col min="8202" max="8202" width="16.33203125" style="1" customWidth="1"/>
    <col min="8203" max="8425" width="9.1640625" style="1"/>
    <col min="8426" max="8426" width="32.33203125" style="1" customWidth="1"/>
    <col min="8427" max="8427" width="49.33203125" style="1" customWidth="1"/>
    <col min="8428" max="8428" width="11.5" style="1" customWidth="1"/>
    <col min="8429" max="8431" width="11.83203125" style="1" customWidth="1"/>
    <col min="8432" max="8433" width="13.33203125" style="1" customWidth="1"/>
    <col min="8434" max="8434" width="14.6640625" style="1" customWidth="1"/>
    <col min="8435" max="8435" width="12.33203125" style="1" customWidth="1"/>
    <col min="8436" max="8436" width="17.33203125" style="1" customWidth="1"/>
    <col min="8437" max="8438" width="15.1640625" style="1" customWidth="1"/>
    <col min="8439" max="8439" width="15.33203125" style="1" customWidth="1"/>
    <col min="8440" max="8440" width="11.6640625" style="1" customWidth="1"/>
    <col min="8441" max="8442" width="12.6640625" style="1" customWidth="1"/>
    <col min="8443" max="8443" width="12" style="1" customWidth="1"/>
    <col min="8444" max="8446" width="17.1640625" style="1" customWidth="1"/>
    <col min="8447" max="8447" width="12.33203125" style="1" customWidth="1"/>
    <col min="8448" max="8448" width="11.83203125" style="1" customWidth="1"/>
    <col min="8449" max="8449" width="13.33203125" style="1" customWidth="1"/>
    <col min="8450" max="8452" width="17.33203125" style="1" customWidth="1"/>
    <col min="8453" max="8453" width="12.5" style="1" customWidth="1"/>
    <col min="8454" max="8454" width="15.5" style="1" customWidth="1"/>
    <col min="8455" max="8455" width="14.5" style="1" customWidth="1"/>
    <col min="8456" max="8456" width="14.6640625" style="1" customWidth="1"/>
    <col min="8457" max="8457" width="12.6640625" style="1" customWidth="1"/>
    <col min="8458" max="8458" width="16.33203125" style="1" customWidth="1"/>
    <col min="8459" max="8681" width="9.1640625" style="1"/>
    <col min="8682" max="8682" width="32.33203125" style="1" customWidth="1"/>
    <col min="8683" max="8683" width="49.33203125" style="1" customWidth="1"/>
    <col min="8684" max="8684" width="11.5" style="1" customWidth="1"/>
    <col min="8685" max="8687" width="11.83203125" style="1" customWidth="1"/>
    <col min="8688" max="8689" width="13.33203125" style="1" customWidth="1"/>
    <col min="8690" max="8690" width="14.6640625" style="1" customWidth="1"/>
    <col min="8691" max="8691" width="12.33203125" style="1" customWidth="1"/>
    <col min="8692" max="8692" width="17.33203125" style="1" customWidth="1"/>
    <col min="8693" max="8694" width="15.1640625" style="1" customWidth="1"/>
    <col min="8695" max="8695" width="15.33203125" style="1" customWidth="1"/>
    <col min="8696" max="8696" width="11.6640625" style="1" customWidth="1"/>
    <col min="8697" max="8698" width="12.6640625" style="1" customWidth="1"/>
    <col min="8699" max="8699" width="12" style="1" customWidth="1"/>
    <col min="8700" max="8702" width="17.1640625" style="1" customWidth="1"/>
    <col min="8703" max="8703" width="12.33203125" style="1" customWidth="1"/>
    <col min="8704" max="8704" width="11.83203125" style="1" customWidth="1"/>
    <col min="8705" max="8705" width="13.33203125" style="1" customWidth="1"/>
    <col min="8706" max="8708" width="17.33203125" style="1" customWidth="1"/>
    <col min="8709" max="8709" width="12.5" style="1" customWidth="1"/>
    <col min="8710" max="8710" width="15.5" style="1" customWidth="1"/>
    <col min="8711" max="8711" width="14.5" style="1" customWidth="1"/>
    <col min="8712" max="8712" width="14.6640625" style="1" customWidth="1"/>
    <col min="8713" max="8713" width="12.6640625" style="1" customWidth="1"/>
    <col min="8714" max="8714" width="16.33203125" style="1" customWidth="1"/>
    <col min="8715" max="8937" width="9.1640625" style="1"/>
    <col min="8938" max="8938" width="32.33203125" style="1" customWidth="1"/>
    <col min="8939" max="8939" width="49.33203125" style="1" customWidth="1"/>
    <col min="8940" max="8940" width="11.5" style="1" customWidth="1"/>
    <col min="8941" max="8943" width="11.83203125" style="1" customWidth="1"/>
    <col min="8944" max="8945" width="13.33203125" style="1" customWidth="1"/>
    <col min="8946" max="8946" width="14.6640625" style="1" customWidth="1"/>
    <col min="8947" max="8947" width="12.33203125" style="1" customWidth="1"/>
    <col min="8948" max="8948" width="17.33203125" style="1" customWidth="1"/>
    <col min="8949" max="8950" width="15.1640625" style="1" customWidth="1"/>
    <col min="8951" max="8951" width="15.33203125" style="1" customWidth="1"/>
    <col min="8952" max="8952" width="11.6640625" style="1" customWidth="1"/>
    <col min="8953" max="8954" width="12.6640625" style="1" customWidth="1"/>
    <col min="8955" max="8955" width="12" style="1" customWidth="1"/>
    <col min="8956" max="8958" width="17.1640625" style="1" customWidth="1"/>
    <col min="8959" max="8959" width="12.33203125" style="1" customWidth="1"/>
    <col min="8960" max="8960" width="11.83203125" style="1" customWidth="1"/>
    <col min="8961" max="8961" width="13.33203125" style="1" customWidth="1"/>
    <col min="8962" max="8964" width="17.33203125" style="1" customWidth="1"/>
    <col min="8965" max="8965" width="12.5" style="1" customWidth="1"/>
    <col min="8966" max="8966" width="15.5" style="1" customWidth="1"/>
    <col min="8967" max="8967" width="14.5" style="1" customWidth="1"/>
    <col min="8968" max="8968" width="14.6640625" style="1" customWidth="1"/>
    <col min="8969" max="8969" width="12.6640625" style="1" customWidth="1"/>
    <col min="8970" max="8970" width="16.33203125" style="1" customWidth="1"/>
    <col min="8971" max="9193" width="9.1640625" style="1"/>
    <col min="9194" max="9194" width="32.33203125" style="1" customWidth="1"/>
    <col min="9195" max="9195" width="49.33203125" style="1" customWidth="1"/>
    <col min="9196" max="9196" width="11.5" style="1" customWidth="1"/>
    <col min="9197" max="9199" width="11.83203125" style="1" customWidth="1"/>
    <col min="9200" max="9201" width="13.33203125" style="1" customWidth="1"/>
    <col min="9202" max="9202" width="14.6640625" style="1" customWidth="1"/>
    <col min="9203" max="9203" width="12.33203125" style="1" customWidth="1"/>
    <col min="9204" max="9204" width="17.33203125" style="1" customWidth="1"/>
    <col min="9205" max="9206" width="15.1640625" style="1" customWidth="1"/>
    <col min="9207" max="9207" width="15.33203125" style="1" customWidth="1"/>
    <col min="9208" max="9208" width="11.6640625" style="1" customWidth="1"/>
    <col min="9209" max="9210" width="12.6640625" style="1" customWidth="1"/>
    <col min="9211" max="9211" width="12" style="1" customWidth="1"/>
    <col min="9212" max="9214" width="17.1640625" style="1" customWidth="1"/>
    <col min="9215" max="9215" width="12.33203125" style="1" customWidth="1"/>
    <col min="9216" max="9216" width="11.83203125" style="1" customWidth="1"/>
    <col min="9217" max="9217" width="13.33203125" style="1" customWidth="1"/>
    <col min="9218" max="9220" width="17.33203125" style="1" customWidth="1"/>
    <col min="9221" max="9221" width="12.5" style="1" customWidth="1"/>
    <col min="9222" max="9222" width="15.5" style="1" customWidth="1"/>
    <col min="9223" max="9223" width="14.5" style="1" customWidth="1"/>
    <col min="9224" max="9224" width="14.6640625" style="1" customWidth="1"/>
    <col min="9225" max="9225" width="12.6640625" style="1" customWidth="1"/>
    <col min="9226" max="9226" width="16.33203125" style="1" customWidth="1"/>
    <col min="9227" max="9449" width="9.1640625" style="1"/>
    <col min="9450" max="9450" width="32.33203125" style="1" customWidth="1"/>
    <col min="9451" max="9451" width="49.33203125" style="1" customWidth="1"/>
    <col min="9452" max="9452" width="11.5" style="1" customWidth="1"/>
    <col min="9453" max="9455" width="11.83203125" style="1" customWidth="1"/>
    <col min="9456" max="9457" width="13.33203125" style="1" customWidth="1"/>
    <col min="9458" max="9458" width="14.6640625" style="1" customWidth="1"/>
    <col min="9459" max="9459" width="12.33203125" style="1" customWidth="1"/>
    <col min="9460" max="9460" width="17.33203125" style="1" customWidth="1"/>
    <col min="9461" max="9462" width="15.1640625" style="1" customWidth="1"/>
    <col min="9463" max="9463" width="15.33203125" style="1" customWidth="1"/>
    <col min="9464" max="9464" width="11.6640625" style="1" customWidth="1"/>
    <col min="9465" max="9466" width="12.6640625" style="1" customWidth="1"/>
    <col min="9467" max="9467" width="12" style="1" customWidth="1"/>
    <col min="9468" max="9470" width="17.1640625" style="1" customWidth="1"/>
    <col min="9471" max="9471" width="12.33203125" style="1" customWidth="1"/>
    <col min="9472" max="9472" width="11.83203125" style="1" customWidth="1"/>
    <col min="9473" max="9473" width="13.33203125" style="1" customWidth="1"/>
    <col min="9474" max="9476" width="17.33203125" style="1" customWidth="1"/>
    <col min="9477" max="9477" width="12.5" style="1" customWidth="1"/>
    <col min="9478" max="9478" width="15.5" style="1" customWidth="1"/>
    <col min="9479" max="9479" width="14.5" style="1" customWidth="1"/>
    <col min="9480" max="9480" width="14.6640625" style="1" customWidth="1"/>
    <col min="9481" max="9481" width="12.6640625" style="1" customWidth="1"/>
    <col min="9482" max="9482" width="16.33203125" style="1" customWidth="1"/>
    <col min="9483" max="9705" width="9.1640625" style="1"/>
    <col min="9706" max="9706" width="32.33203125" style="1" customWidth="1"/>
    <col min="9707" max="9707" width="49.33203125" style="1" customWidth="1"/>
    <col min="9708" max="9708" width="11.5" style="1" customWidth="1"/>
    <col min="9709" max="9711" width="11.83203125" style="1" customWidth="1"/>
    <col min="9712" max="9713" width="13.33203125" style="1" customWidth="1"/>
    <col min="9714" max="9714" width="14.6640625" style="1" customWidth="1"/>
    <col min="9715" max="9715" width="12.33203125" style="1" customWidth="1"/>
    <col min="9716" max="9716" width="17.33203125" style="1" customWidth="1"/>
    <col min="9717" max="9718" width="15.1640625" style="1" customWidth="1"/>
    <col min="9719" max="9719" width="15.33203125" style="1" customWidth="1"/>
    <col min="9720" max="9720" width="11.6640625" style="1" customWidth="1"/>
    <col min="9721" max="9722" width="12.6640625" style="1" customWidth="1"/>
    <col min="9723" max="9723" width="12" style="1" customWidth="1"/>
    <col min="9724" max="9726" width="17.1640625" style="1" customWidth="1"/>
    <col min="9727" max="9727" width="12.33203125" style="1" customWidth="1"/>
    <col min="9728" max="9728" width="11.83203125" style="1" customWidth="1"/>
    <col min="9729" max="9729" width="13.33203125" style="1" customWidth="1"/>
    <col min="9730" max="9732" width="17.33203125" style="1" customWidth="1"/>
    <col min="9733" max="9733" width="12.5" style="1" customWidth="1"/>
    <col min="9734" max="9734" width="15.5" style="1" customWidth="1"/>
    <col min="9735" max="9735" width="14.5" style="1" customWidth="1"/>
    <col min="9736" max="9736" width="14.6640625" style="1" customWidth="1"/>
    <col min="9737" max="9737" width="12.6640625" style="1" customWidth="1"/>
    <col min="9738" max="9738" width="16.33203125" style="1" customWidth="1"/>
    <col min="9739" max="9961" width="9.1640625" style="1"/>
    <col min="9962" max="9962" width="32.33203125" style="1" customWidth="1"/>
    <col min="9963" max="9963" width="49.33203125" style="1" customWidth="1"/>
    <col min="9964" max="9964" width="11.5" style="1" customWidth="1"/>
    <col min="9965" max="9967" width="11.83203125" style="1" customWidth="1"/>
    <col min="9968" max="9969" width="13.33203125" style="1" customWidth="1"/>
    <col min="9970" max="9970" width="14.6640625" style="1" customWidth="1"/>
    <col min="9971" max="9971" width="12.33203125" style="1" customWidth="1"/>
    <col min="9972" max="9972" width="17.33203125" style="1" customWidth="1"/>
    <col min="9973" max="9974" width="15.1640625" style="1" customWidth="1"/>
    <col min="9975" max="9975" width="15.33203125" style="1" customWidth="1"/>
    <col min="9976" max="9976" width="11.6640625" style="1" customWidth="1"/>
    <col min="9977" max="9978" width="12.6640625" style="1" customWidth="1"/>
    <col min="9979" max="9979" width="12" style="1" customWidth="1"/>
    <col min="9980" max="9982" width="17.1640625" style="1" customWidth="1"/>
    <col min="9983" max="9983" width="12.33203125" style="1" customWidth="1"/>
    <col min="9984" max="9984" width="11.83203125" style="1" customWidth="1"/>
    <col min="9985" max="9985" width="13.33203125" style="1" customWidth="1"/>
    <col min="9986" max="9988" width="17.33203125" style="1" customWidth="1"/>
    <col min="9989" max="9989" width="12.5" style="1" customWidth="1"/>
    <col min="9990" max="9990" width="15.5" style="1" customWidth="1"/>
    <col min="9991" max="9991" width="14.5" style="1" customWidth="1"/>
    <col min="9992" max="9992" width="14.6640625" style="1" customWidth="1"/>
    <col min="9993" max="9993" width="12.6640625" style="1" customWidth="1"/>
    <col min="9994" max="9994" width="16.33203125" style="1" customWidth="1"/>
    <col min="9995" max="10217" width="9.1640625" style="1"/>
    <col min="10218" max="10218" width="32.33203125" style="1" customWidth="1"/>
    <col min="10219" max="10219" width="49.33203125" style="1" customWidth="1"/>
    <col min="10220" max="10220" width="11.5" style="1" customWidth="1"/>
    <col min="10221" max="10223" width="11.83203125" style="1" customWidth="1"/>
    <col min="10224" max="10225" width="13.33203125" style="1" customWidth="1"/>
    <col min="10226" max="10226" width="14.6640625" style="1" customWidth="1"/>
    <col min="10227" max="10227" width="12.33203125" style="1" customWidth="1"/>
    <col min="10228" max="10228" width="17.33203125" style="1" customWidth="1"/>
    <col min="10229" max="10230" width="15.1640625" style="1" customWidth="1"/>
    <col min="10231" max="10231" width="15.33203125" style="1" customWidth="1"/>
    <col min="10232" max="10232" width="11.6640625" style="1" customWidth="1"/>
    <col min="10233" max="10234" width="12.6640625" style="1" customWidth="1"/>
    <col min="10235" max="10235" width="12" style="1" customWidth="1"/>
    <col min="10236" max="10238" width="17.1640625" style="1" customWidth="1"/>
    <col min="10239" max="10239" width="12.33203125" style="1" customWidth="1"/>
    <col min="10240" max="10240" width="11.83203125" style="1" customWidth="1"/>
    <col min="10241" max="10241" width="13.33203125" style="1" customWidth="1"/>
    <col min="10242" max="10244" width="17.33203125" style="1" customWidth="1"/>
    <col min="10245" max="10245" width="12.5" style="1" customWidth="1"/>
    <col min="10246" max="10246" width="15.5" style="1" customWidth="1"/>
    <col min="10247" max="10247" width="14.5" style="1" customWidth="1"/>
    <col min="10248" max="10248" width="14.6640625" style="1" customWidth="1"/>
    <col min="10249" max="10249" width="12.6640625" style="1" customWidth="1"/>
    <col min="10250" max="10250" width="16.33203125" style="1" customWidth="1"/>
    <col min="10251" max="10473" width="9.1640625" style="1"/>
    <col min="10474" max="10474" width="32.33203125" style="1" customWidth="1"/>
    <col min="10475" max="10475" width="49.33203125" style="1" customWidth="1"/>
    <col min="10476" max="10476" width="11.5" style="1" customWidth="1"/>
    <col min="10477" max="10479" width="11.83203125" style="1" customWidth="1"/>
    <col min="10480" max="10481" width="13.33203125" style="1" customWidth="1"/>
    <col min="10482" max="10482" width="14.6640625" style="1" customWidth="1"/>
    <col min="10483" max="10483" width="12.33203125" style="1" customWidth="1"/>
    <col min="10484" max="10484" width="17.33203125" style="1" customWidth="1"/>
    <col min="10485" max="10486" width="15.1640625" style="1" customWidth="1"/>
    <col min="10487" max="10487" width="15.33203125" style="1" customWidth="1"/>
    <col min="10488" max="10488" width="11.6640625" style="1" customWidth="1"/>
    <col min="10489" max="10490" width="12.6640625" style="1" customWidth="1"/>
    <col min="10491" max="10491" width="12" style="1" customWidth="1"/>
    <col min="10492" max="10494" width="17.1640625" style="1" customWidth="1"/>
    <col min="10495" max="10495" width="12.33203125" style="1" customWidth="1"/>
    <col min="10496" max="10496" width="11.83203125" style="1" customWidth="1"/>
    <col min="10497" max="10497" width="13.33203125" style="1" customWidth="1"/>
    <col min="10498" max="10500" width="17.33203125" style="1" customWidth="1"/>
    <col min="10501" max="10501" width="12.5" style="1" customWidth="1"/>
    <col min="10502" max="10502" width="15.5" style="1" customWidth="1"/>
    <col min="10503" max="10503" width="14.5" style="1" customWidth="1"/>
    <col min="10504" max="10504" width="14.6640625" style="1" customWidth="1"/>
    <col min="10505" max="10505" width="12.6640625" style="1" customWidth="1"/>
    <col min="10506" max="10506" width="16.33203125" style="1" customWidth="1"/>
    <col min="10507" max="10729" width="9.1640625" style="1"/>
    <col min="10730" max="10730" width="32.33203125" style="1" customWidth="1"/>
    <col min="10731" max="10731" width="49.33203125" style="1" customWidth="1"/>
    <col min="10732" max="10732" width="11.5" style="1" customWidth="1"/>
    <col min="10733" max="10735" width="11.83203125" style="1" customWidth="1"/>
    <col min="10736" max="10737" width="13.33203125" style="1" customWidth="1"/>
    <col min="10738" max="10738" width="14.6640625" style="1" customWidth="1"/>
    <col min="10739" max="10739" width="12.33203125" style="1" customWidth="1"/>
    <col min="10740" max="10740" width="17.33203125" style="1" customWidth="1"/>
    <col min="10741" max="10742" width="15.1640625" style="1" customWidth="1"/>
    <col min="10743" max="10743" width="15.33203125" style="1" customWidth="1"/>
    <col min="10744" max="10744" width="11.6640625" style="1" customWidth="1"/>
    <col min="10745" max="10746" width="12.6640625" style="1" customWidth="1"/>
    <col min="10747" max="10747" width="12" style="1" customWidth="1"/>
    <col min="10748" max="10750" width="17.1640625" style="1" customWidth="1"/>
    <col min="10751" max="10751" width="12.33203125" style="1" customWidth="1"/>
    <col min="10752" max="10752" width="11.83203125" style="1" customWidth="1"/>
    <col min="10753" max="10753" width="13.33203125" style="1" customWidth="1"/>
    <col min="10754" max="10756" width="17.33203125" style="1" customWidth="1"/>
    <col min="10757" max="10757" width="12.5" style="1" customWidth="1"/>
    <col min="10758" max="10758" width="15.5" style="1" customWidth="1"/>
    <col min="10759" max="10759" width="14.5" style="1" customWidth="1"/>
    <col min="10760" max="10760" width="14.6640625" style="1" customWidth="1"/>
    <col min="10761" max="10761" width="12.6640625" style="1" customWidth="1"/>
    <col min="10762" max="10762" width="16.33203125" style="1" customWidth="1"/>
    <col min="10763" max="10985" width="9.1640625" style="1"/>
    <col min="10986" max="10986" width="32.33203125" style="1" customWidth="1"/>
    <col min="10987" max="10987" width="49.33203125" style="1" customWidth="1"/>
    <col min="10988" max="10988" width="11.5" style="1" customWidth="1"/>
    <col min="10989" max="10991" width="11.83203125" style="1" customWidth="1"/>
    <col min="10992" max="10993" width="13.33203125" style="1" customWidth="1"/>
    <col min="10994" max="10994" width="14.6640625" style="1" customWidth="1"/>
    <col min="10995" max="10995" width="12.33203125" style="1" customWidth="1"/>
    <col min="10996" max="10996" width="17.33203125" style="1" customWidth="1"/>
    <col min="10997" max="10998" width="15.1640625" style="1" customWidth="1"/>
    <col min="10999" max="10999" width="15.33203125" style="1" customWidth="1"/>
    <col min="11000" max="11000" width="11.6640625" style="1" customWidth="1"/>
    <col min="11001" max="11002" width="12.6640625" style="1" customWidth="1"/>
    <col min="11003" max="11003" width="12" style="1" customWidth="1"/>
    <col min="11004" max="11006" width="17.1640625" style="1" customWidth="1"/>
    <col min="11007" max="11007" width="12.33203125" style="1" customWidth="1"/>
    <col min="11008" max="11008" width="11.83203125" style="1" customWidth="1"/>
    <col min="11009" max="11009" width="13.33203125" style="1" customWidth="1"/>
    <col min="11010" max="11012" width="17.33203125" style="1" customWidth="1"/>
    <col min="11013" max="11013" width="12.5" style="1" customWidth="1"/>
    <col min="11014" max="11014" width="15.5" style="1" customWidth="1"/>
    <col min="11015" max="11015" width="14.5" style="1" customWidth="1"/>
    <col min="11016" max="11016" width="14.6640625" style="1" customWidth="1"/>
    <col min="11017" max="11017" width="12.6640625" style="1" customWidth="1"/>
    <col min="11018" max="11018" width="16.33203125" style="1" customWidth="1"/>
    <col min="11019" max="11241" width="9.1640625" style="1"/>
    <col min="11242" max="11242" width="32.33203125" style="1" customWidth="1"/>
    <col min="11243" max="11243" width="49.33203125" style="1" customWidth="1"/>
    <col min="11244" max="11244" width="11.5" style="1" customWidth="1"/>
    <col min="11245" max="11247" width="11.83203125" style="1" customWidth="1"/>
    <col min="11248" max="11249" width="13.33203125" style="1" customWidth="1"/>
    <col min="11250" max="11250" width="14.6640625" style="1" customWidth="1"/>
    <col min="11251" max="11251" width="12.33203125" style="1" customWidth="1"/>
    <col min="11252" max="11252" width="17.33203125" style="1" customWidth="1"/>
    <col min="11253" max="11254" width="15.1640625" style="1" customWidth="1"/>
    <col min="11255" max="11255" width="15.33203125" style="1" customWidth="1"/>
    <col min="11256" max="11256" width="11.6640625" style="1" customWidth="1"/>
    <col min="11257" max="11258" width="12.6640625" style="1" customWidth="1"/>
    <col min="11259" max="11259" width="12" style="1" customWidth="1"/>
    <col min="11260" max="11262" width="17.1640625" style="1" customWidth="1"/>
    <col min="11263" max="11263" width="12.33203125" style="1" customWidth="1"/>
    <col min="11264" max="11264" width="11.83203125" style="1" customWidth="1"/>
    <col min="11265" max="11265" width="13.33203125" style="1" customWidth="1"/>
    <col min="11266" max="11268" width="17.33203125" style="1" customWidth="1"/>
    <col min="11269" max="11269" width="12.5" style="1" customWidth="1"/>
    <col min="11270" max="11270" width="15.5" style="1" customWidth="1"/>
    <col min="11271" max="11271" width="14.5" style="1" customWidth="1"/>
    <col min="11272" max="11272" width="14.6640625" style="1" customWidth="1"/>
    <col min="11273" max="11273" width="12.6640625" style="1" customWidth="1"/>
    <col min="11274" max="11274" width="16.33203125" style="1" customWidth="1"/>
    <col min="11275" max="11497" width="9.1640625" style="1"/>
    <col min="11498" max="11498" width="32.33203125" style="1" customWidth="1"/>
    <col min="11499" max="11499" width="49.33203125" style="1" customWidth="1"/>
    <col min="11500" max="11500" width="11.5" style="1" customWidth="1"/>
    <col min="11501" max="11503" width="11.83203125" style="1" customWidth="1"/>
    <col min="11504" max="11505" width="13.33203125" style="1" customWidth="1"/>
    <col min="11506" max="11506" width="14.6640625" style="1" customWidth="1"/>
    <col min="11507" max="11507" width="12.33203125" style="1" customWidth="1"/>
    <col min="11508" max="11508" width="17.33203125" style="1" customWidth="1"/>
    <col min="11509" max="11510" width="15.1640625" style="1" customWidth="1"/>
    <col min="11511" max="11511" width="15.33203125" style="1" customWidth="1"/>
    <col min="11512" max="11512" width="11.6640625" style="1" customWidth="1"/>
    <col min="11513" max="11514" width="12.6640625" style="1" customWidth="1"/>
    <col min="11515" max="11515" width="12" style="1" customWidth="1"/>
    <col min="11516" max="11518" width="17.1640625" style="1" customWidth="1"/>
    <col min="11519" max="11519" width="12.33203125" style="1" customWidth="1"/>
    <col min="11520" max="11520" width="11.83203125" style="1" customWidth="1"/>
    <col min="11521" max="11521" width="13.33203125" style="1" customWidth="1"/>
    <col min="11522" max="11524" width="17.33203125" style="1" customWidth="1"/>
    <col min="11525" max="11525" width="12.5" style="1" customWidth="1"/>
    <col min="11526" max="11526" width="15.5" style="1" customWidth="1"/>
    <col min="11527" max="11527" width="14.5" style="1" customWidth="1"/>
    <col min="11528" max="11528" width="14.6640625" style="1" customWidth="1"/>
    <col min="11529" max="11529" width="12.6640625" style="1" customWidth="1"/>
    <col min="11530" max="11530" width="16.33203125" style="1" customWidth="1"/>
    <col min="11531" max="11753" width="9.1640625" style="1"/>
    <col min="11754" max="11754" width="32.33203125" style="1" customWidth="1"/>
    <col min="11755" max="11755" width="49.33203125" style="1" customWidth="1"/>
    <col min="11756" max="11756" width="11.5" style="1" customWidth="1"/>
    <col min="11757" max="11759" width="11.83203125" style="1" customWidth="1"/>
    <col min="11760" max="11761" width="13.33203125" style="1" customWidth="1"/>
    <col min="11762" max="11762" width="14.6640625" style="1" customWidth="1"/>
    <col min="11763" max="11763" width="12.33203125" style="1" customWidth="1"/>
    <col min="11764" max="11764" width="17.33203125" style="1" customWidth="1"/>
    <col min="11765" max="11766" width="15.1640625" style="1" customWidth="1"/>
    <col min="11767" max="11767" width="15.33203125" style="1" customWidth="1"/>
    <col min="11768" max="11768" width="11.6640625" style="1" customWidth="1"/>
    <col min="11769" max="11770" width="12.6640625" style="1" customWidth="1"/>
    <col min="11771" max="11771" width="12" style="1" customWidth="1"/>
    <col min="11772" max="11774" width="17.1640625" style="1" customWidth="1"/>
    <col min="11775" max="11775" width="12.33203125" style="1" customWidth="1"/>
    <col min="11776" max="11776" width="11.83203125" style="1" customWidth="1"/>
    <col min="11777" max="11777" width="13.33203125" style="1" customWidth="1"/>
    <col min="11778" max="11780" width="17.33203125" style="1" customWidth="1"/>
    <col min="11781" max="11781" width="12.5" style="1" customWidth="1"/>
    <col min="11782" max="11782" width="15.5" style="1" customWidth="1"/>
    <col min="11783" max="11783" width="14.5" style="1" customWidth="1"/>
    <col min="11784" max="11784" width="14.6640625" style="1" customWidth="1"/>
    <col min="11785" max="11785" width="12.6640625" style="1" customWidth="1"/>
    <col min="11786" max="11786" width="16.33203125" style="1" customWidth="1"/>
    <col min="11787" max="12009" width="9.1640625" style="1"/>
    <col min="12010" max="12010" width="32.33203125" style="1" customWidth="1"/>
    <col min="12011" max="12011" width="49.33203125" style="1" customWidth="1"/>
    <col min="12012" max="12012" width="11.5" style="1" customWidth="1"/>
    <col min="12013" max="12015" width="11.83203125" style="1" customWidth="1"/>
    <col min="12016" max="12017" width="13.33203125" style="1" customWidth="1"/>
    <col min="12018" max="12018" width="14.6640625" style="1" customWidth="1"/>
    <col min="12019" max="12019" width="12.33203125" style="1" customWidth="1"/>
    <col min="12020" max="12020" width="17.33203125" style="1" customWidth="1"/>
    <col min="12021" max="12022" width="15.1640625" style="1" customWidth="1"/>
    <col min="12023" max="12023" width="15.33203125" style="1" customWidth="1"/>
    <col min="12024" max="12024" width="11.6640625" style="1" customWidth="1"/>
    <col min="12025" max="12026" width="12.6640625" style="1" customWidth="1"/>
    <col min="12027" max="12027" width="12" style="1" customWidth="1"/>
    <col min="12028" max="12030" width="17.1640625" style="1" customWidth="1"/>
    <col min="12031" max="12031" width="12.33203125" style="1" customWidth="1"/>
    <col min="12032" max="12032" width="11.83203125" style="1" customWidth="1"/>
    <col min="12033" max="12033" width="13.33203125" style="1" customWidth="1"/>
    <col min="12034" max="12036" width="17.33203125" style="1" customWidth="1"/>
    <col min="12037" max="12037" width="12.5" style="1" customWidth="1"/>
    <col min="12038" max="12038" width="15.5" style="1" customWidth="1"/>
    <col min="12039" max="12039" width="14.5" style="1" customWidth="1"/>
    <col min="12040" max="12040" width="14.6640625" style="1" customWidth="1"/>
    <col min="12041" max="12041" width="12.6640625" style="1" customWidth="1"/>
    <col min="12042" max="12042" width="16.33203125" style="1" customWidth="1"/>
    <col min="12043" max="12265" width="9.1640625" style="1"/>
    <col min="12266" max="12266" width="32.33203125" style="1" customWidth="1"/>
    <col min="12267" max="12267" width="49.33203125" style="1" customWidth="1"/>
    <col min="12268" max="12268" width="11.5" style="1" customWidth="1"/>
    <col min="12269" max="12271" width="11.83203125" style="1" customWidth="1"/>
    <col min="12272" max="12273" width="13.33203125" style="1" customWidth="1"/>
    <col min="12274" max="12274" width="14.6640625" style="1" customWidth="1"/>
    <col min="12275" max="12275" width="12.33203125" style="1" customWidth="1"/>
    <col min="12276" max="12276" width="17.33203125" style="1" customWidth="1"/>
    <col min="12277" max="12278" width="15.1640625" style="1" customWidth="1"/>
    <col min="12279" max="12279" width="15.33203125" style="1" customWidth="1"/>
    <col min="12280" max="12280" width="11.6640625" style="1" customWidth="1"/>
    <col min="12281" max="12282" width="12.6640625" style="1" customWidth="1"/>
    <col min="12283" max="12283" width="12" style="1" customWidth="1"/>
    <col min="12284" max="12286" width="17.1640625" style="1" customWidth="1"/>
    <col min="12287" max="12287" width="12.33203125" style="1" customWidth="1"/>
    <col min="12288" max="12288" width="11.83203125" style="1" customWidth="1"/>
    <col min="12289" max="12289" width="13.33203125" style="1" customWidth="1"/>
    <col min="12290" max="12292" width="17.33203125" style="1" customWidth="1"/>
    <col min="12293" max="12293" width="12.5" style="1" customWidth="1"/>
    <col min="12294" max="12294" width="15.5" style="1" customWidth="1"/>
    <col min="12295" max="12295" width="14.5" style="1" customWidth="1"/>
    <col min="12296" max="12296" width="14.6640625" style="1" customWidth="1"/>
    <col min="12297" max="12297" width="12.6640625" style="1" customWidth="1"/>
    <col min="12298" max="12298" width="16.33203125" style="1" customWidth="1"/>
    <col min="12299" max="12521" width="9.1640625" style="1"/>
    <col min="12522" max="12522" width="32.33203125" style="1" customWidth="1"/>
    <col min="12523" max="12523" width="49.33203125" style="1" customWidth="1"/>
    <col min="12524" max="12524" width="11.5" style="1" customWidth="1"/>
    <col min="12525" max="12527" width="11.83203125" style="1" customWidth="1"/>
    <col min="12528" max="12529" width="13.33203125" style="1" customWidth="1"/>
    <col min="12530" max="12530" width="14.6640625" style="1" customWidth="1"/>
    <col min="12531" max="12531" width="12.33203125" style="1" customWidth="1"/>
    <col min="12532" max="12532" width="17.33203125" style="1" customWidth="1"/>
    <col min="12533" max="12534" width="15.1640625" style="1" customWidth="1"/>
    <col min="12535" max="12535" width="15.33203125" style="1" customWidth="1"/>
    <col min="12536" max="12536" width="11.6640625" style="1" customWidth="1"/>
    <col min="12537" max="12538" width="12.6640625" style="1" customWidth="1"/>
    <col min="12539" max="12539" width="12" style="1" customWidth="1"/>
    <col min="12540" max="12542" width="17.1640625" style="1" customWidth="1"/>
    <col min="12543" max="12543" width="12.33203125" style="1" customWidth="1"/>
    <col min="12544" max="12544" width="11.83203125" style="1" customWidth="1"/>
    <col min="12545" max="12545" width="13.33203125" style="1" customWidth="1"/>
    <col min="12546" max="12548" width="17.33203125" style="1" customWidth="1"/>
    <col min="12549" max="12549" width="12.5" style="1" customWidth="1"/>
    <col min="12550" max="12550" width="15.5" style="1" customWidth="1"/>
    <col min="12551" max="12551" width="14.5" style="1" customWidth="1"/>
    <col min="12552" max="12552" width="14.6640625" style="1" customWidth="1"/>
    <col min="12553" max="12553" width="12.6640625" style="1" customWidth="1"/>
    <col min="12554" max="12554" width="16.33203125" style="1" customWidth="1"/>
    <col min="12555" max="12777" width="9.1640625" style="1"/>
    <col min="12778" max="12778" width="32.33203125" style="1" customWidth="1"/>
    <col min="12779" max="12779" width="49.33203125" style="1" customWidth="1"/>
    <col min="12780" max="12780" width="11.5" style="1" customWidth="1"/>
    <col min="12781" max="12783" width="11.83203125" style="1" customWidth="1"/>
    <col min="12784" max="12785" width="13.33203125" style="1" customWidth="1"/>
    <col min="12786" max="12786" width="14.6640625" style="1" customWidth="1"/>
    <col min="12787" max="12787" width="12.33203125" style="1" customWidth="1"/>
    <col min="12788" max="12788" width="17.33203125" style="1" customWidth="1"/>
    <col min="12789" max="12790" width="15.1640625" style="1" customWidth="1"/>
    <col min="12791" max="12791" width="15.33203125" style="1" customWidth="1"/>
    <col min="12792" max="12792" width="11.6640625" style="1" customWidth="1"/>
    <col min="12793" max="12794" width="12.6640625" style="1" customWidth="1"/>
    <col min="12795" max="12795" width="12" style="1" customWidth="1"/>
    <col min="12796" max="12798" width="17.1640625" style="1" customWidth="1"/>
    <col min="12799" max="12799" width="12.33203125" style="1" customWidth="1"/>
    <col min="12800" max="12800" width="11.83203125" style="1" customWidth="1"/>
    <col min="12801" max="12801" width="13.33203125" style="1" customWidth="1"/>
    <col min="12802" max="12804" width="17.33203125" style="1" customWidth="1"/>
    <col min="12805" max="12805" width="12.5" style="1" customWidth="1"/>
    <col min="12806" max="12806" width="15.5" style="1" customWidth="1"/>
    <col min="12807" max="12807" width="14.5" style="1" customWidth="1"/>
    <col min="12808" max="12808" width="14.6640625" style="1" customWidth="1"/>
    <col min="12809" max="12809" width="12.6640625" style="1" customWidth="1"/>
    <col min="12810" max="12810" width="16.33203125" style="1" customWidth="1"/>
    <col min="12811" max="13033" width="9.1640625" style="1"/>
    <col min="13034" max="13034" width="32.33203125" style="1" customWidth="1"/>
    <col min="13035" max="13035" width="49.33203125" style="1" customWidth="1"/>
    <col min="13036" max="13036" width="11.5" style="1" customWidth="1"/>
    <col min="13037" max="13039" width="11.83203125" style="1" customWidth="1"/>
    <col min="13040" max="13041" width="13.33203125" style="1" customWidth="1"/>
    <col min="13042" max="13042" width="14.6640625" style="1" customWidth="1"/>
    <col min="13043" max="13043" width="12.33203125" style="1" customWidth="1"/>
    <col min="13044" max="13044" width="17.33203125" style="1" customWidth="1"/>
    <col min="13045" max="13046" width="15.1640625" style="1" customWidth="1"/>
    <col min="13047" max="13047" width="15.33203125" style="1" customWidth="1"/>
    <col min="13048" max="13048" width="11.6640625" style="1" customWidth="1"/>
    <col min="13049" max="13050" width="12.6640625" style="1" customWidth="1"/>
    <col min="13051" max="13051" width="12" style="1" customWidth="1"/>
    <col min="13052" max="13054" width="17.1640625" style="1" customWidth="1"/>
    <col min="13055" max="13055" width="12.33203125" style="1" customWidth="1"/>
    <col min="13056" max="13056" width="11.83203125" style="1" customWidth="1"/>
    <col min="13057" max="13057" width="13.33203125" style="1" customWidth="1"/>
    <col min="13058" max="13060" width="17.33203125" style="1" customWidth="1"/>
    <col min="13061" max="13061" width="12.5" style="1" customWidth="1"/>
    <col min="13062" max="13062" width="15.5" style="1" customWidth="1"/>
    <col min="13063" max="13063" width="14.5" style="1" customWidth="1"/>
    <col min="13064" max="13064" width="14.6640625" style="1" customWidth="1"/>
    <col min="13065" max="13065" width="12.6640625" style="1" customWidth="1"/>
    <col min="13066" max="13066" width="16.33203125" style="1" customWidth="1"/>
    <col min="13067" max="13289" width="9.1640625" style="1"/>
    <col min="13290" max="13290" width="32.33203125" style="1" customWidth="1"/>
    <col min="13291" max="13291" width="49.33203125" style="1" customWidth="1"/>
    <col min="13292" max="13292" width="11.5" style="1" customWidth="1"/>
    <col min="13293" max="13295" width="11.83203125" style="1" customWidth="1"/>
    <col min="13296" max="13297" width="13.33203125" style="1" customWidth="1"/>
    <col min="13298" max="13298" width="14.6640625" style="1" customWidth="1"/>
    <col min="13299" max="13299" width="12.33203125" style="1" customWidth="1"/>
    <col min="13300" max="13300" width="17.33203125" style="1" customWidth="1"/>
    <col min="13301" max="13302" width="15.1640625" style="1" customWidth="1"/>
    <col min="13303" max="13303" width="15.33203125" style="1" customWidth="1"/>
    <col min="13304" max="13304" width="11.6640625" style="1" customWidth="1"/>
    <col min="13305" max="13306" width="12.6640625" style="1" customWidth="1"/>
    <col min="13307" max="13307" width="12" style="1" customWidth="1"/>
    <col min="13308" max="13310" width="17.1640625" style="1" customWidth="1"/>
    <col min="13311" max="13311" width="12.33203125" style="1" customWidth="1"/>
    <col min="13312" max="13312" width="11.83203125" style="1" customWidth="1"/>
    <col min="13313" max="13313" width="13.33203125" style="1" customWidth="1"/>
    <col min="13314" max="13316" width="17.33203125" style="1" customWidth="1"/>
    <col min="13317" max="13317" width="12.5" style="1" customWidth="1"/>
    <col min="13318" max="13318" width="15.5" style="1" customWidth="1"/>
    <col min="13319" max="13319" width="14.5" style="1" customWidth="1"/>
    <col min="13320" max="13320" width="14.6640625" style="1" customWidth="1"/>
    <col min="13321" max="13321" width="12.6640625" style="1" customWidth="1"/>
    <col min="13322" max="13322" width="16.33203125" style="1" customWidth="1"/>
    <col min="13323" max="13545" width="9.1640625" style="1"/>
    <col min="13546" max="13546" width="32.33203125" style="1" customWidth="1"/>
    <col min="13547" max="13547" width="49.33203125" style="1" customWidth="1"/>
    <col min="13548" max="13548" width="11.5" style="1" customWidth="1"/>
    <col min="13549" max="13551" width="11.83203125" style="1" customWidth="1"/>
    <col min="13552" max="13553" width="13.33203125" style="1" customWidth="1"/>
    <col min="13554" max="13554" width="14.6640625" style="1" customWidth="1"/>
    <col min="13555" max="13555" width="12.33203125" style="1" customWidth="1"/>
    <col min="13556" max="13556" width="17.33203125" style="1" customWidth="1"/>
    <col min="13557" max="13558" width="15.1640625" style="1" customWidth="1"/>
    <col min="13559" max="13559" width="15.33203125" style="1" customWidth="1"/>
    <col min="13560" max="13560" width="11.6640625" style="1" customWidth="1"/>
    <col min="13561" max="13562" width="12.6640625" style="1" customWidth="1"/>
    <col min="13563" max="13563" width="12" style="1" customWidth="1"/>
    <col min="13564" max="13566" width="17.1640625" style="1" customWidth="1"/>
    <col min="13567" max="13567" width="12.33203125" style="1" customWidth="1"/>
    <col min="13568" max="13568" width="11.83203125" style="1" customWidth="1"/>
    <col min="13569" max="13569" width="13.33203125" style="1" customWidth="1"/>
    <col min="13570" max="13572" width="17.33203125" style="1" customWidth="1"/>
    <col min="13573" max="13573" width="12.5" style="1" customWidth="1"/>
    <col min="13574" max="13574" width="15.5" style="1" customWidth="1"/>
    <col min="13575" max="13575" width="14.5" style="1" customWidth="1"/>
    <col min="13576" max="13576" width="14.6640625" style="1" customWidth="1"/>
    <col min="13577" max="13577" width="12.6640625" style="1" customWidth="1"/>
    <col min="13578" max="13578" width="16.33203125" style="1" customWidth="1"/>
    <col min="13579" max="13801" width="9.1640625" style="1"/>
    <col min="13802" max="13802" width="32.33203125" style="1" customWidth="1"/>
    <col min="13803" max="13803" width="49.33203125" style="1" customWidth="1"/>
    <col min="13804" max="13804" width="11.5" style="1" customWidth="1"/>
    <col min="13805" max="13807" width="11.83203125" style="1" customWidth="1"/>
    <col min="13808" max="13809" width="13.33203125" style="1" customWidth="1"/>
    <col min="13810" max="13810" width="14.6640625" style="1" customWidth="1"/>
    <col min="13811" max="13811" width="12.33203125" style="1" customWidth="1"/>
    <col min="13812" max="13812" width="17.33203125" style="1" customWidth="1"/>
    <col min="13813" max="13814" width="15.1640625" style="1" customWidth="1"/>
    <col min="13815" max="13815" width="15.33203125" style="1" customWidth="1"/>
    <col min="13816" max="13816" width="11.6640625" style="1" customWidth="1"/>
    <col min="13817" max="13818" width="12.6640625" style="1" customWidth="1"/>
    <col min="13819" max="13819" width="12" style="1" customWidth="1"/>
    <col min="13820" max="13822" width="17.1640625" style="1" customWidth="1"/>
    <col min="13823" max="13823" width="12.33203125" style="1" customWidth="1"/>
    <col min="13824" max="13824" width="11.83203125" style="1" customWidth="1"/>
    <col min="13825" max="13825" width="13.33203125" style="1" customWidth="1"/>
    <col min="13826" max="13828" width="17.33203125" style="1" customWidth="1"/>
    <col min="13829" max="13829" width="12.5" style="1" customWidth="1"/>
    <col min="13830" max="13830" width="15.5" style="1" customWidth="1"/>
    <col min="13831" max="13831" width="14.5" style="1" customWidth="1"/>
    <col min="13832" max="13832" width="14.6640625" style="1" customWidth="1"/>
    <col min="13833" max="13833" width="12.6640625" style="1" customWidth="1"/>
    <col min="13834" max="13834" width="16.33203125" style="1" customWidth="1"/>
    <col min="13835" max="14057" width="9.1640625" style="1"/>
    <col min="14058" max="14058" width="32.33203125" style="1" customWidth="1"/>
    <col min="14059" max="14059" width="49.33203125" style="1" customWidth="1"/>
    <col min="14060" max="14060" width="11.5" style="1" customWidth="1"/>
    <col min="14061" max="14063" width="11.83203125" style="1" customWidth="1"/>
    <col min="14064" max="14065" width="13.33203125" style="1" customWidth="1"/>
    <col min="14066" max="14066" width="14.6640625" style="1" customWidth="1"/>
    <col min="14067" max="14067" width="12.33203125" style="1" customWidth="1"/>
    <col min="14068" max="14068" width="17.33203125" style="1" customWidth="1"/>
    <col min="14069" max="14070" width="15.1640625" style="1" customWidth="1"/>
    <col min="14071" max="14071" width="15.33203125" style="1" customWidth="1"/>
    <col min="14072" max="14072" width="11.6640625" style="1" customWidth="1"/>
    <col min="14073" max="14074" width="12.6640625" style="1" customWidth="1"/>
    <col min="14075" max="14075" width="12" style="1" customWidth="1"/>
    <col min="14076" max="14078" width="17.1640625" style="1" customWidth="1"/>
    <col min="14079" max="14079" width="12.33203125" style="1" customWidth="1"/>
    <col min="14080" max="14080" width="11.83203125" style="1" customWidth="1"/>
    <col min="14081" max="14081" width="13.33203125" style="1" customWidth="1"/>
    <col min="14082" max="14084" width="17.33203125" style="1" customWidth="1"/>
    <col min="14085" max="14085" width="12.5" style="1" customWidth="1"/>
    <col min="14086" max="14086" width="15.5" style="1" customWidth="1"/>
    <col min="14087" max="14087" width="14.5" style="1" customWidth="1"/>
    <col min="14088" max="14088" width="14.6640625" style="1" customWidth="1"/>
    <col min="14089" max="14089" width="12.6640625" style="1" customWidth="1"/>
    <col min="14090" max="14090" width="16.33203125" style="1" customWidth="1"/>
    <col min="14091" max="14313" width="9.1640625" style="1"/>
    <col min="14314" max="14314" width="32.33203125" style="1" customWidth="1"/>
    <col min="14315" max="14315" width="49.33203125" style="1" customWidth="1"/>
    <col min="14316" max="14316" width="11.5" style="1" customWidth="1"/>
    <col min="14317" max="14319" width="11.83203125" style="1" customWidth="1"/>
    <col min="14320" max="14321" width="13.33203125" style="1" customWidth="1"/>
    <col min="14322" max="14322" width="14.6640625" style="1" customWidth="1"/>
    <col min="14323" max="14323" width="12.33203125" style="1" customWidth="1"/>
    <col min="14324" max="14324" width="17.33203125" style="1" customWidth="1"/>
    <col min="14325" max="14326" width="15.1640625" style="1" customWidth="1"/>
    <col min="14327" max="14327" width="15.33203125" style="1" customWidth="1"/>
    <col min="14328" max="14328" width="11.6640625" style="1" customWidth="1"/>
    <col min="14329" max="14330" width="12.6640625" style="1" customWidth="1"/>
    <col min="14331" max="14331" width="12" style="1" customWidth="1"/>
    <col min="14332" max="14334" width="17.1640625" style="1" customWidth="1"/>
    <col min="14335" max="14335" width="12.33203125" style="1" customWidth="1"/>
    <col min="14336" max="14336" width="11.83203125" style="1" customWidth="1"/>
    <col min="14337" max="14337" width="13.33203125" style="1" customWidth="1"/>
    <col min="14338" max="14340" width="17.33203125" style="1" customWidth="1"/>
    <col min="14341" max="14341" width="12.5" style="1" customWidth="1"/>
    <col min="14342" max="14342" width="15.5" style="1" customWidth="1"/>
    <col min="14343" max="14343" width="14.5" style="1" customWidth="1"/>
    <col min="14344" max="14344" width="14.6640625" style="1" customWidth="1"/>
    <col min="14345" max="14345" width="12.6640625" style="1" customWidth="1"/>
    <col min="14346" max="14346" width="16.33203125" style="1" customWidth="1"/>
    <col min="14347" max="14569" width="9.1640625" style="1"/>
    <col min="14570" max="14570" width="32.33203125" style="1" customWidth="1"/>
    <col min="14571" max="14571" width="49.33203125" style="1" customWidth="1"/>
    <col min="14572" max="14572" width="11.5" style="1" customWidth="1"/>
    <col min="14573" max="14575" width="11.83203125" style="1" customWidth="1"/>
    <col min="14576" max="14577" width="13.33203125" style="1" customWidth="1"/>
    <col min="14578" max="14578" width="14.6640625" style="1" customWidth="1"/>
    <col min="14579" max="14579" width="12.33203125" style="1" customWidth="1"/>
    <col min="14580" max="14580" width="17.33203125" style="1" customWidth="1"/>
    <col min="14581" max="14582" width="15.1640625" style="1" customWidth="1"/>
    <col min="14583" max="14583" width="15.33203125" style="1" customWidth="1"/>
    <col min="14584" max="14584" width="11.6640625" style="1" customWidth="1"/>
    <col min="14585" max="14586" width="12.6640625" style="1" customWidth="1"/>
    <col min="14587" max="14587" width="12" style="1" customWidth="1"/>
    <col min="14588" max="14590" width="17.1640625" style="1" customWidth="1"/>
    <col min="14591" max="14591" width="12.33203125" style="1" customWidth="1"/>
    <col min="14592" max="14592" width="11.83203125" style="1" customWidth="1"/>
    <col min="14593" max="14593" width="13.33203125" style="1" customWidth="1"/>
    <col min="14594" max="14596" width="17.33203125" style="1" customWidth="1"/>
    <col min="14597" max="14597" width="12.5" style="1" customWidth="1"/>
    <col min="14598" max="14598" width="15.5" style="1" customWidth="1"/>
    <col min="14599" max="14599" width="14.5" style="1" customWidth="1"/>
    <col min="14600" max="14600" width="14.6640625" style="1" customWidth="1"/>
    <col min="14601" max="14601" width="12.6640625" style="1" customWidth="1"/>
    <col min="14602" max="14602" width="16.33203125" style="1" customWidth="1"/>
    <col min="14603" max="14825" width="9.1640625" style="1"/>
    <col min="14826" max="14826" width="32.33203125" style="1" customWidth="1"/>
    <col min="14827" max="14827" width="49.33203125" style="1" customWidth="1"/>
    <col min="14828" max="14828" width="11.5" style="1" customWidth="1"/>
    <col min="14829" max="14831" width="11.83203125" style="1" customWidth="1"/>
    <col min="14832" max="14833" width="13.33203125" style="1" customWidth="1"/>
    <col min="14834" max="14834" width="14.6640625" style="1" customWidth="1"/>
    <col min="14835" max="14835" width="12.33203125" style="1" customWidth="1"/>
    <col min="14836" max="14836" width="17.33203125" style="1" customWidth="1"/>
    <col min="14837" max="14838" width="15.1640625" style="1" customWidth="1"/>
    <col min="14839" max="14839" width="15.33203125" style="1" customWidth="1"/>
    <col min="14840" max="14840" width="11.6640625" style="1" customWidth="1"/>
    <col min="14841" max="14842" width="12.6640625" style="1" customWidth="1"/>
    <col min="14843" max="14843" width="12" style="1" customWidth="1"/>
    <col min="14844" max="14846" width="17.1640625" style="1" customWidth="1"/>
    <col min="14847" max="14847" width="12.33203125" style="1" customWidth="1"/>
    <col min="14848" max="14848" width="11.83203125" style="1" customWidth="1"/>
    <col min="14849" max="14849" width="13.33203125" style="1" customWidth="1"/>
    <col min="14850" max="14852" width="17.33203125" style="1" customWidth="1"/>
    <col min="14853" max="14853" width="12.5" style="1" customWidth="1"/>
    <col min="14854" max="14854" width="15.5" style="1" customWidth="1"/>
    <col min="14855" max="14855" width="14.5" style="1" customWidth="1"/>
    <col min="14856" max="14856" width="14.6640625" style="1" customWidth="1"/>
    <col min="14857" max="14857" width="12.6640625" style="1" customWidth="1"/>
    <col min="14858" max="14858" width="16.33203125" style="1" customWidth="1"/>
    <col min="14859" max="15081" width="9.1640625" style="1"/>
    <col min="15082" max="15082" width="32.33203125" style="1" customWidth="1"/>
    <col min="15083" max="15083" width="49.33203125" style="1" customWidth="1"/>
    <col min="15084" max="15084" width="11.5" style="1" customWidth="1"/>
    <col min="15085" max="15087" width="11.83203125" style="1" customWidth="1"/>
    <col min="15088" max="15089" width="13.33203125" style="1" customWidth="1"/>
    <col min="15090" max="15090" width="14.6640625" style="1" customWidth="1"/>
    <col min="15091" max="15091" width="12.33203125" style="1" customWidth="1"/>
    <col min="15092" max="15092" width="17.33203125" style="1" customWidth="1"/>
    <col min="15093" max="15094" width="15.1640625" style="1" customWidth="1"/>
    <col min="15095" max="15095" width="15.33203125" style="1" customWidth="1"/>
    <col min="15096" max="15096" width="11.6640625" style="1" customWidth="1"/>
    <col min="15097" max="15098" width="12.6640625" style="1" customWidth="1"/>
    <col min="15099" max="15099" width="12" style="1" customWidth="1"/>
    <col min="15100" max="15102" width="17.1640625" style="1" customWidth="1"/>
    <col min="15103" max="15103" width="12.33203125" style="1" customWidth="1"/>
    <col min="15104" max="15104" width="11.83203125" style="1" customWidth="1"/>
    <col min="15105" max="15105" width="13.33203125" style="1" customWidth="1"/>
    <col min="15106" max="15108" width="17.33203125" style="1" customWidth="1"/>
    <col min="15109" max="15109" width="12.5" style="1" customWidth="1"/>
    <col min="15110" max="15110" width="15.5" style="1" customWidth="1"/>
    <col min="15111" max="15111" width="14.5" style="1" customWidth="1"/>
    <col min="15112" max="15112" width="14.6640625" style="1" customWidth="1"/>
    <col min="15113" max="15113" width="12.6640625" style="1" customWidth="1"/>
    <col min="15114" max="15114" width="16.33203125" style="1" customWidth="1"/>
    <col min="15115" max="15337" width="9.1640625" style="1"/>
    <col min="15338" max="15338" width="32.33203125" style="1" customWidth="1"/>
    <col min="15339" max="15339" width="49.33203125" style="1" customWidth="1"/>
    <col min="15340" max="15340" width="11.5" style="1" customWidth="1"/>
    <col min="15341" max="15343" width="11.83203125" style="1" customWidth="1"/>
    <col min="15344" max="15345" width="13.33203125" style="1" customWidth="1"/>
    <col min="15346" max="15346" width="14.6640625" style="1" customWidth="1"/>
    <col min="15347" max="15347" width="12.33203125" style="1" customWidth="1"/>
    <col min="15348" max="15348" width="17.33203125" style="1" customWidth="1"/>
    <col min="15349" max="15350" width="15.1640625" style="1" customWidth="1"/>
    <col min="15351" max="15351" width="15.33203125" style="1" customWidth="1"/>
    <col min="15352" max="15352" width="11.6640625" style="1" customWidth="1"/>
    <col min="15353" max="15354" width="12.6640625" style="1" customWidth="1"/>
    <col min="15355" max="15355" width="12" style="1" customWidth="1"/>
    <col min="15356" max="15358" width="17.1640625" style="1" customWidth="1"/>
    <col min="15359" max="15359" width="12.33203125" style="1" customWidth="1"/>
    <col min="15360" max="15360" width="11.83203125" style="1" customWidth="1"/>
    <col min="15361" max="15361" width="13.33203125" style="1" customWidth="1"/>
    <col min="15362" max="15364" width="17.33203125" style="1" customWidth="1"/>
    <col min="15365" max="15365" width="12.5" style="1" customWidth="1"/>
    <col min="15366" max="15366" width="15.5" style="1" customWidth="1"/>
    <col min="15367" max="15367" width="14.5" style="1" customWidth="1"/>
    <col min="15368" max="15368" width="14.6640625" style="1" customWidth="1"/>
    <col min="15369" max="15369" width="12.6640625" style="1" customWidth="1"/>
    <col min="15370" max="15370" width="16.33203125" style="1" customWidth="1"/>
    <col min="15371" max="15593" width="9.1640625" style="1"/>
    <col min="15594" max="15594" width="32.33203125" style="1" customWidth="1"/>
    <col min="15595" max="15595" width="49.33203125" style="1" customWidth="1"/>
    <col min="15596" max="15596" width="11.5" style="1" customWidth="1"/>
    <col min="15597" max="15599" width="11.83203125" style="1" customWidth="1"/>
    <col min="15600" max="15601" width="13.33203125" style="1" customWidth="1"/>
    <col min="15602" max="15602" width="14.6640625" style="1" customWidth="1"/>
    <col min="15603" max="15603" width="12.33203125" style="1" customWidth="1"/>
    <col min="15604" max="15604" width="17.33203125" style="1" customWidth="1"/>
    <col min="15605" max="15606" width="15.1640625" style="1" customWidth="1"/>
    <col min="15607" max="15607" width="15.33203125" style="1" customWidth="1"/>
    <col min="15608" max="15608" width="11.6640625" style="1" customWidth="1"/>
    <col min="15609" max="15610" width="12.6640625" style="1" customWidth="1"/>
    <col min="15611" max="15611" width="12" style="1" customWidth="1"/>
    <col min="15612" max="15614" width="17.1640625" style="1" customWidth="1"/>
    <col min="15615" max="15615" width="12.33203125" style="1" customWidth="1"/>
    <col min="15616" max="15616" width="11.83203125" style="1" customWidth="1"/>
    <col min="15617" max="15617" width="13.33203125" style="1" customWidth="1"/>
    <col min="15618" max="15620" width="17.33203125" style="1" customWidth="1"/>
    <col min="15621" max="15621" width="12.5" style="1" customWidth="1"/>
    <col min="15622" max="15622" width="15.5" style="1" customWidth="1"/>
    <col min="15623" max="15623" width="14.5" style="1" customWidth="1"/>
    <col min="15624" max="15624" width="14.6640625" style="1" customWidth="1"/>
    <col min="15625" max="15625" width="12.6640625" style="1" customWidth="1"/>
    <col min="15626" max="15626" width="16.33203125" style="1" customWidth="1"/>
    <col min="15627" max="15849" width="9.1640625" style="1"/>
    <col min="15850" max="15850" width="32.33203125" style="1" customWidth="1"/>
    <col min="15851" max="15851" width="49.33203125" style="1" customWidth="1"/>
    <col min="15852" max="15852" width="11.5" style="1" customWidth="1"/>
    <col min="15853" max="15855" width="11.83203125" style="1" customWidth="1"/>
    <col min="15856" max="15857" width="13.33203125" style="1" customWidth="1"/>
    <col min="15858" max="15858" width="14.6640625" style="1" customWidth="1"/>
    <col min="15859" max="15859" width="12.33203125" style="1" customWidth="1"/>
    <col min="15860" max="15860" width="17.33203125" style="1" customWidth="1"/>
    <col min="15861" max="15862" width="15.1640625" style="1" customWidth="1"/>
    <col min="15863" max="15863" width="15.33203125" style="1" customWidth="1"/>
    <col min="15864" max="15864" width="11.6640625" style="1" customWidth="1"/>
    <col min="15865" max="15866" width="12.6640625" style="1" customWidth="1"/>
    <col min="15867" max="15867" width="12" style="1" customWidth="1"/>
    <col min="15868" max="15870" width="17.1640625" style="1" customWidth="1"/>
    <col min="15871" max="15871" width="12.33203125" style="1" customWidth="1"/>
    <col min="15872" max="15872" width="11.83203125" style="1" customWidth="1"/>
    <col min="15873" max="15873" width="13.33203125" style="1" customWidth="1"/>
    <col min="15874" max="15876" width="17.33203125" style="1" customWidth="1"/>
    <col min="15877" max="15877" width="12.5" style="1" customWidth="1"/>
    <col min="15878" max="15878" width="15.5" style="1" customWidth="1"/>
    <col min="15879" max="15879" width="14.5" style="1" customWidth="1"/>
    <col min="15880" max="15880" width="14.6640625" style="1" customWidth="1"/>
    <col min="15881" max="15881" width="12.6640625" style="1" customWidth="1"/>
    <col min="15882" max="15882" width="16.33203125" style="1" customWidth="1"/>
    <col min="15883" max="16105" width="9.1640625" style="1"/>
    <col min="16106" max="16106" width="32.33203125" style="1" customWidth="1"/>
    <col min="16107" max="16107" width="49.33203125" style="1" customWidth="1"/>
    <col min="16108" max="16108" width="11.5" style="1" customWidth="1"/>
    <col min="16109" max="16111" width="11.83203125" style="1" customWidth="1"/>
    <col min="16112" max="16113" width="13.33203125" style="1" customWidth="1"/>
    <col min="16114" max="16114" width="14.6640625" style="1" customWidth="1"/>
    <col min="16115" max="16115" width="12.33203125" style="1" customWidth="1"/>
    <col min="16116" max="16116" width="17.33203125" style="1" customWidth="1"/>
    <col min="16117" max="16118" width="15.1640625" style="1" customWidth="1"/>
    <col min="16119" max="16119" width="15.33203125" style="1" customWidth="1"/>
    <col min="16120" max="16120" width="11.6640625" style="1" customWidth="1"/>
    <col min="16121" max="16122" width="12.6640625" style="1" customWidth="1"/>
    <col min="16123" max="16123" width="12" style="1" customWidth="1"/>
    <col min="16124" max="16126" width="17.1640625" style="1" customWidth="1"/>
    <col min="16127" max="16127" width="12.33203125" style="1" customWidth="1"/>
    <col min="16128" max="16128" width="11.83203125" style="1" customWidth="1"/>
    <col min="16129" max="16129" width="13.33203125" style="1" customWidth="1"/>
    <col min="16130" max="16132" width="17.33203125" style="1" customWidth="1"/>
    <col min="16133" max="16133" width="12.5" style="1" customWidth="1"/>
    <col min="16134" max="16134" width="15.5" style="1" customWidth="1"/>
    <col min="16135" max="16135" width="14.5" style="1" customWidth="1"/>
    <col min="16136" max="16136" width="14.6640625" style="1" customWidth="1"/>
    <col min="16137" max="16137" width="12.6640625" style="1" customWidth="1"/>
    <col min="16138" max="16138" width="16.33203125" style="1" customWidth="1"/>
    <col min="16139" max="16384" width="9.1640625" style="1"/>
  </cols>
  <sheetData>
    <row r="1" spans="1:15" ht="20" customHeight="1">
      <c r="A1" s="105" t="s">
        <v>759</v>
      </c>
      <c r="B1" s="105"/>
      <c r="C1" s="99"/>
      <c r="D1" s="99"/>
      <c r="E1" s="99"/>
      <c r="F1" s="105"/>
      <c r="G1" s="105"/>
      <c r="H1" s="105"/>
      <c r="I1" s="105"/>
      <c r="J1" s="105"/>
      <c r="K1" s="105"/>
      <c r="L1" s="105"/>
      <c r="M1" s="105"/>
      <c r="N1" s="105"/>
    </row>
    <row r="2" spans="1:15" ht="15.75" customHeight="1">
      <c r="A2" s="99" t="s">
        <v>1828</v>
      </c>
      <c r="B2" s="99"/>
      <c r="C2" s="99"/>
      <c r="D2" s="99"/>
      <c r="E2" s="99"/>
      <c r="F2" s="105"/>
      <c r="G2" s="105"/>
      <c r="H2" s="105"/>
      <c r="I2" s="105"/>
      <c r="J2" s="105"/>
      <c r="K2" s="105"/>
      <c r="L2" s="105"/>
      <c r="M2" s="105"/>
      <c r="N2" s="105"/>
    </row>
    <row r="3" spans="1:15" ht="51.75" customHeight="1">
      <c r="A3" s="239" t="s">
        <v>111</v>
      </c>
      <c r="B3" s="128" t="s">
        <v>760</v>
      </c>
      <c r="C3" s="237" t="s">
        <v>761</v>
      </c>
      <c r="D3" s="237"/>
      <c r="E3" s="237"/>
      <c r="F3" s="237"/>
      <c r="G3" s="235" t="s">
        <v>513</v>
      </c>
      <c r="H3" s="235" t="s">
        <v>514</v>
      </c>
      <c r="I3" s="235" t="s">
        <v>515</v>
      </c>
      <c r="J3" s="235" t="s">
        <v>520</v>
      </c>
      <c r="K3" s="235" t="s">
        <v>517</v>
      </c>
      <c r="L3" s="235"/>
      <c r="M3" s="235"/>
      <c r="N3" s="247" t="s">
        <v>279</v>
      </c>
    </row>
    <row r="4" spans="1:15" ht="18" customHeight="1">
      <c r="A4" s="239"/>
      <c r="B4" s="129" t="str">
        <f>'Методика (раздел 6)'!B24</f>
        <v>Да, разработан</v>
      </c>
      <c r="C4" s="235" t="s">
        <v>89</v>
      </c>
      <c r="D4" s="235" t="s">
        <v>104</v>
      </c>
      <c r="E4" s="235" t="s">
        <v>105</v>
      </c>
      <c r="F4" s="237" t="s">
        <v>362</v>
      </c>
      <c r="G4" s="235"/>
      <c r="H4" s="236"/>
      <c r="I4" s="236"/>
      <c r="J4" s="235"/>
      <c r="K4" s="235" t="s">
        <v>113</v>
      </c>
      <c r="L4" s="235" t="s">
        <v>114</v>
      </c>
      <c r="M4" s="235" t="s">
        <v>521</v>
      </c>
      <c r="N4" s="247"/>
    </row>
    <row r="5" spans="1:15" ht="38" customHeight="1">
      <c r="A5" s="239"/>
      <c r="B5" s="174" t="str">
        <f>'Методика (раздел 6)'!B25</f>
        <v>Нет, не разработан, или не отвечает требованиям, или отсутствует в открытом доступе в установленный срок</v>
      </c>
      <c r="C5" s="235"/>
      <c r="D5" s="235"/>
      <c r="E5" s="235"/>
      <c r="F5" s="237"/>
      <c r="G5" s="235"/>
      <c r="H5" s="236"/>
      <c r="I5" s="236"/>
      <c r="J5" s="235"/>
      <c r="K5" s="236"/>
      <c r="L5" s="235"/>
      <c r="M5" s="235"/>
      <c r="N5" s="247"/>
    </row>
    <row r="6" spans="1:15" ht="15" customHeight="1">
      <c r="A6" s="162" t="s">
        <v>0</v>
      </c>
      <c r="B6" s="175"/>
      <c r="C6" s="176"/>
      <c r="D6" s="176"/>
      <c r="E6" s="176"/>
      <c r="F6" s="177"/>
      <c r="G6" s="177"/>
      <c r="H6" s="177"/>
      <c r="I6" s="177"/>
      <c r="J6" s="177"/>
      <c r="K6" s="177"/>
      <c r="L6" s="177"/>
      <c r="M6" s="177"/>
      <c r="N6" s="177"/>
    </row>
    <row r="7" spans="1:15" ht="15" customHeight="1">
      <c r="A7" s="150" t="s">
        <v>1</v>
      </c>
      <c r="B7" s="135" t="s">
        <v>469</v>
      </c>
      <c r="C7" s="136">
        <f>IF(B7="Да, разработан",1,0)</f>
        <v>1</v>
      </c>
      <c r="D7" s="178"/>
      <c r="E7" s="178"/>
      <c r="F7" s="138">
        <f>C7*(1-D7-E7)</f>
        <v>1</v>
      </c>
      <c r="G7" s="139" t="s">
        <v>283</v>
      </c>
      <c r="H7" s="141" t="s">
        <v>116</v>
      </c>
      <c r="I7" s="141" t="s">
        <v>252</v>
      </c>
      <c r="J7" s="140">
        <v>44860</v>
      </c>
      <c r="K7" s="141" t="s">
        <v>1446</v>
      </c>
      <c r="L7" s="139" t="s">
        <v>961</v>
      </c>
      <c r="M7" s="139" t="s">
        <v>1445</v>
      </c>
      <c r="N7" s="141" t="s">
        <v>110</v>
      </c>
      <c r="O7" s="90"/>
    </row>
    <row r="8" spans="1:15" s="10" customFormat="1" ht="15" customHeight="1">
      <c r="A8" s="150" t="s">
        <v>2</v>
      </c>
      <c r="B8" s="135" t="s">
        <v>469</v>
      </c>
      <c r="C8" s="136">
        <f>IF(B8="Да, разработан",1,0)</f>
        <v>1</v>
      </c>
      <c r="D8" s="178"/>
      <c r="E8" s="178"/>
      <c r="F8" s="138">
        <f>C8*(1-D8-E8)</f>
        <v>1</v>
      </c>
      <c r="G8" s="139" t="s">
        <v>283</v>
      </c>
      <c r="H8" s="141" t="s">
        <v>116</v>
      </c>
      <c r="I8" s="141" t="s">
        <v>252</v>
      </c>
      <c r="J8" s="140">
        <v>44867</v>
      </c>
      <c r="K8" s="141" t="s">
        <v>226</v>
      </c>
      <c r="L8" s="139" t="s">
        <v>553</v>
      </c>
      <c r="M8" s="141" t="s">
        <v>110</v>
      </c>
      <c r="N8" s="141" t="s">
        <v>110</v>
      </c>
      <c r="O8" s="90"/>
    </row>
    <row r="9" spans="1:15" ht="15" customHeight="1">
      <c r="A9" s="159" t="s">
        <v>3</v>
      </c>
      <c r="B9" s="135" t="s">
        <v>469</v>
      </c>
      <c r="C9" s="136">
        <f t="shared" ref="C9:C17" si="0">IF(B9="Да, разработан",1,0)</f>
        <v>1</v>
      </c>
      <c r="D9" s="178"/>
      <c r="E9" s="178"/>
      <c r="F9" s="138">
        <f t="shared" ref="F9:F17" si="1">C9*(1-D9-E9)</f>
        <v>1</v>
      </c>
      <c r="G9" s="139" t="s">
        <v>283</v>
      </c>
      <c r="H9" s="141" t="s">
        <v>119</v>
      </c>
      <c r="I9" s="141" t="s">
        <v>252</v>
      </c>
      <c r="J9" s="140">
        <v>44876</v>
      </c>
      <c r="K9" s="141" t="s">
        <v>120</v>
      </c>
      <c r="L9" s="139" t="s">
        <v>121</v>
      </c>
      <c r="M9" s="139" t="s">
        <v>1447</v>
      </c>
      <c r="N9" s="141" t="s">
        <v>110</v>
      </c>
      <c r="O9" s="90"/>
    </row>
    <row r="10" spans="1:15" ht="15" customHeight="1">
      <c r="A10" s="159" t="s">
        <v>4</v>
      </c>
      <c r="B10" s="135" t="s">
        <v>469</v>
      </c>
      <c r="C10" s="136">
        <f t="shared" si="0"/>
        <v>1</v>
      </c>
      <c r="D10" s="178"/>
      <c r="E10" s="178"/>
      <c r="F10" s="138">
        <f t="shared" si="1"/>
        <v>1</v>
      </c>
      <c r="G10" s="139" t="s">
        <v>283</v>
      </c>
      <c r="H10" s="141" t="s">
        <v>116</v>
      </c>
      <c r="I10" s="141" t="s">
        <v>252</v>
      </c>
      <c r="J10" s="134" t="s">
        <v>118</v>
      </c>
      <c r="K10" s="141" t="s">
        <v>122</v>
      </c>
      <c r="L10" s="139" t="s">
        <v>503</v>
      </c>
      <c r="M10" s="141" t="s">
        <v>1448</v>
      </c>
      <c r="N10" s="141" t="s">
        <v>110</v>
      </c>
      <c r="O10" s="90"/>
    </row>
    <row r="11" spans="1:15" ht="15" customHeight="1">
      <c r="A11" s="159" t="s">
        <v>5</v>
      </c>
      <c r="B11" s="135" t="s">
        <v>469</v>
      </c>
      <c r="C11" s="136">
        <f t="shared" si="0"/>
        <v>1</v>
      </c>
      <c r="D11" s="178"/>
      <c r="E11" s="178"/>
      <c r="F11" s="138">
        <f t="shared" si="1"/>
        <v>1</v>
      </c>
      <c r="G11" s="139" t="s">
        <v>283</v>
      </c>
      <c r="H11" s="141" t="s">
        <v>119</v>
      </c>
      <c r="I11" s="141" t="s">
        <v>252</v>
      </c>
      <c r="J11" s="134" t="s">
        <v>118</v>
      </c>
      <c r="K11" s="141" t="s">
        <v>123</v>
      </c>
      <c r="L11" s="139" t="s">
        <v>124</v>
      </c>
      <c r="M11" s="141" t="s">
        <v>110</v>
      </c>
      <c r="N11" s="141" t="s">
        <v>110</v>
      </c>
      <c r="O11" s="90"/>
    </row>
    <row r="12" spans="1:15" ht="15" customHeight="1">
      <c r="A12" s="150" t="s">
        <v>6</v>
      </c>
      <c r="B12" s="135" t="s">
        <v>469</v>
      </c>
      <c r="C12" s="136">
        <f t="shared" si="0"/>
        <v>1</v>
      </c>
      <c r="D12" s="178"/>
      <c r="E12" s="178"/>
      <c r="F12" s="138">
        <f t="shared" si="1"/>
        <v>1</v>
      </c>
      <c r="G12" s="139" t="s">
        <v>283</v>
      </c>
      <c r="H12" s="141" t="s">
        <v>119</v>
      </c>
      <c r="I12" s="141" t="s">
        <v>252</v>
      </c>
      <c r="J12" s="134" t="s">
        <v>118</v>
      </c>
      <c r="K12" s="141" t="s">
        <v>369</v>
      </c>
      <c r="L12" s="141" t="s">
        <v>699</v>
      </c>
      <c r="M12" s="141" t="s">
        <v>1449</v>
      </c>
      <c r="N12" s="141" t="s">
        <v>110</v>
      </c>
      <c r="O12" s="90"/>
    </row>
    <row r="13" spans="1:15" ht="15" customHeight="1">
      <c r="A13" s="159" t="s">
        <v>7</v>
      </c>
      <c r="B13" s="135" t="s">
        <v>469</v>
      </c>
      <c r="C13" s="136">
        <f t="shared" si="0"/>
        <v>1</v>
      </c>
      <c r="D13" s="178"/>
      <c r="E13" s="178"/>
      <c r="F13" s="138">
        <f t="shared" si="1"/>
        <v>1</v>
      </c>
      <c r="G13" s="139" t="s">
        <v>283</v>
      </c>
      <c r="H13" s="141" t="s">
        <v>119</v>
      </c>
      <c r="I13" s="141" t="s">
        <v>252</v>
      </c>
      <c r="J13" s="134" t="s">
        <v>118</v>
      </c>
      <c r="K13" s="141" t="s">
        <v>125</v>
      </c>
      <c r="L13" s="139" t="s">
        <v>126</v>
      </c>
      <c r="M13" s="141" t="s">
        <v>110</v>
      </c>
      <c r="N13" s="141" t="s">
        <v>110</v>
      </c>
      <c r="O13" s="90"/>
    </row>
    <row r="14" spans="1:15" ht="15" customHeight="1">
      <c r="A14" s="150" t="s">
        <v>8</v>
      </c>
      <c r="B14" s="134" t="s">
        <v>469</v>
      </c>
      <c r="C14" s="136">
        <f t="shared" si="0"/>
        <v>1</v>
      </c>
      <c r="D14" s="178"/>
      <c r="E14" s="178"/>
      <c r="F14" s="138">
        <f t="shared" si="1"/>
        <v>1</v>
      </c>
      <c r="G14" s="139" t="s">
        <v>283</v>
      </c>
      <c r="H14" s="141" t="s">
        <v>116</v>
      </c>
      <c r="I14" s="141" t="s">
        <v>252</v>
      </c>
      <c r="J14" s="140">
        <v>44862</v>
      </c>
      <c r="K14" s="141" t="s">
        <v>127</v>
      </c>
      <c r="L14" s="141" t="s">
        <v>1450</v>
      </c>
      <c r="M14" s="141" t="s">
        <v>110</v>
      </c>
      <c r="N14" s="141" t="s">
        <v>110</v>
      </c>
      <c r="O14" s="90"/>
    </row>
    <row r="15" spans="1:15" ht="15" customHeight="1">
      <c r="A15" s="150" t="s">
        <v>9</v>
      </c>
      <c r="B15" s="135" t="s">
        <v>469</v>
      </c>
      <c r="C15" s="136">
        <f t="shared" si="0"/>
        <v>1</v>
      </c>
      <c r="D15" s="178"/>
      <c r="E15" s="178"/>
      <c r="F15" s="138">
        <f t="shared" si="1"/>
        <v>1</v>
      </c>
      <c r="G15" s="139" t="s">
        <v>283</v>
      </c>
      <c r="H15" s="141" t="s">
        <v>119</v>
      </c>
      <c r="I15" s="141" t="s">
        <v>252</v>
      </c>
      <c r="J15" s="147">
        <v>44886</v>
      </c>
      <c r="K15" s="141" t="s">
        <v>1274</v>
      </c>
      <c r="L15" s="141" t="s">
        <v>1275</v>
      </c>
      <c r="M15" s="141" t="s">
        <v>110</v>
      </c>
      <c r="N15" s="141" t="s">
        <v>110</v>
      </c>
      <c r="O15" s="90"/>
    </row>
    <row r="16" spans="1:15" ht="15" customHeight="1">
      <c r="A16" s="159" t="s">
        <v>10</v>
      </c>
      <c r="B16" s="135" t="s">
        <v>469</v>
      </c>
      <c r="C16" s="136">
        <f t="shared" si="0"/>
        <v>1</v>
      </c>
      <c r="D16" s="178"/>
      <c r="E16" s="178"/>
      <c r="F16" s="138">
        <f t="shared" si="1"/>
        <v>1</v>
      </c>
      <c r="G16" s="139" t="s">
        <v>283</v>
      </c>
      <c r="H16" s="141" t="s">
        <v>119</v>
      </c>
      <c r="I16" s="141" t="s">
        <v>252</v>
      </c>
      <c r="J16" s="147">
        <v>44860</v>
      </c>
      <c r="K16" s="141" t="s">
        <v>130</v>
      </c>
      <c r="L16" s="141" t="s">
        <v>1350</v>
      </c>
      <c r="M16" s="139" t="s">
        <v>1351</v>
      </c>
      <c r="N16" s="141" t="s">
        <v>110</v>
      </c>
      <c r="O16" s="90"/>
    </row>
    <row r="17" spans="1:15" ht="15" customHeight="1">
      <c r="A17" s="150" t="s">
        <v>11</v>
      </c>
      <c r="B17" s="135" t="s">
        <v>469</v>
      </c>
      <c r="C17" s="136">
        <f t="shared" si="0"/>
        <v>1</v>
      </c>
      <c r="D17" s="178"/>
      <c r="E17" s="178"/>
      <c r="F17" s="138">
        <f t="shared" si="1"/>
        <v>1</v>
      </c>
      <c r="G17" s="139" t="s">
        <v>283</v>
      </c>
      <c r="H17" s="141" t="s">
        <v>119</v>
      </c>
      <c r="I17" s="141" t="s">
        <v>252</v>
      </c>
      <c r="J17" s="140">
        <v>44868</v>
      </c>
      <c r="K17" s="141" t="s">
        <v>132</v>
      </c>
      <c r="L17" s="139" t="s">
        <v>1276</v>
      </c>
      <c r="M17" s="141" t="s">
        <v>110</v>
      </c>
      <c r="N17" s="141" t="s">
        <v>110</v>
      </c>
      <c r="O17" s="90"/>
    </row>
    <row r="18" spans="1:15" ht="15" customHeight="1">
      <c r="A18" s="159" t="s">
        <v>12</v>
      </c>
      <c r="B18" s="135" t="s">
        <v>469</v>
      </c>
      <c r="C18" s="136">
        <f>IF(B18="Да, разработан",1,0)</f>
        <v>1</v>
      </c>
      <c r="D18" s="178"/>
      <c r="E18" s="178"/>
      <c r="F18" s="138">
        <f>C18*(1-D18-E18)</f>
        <v>1</v>
      </c>
      <c r="G18" s="139" t="s">
        <v>283</v>
      </c>
      <c r="H18" s="141" t="s">
        <v>116</v>
      </c>
      <c r="I18" s="141" t="s">
        <v>252</v>
      </c>
      <c r="J18" s="135" t="s">
        <v>118</v>
      </c>
      <c r="K18" s="141" t="s">
        <v>133</v>
      </c>
      <c r="L18" s="139" t="s">
        <v>134</v>
      </c>
      <c r="M18" s="141" t="s">
        <v>110</v>
      </c>
      <c r="N18" s="141" t="s">
        <v>110</v>
      </c>
      <c r="O18" s="90"/>
    </row>
    <row r="19" spans="1:15" ht="15" customHeight="1">
      <c r="A19" s="134" t="s">
        <v>110</v>
      </c>
      <c r="B19" s="134" t="s">
        <v>110</v>
      </c>
      <c r="C19" s="142" t="s">
        <v>110</v>
      </c>
      <c r="D19" s="142"/>
      <c r="E19" s="142"/>
      <c r="F19" s="143" t="s">
        <v>110</v>
      </c>
      <c r="G19" s="139" t="s">
        <v>283</v>
      </c>
      <c r="H19" s="141" t="s">
        <v>119</v>
      </c>
      <c r="I19" s="141" t="s">
        <v>252</v>
      </c>
      <c r="J19" s="147">
        <v>44883</v>
      </c>
      <c r="K19" s="141" t="s">
        <v>135</v>
      </c>
      <c r="L19" s="139" t="s">
        <v>1452</v>
      </c>
      <c r="M19" s="141" t="s">
        <v>110</v>
      </c>
      <c r="N19" s="141" t="s">
        <v>110</v>
      </c>
      <c r="O19" s="90"/>
    </row>
    <row r="20" spans="1:15" ht="15" customHeight="1">
      <c r="A20" s="134" t="s">
        <v>110</v>
      </c>
      <c r="B20" s="134" t="s">
        <v>110</v>
      </c>
      <c r="C20" s="142" t="s">
        <v>110</v>
      </c>
      <c r="D20" s="142"/>
      <c r="E20" s="142"/>
      <c r="F20" s="143" t="s">
        <v>110</v>
      </c>
      <c r="G20" s="139" t="s">
        <v>283</v>
      </c>
      <c r="H20" s="141" t="s">
        <v>232</v>
      </c>
      <c r="I20" s="141" t="s">
        <v>1277</v>
      </c>
      <c r="J20" s="135" t="s">
        <v>118</v>
      </c>
      <c r="K20" s="141" t="s">
        <v>135</v>
      </c>
      <c r="L20" s="139" t="s">
        <v>1278</v>
      </c>
      <c r="M20" s="139" t="s">
        <v>1451</v>
      </c>
      <c r="N20" s="141" t="s">
        <v>110</v>
      </c>
      <c r="O20" s="90"/>
    </row>
    <row r="21" spans="1:15" ht="15" customHeight="1">
      <c r="A21" s="159" t="s">
        <v>13</v>
      </c>
      <c r="B21" s="135" t="s">
        <v>469</v>
      </c>
      <c r="C21" s="136">
        <f>IF(B21="Да, разработан",1,0)</f>
        <v>1</v>
      </c>
      <c r="D21" s="178"/>
      <c r="E21" s="178"/>
      <c r="F21" s="138">
        <f>C21*(1-D21-E21)</f>
        <v>1</v>
      </c>
      <c r="G21" s="179" t="s">
        <v>283</v>
      </c>
      <c r="H21" s="141" t="s">
        <v>116</v>
      </c>
      <c r="I21" s="141" t="s">
        <v>252</v>
      </c>
      <c r="J21" s="135" t="s">
        <v>118</v>
      </c>
      <c r="K21" s="141" t="s">
        <v>136</v>
      </c>
      <c r="L21" s="139" t="s">
        <v>1453</v>
      </c>
      <c r="M21" s="141" t="s">
        <v>1454</v>
      </c>
      <c r="N21" s="141" t="s">
        <v>110</v>
      </c>
      <c r="O21" s="90"/>
    </row>
    <row r="22" spans="1:15" ht="15" customHeight="1">
      <c r="A22" s="159" t="s">
        <v>14</v>
      </c>
      <c r="B22" s="134" t="s">
        <v>469</v>
      </c>
      <c r="C22" s="136">
        <f>IF(B22="Да, разработан",1,0)</f>
        <v>1</v>
      </c>
      <c r="D22" s="178"/>
      <c r="E22" s="178"/>
      <c r="F22" s="138">
        <f>C22*(1-D22-E22)</f>
        <v>1</v>
      </c>
      <c r="G22" s="139" t="s">
        <v>283</v>
      </c>
      <c r="H22" s="141" t="s">
        <v>119</v>
      </c>
      <c r="I22" s="141" t="s">
        <v>252</v>
      </c>
      <c r="J22" s="135" t="s">
        <v>118</v>
      </c>
      <c r="K22" s="141" t="s">
        <v>137</v>
      </c>
      <c r="L22" s="139" t="s">
        <v>427</v>
      </c>
      <c r="M22" s="141" t="s">
        <v>110</v>
      </c>
      <c r="N22" s="141" t="s">
        <v>110</v>
      </c>
      <c r="O22" s="90"/>
    </row>
    <row r="23" spans="1:15" ht="15" customHeight="1">
      <c r="A23" s="150" t="s">
        <v>15</v>
      </c>
      <c r="B23" s="134" t="s">
        <v>621</v>
      </c>
      <c r="C23" s="136">
        <f>IF(B23="Да, разработан",1,0)</f>
        <v>0</v>
      </c>
      <c r="D23" s="178"/>
      <c r="E23" s="178"/>
      <c r="F23" s="138">
        <f>C23*(1-D23-E23)</f>
        <v>0</v>
      </c>
      <c r="G23" s="139" t="s">
        <v>1525</v>
      </c>
      <c r="H23" s="141" t="s">
        <v>110</v>
      </c>
      <c r="I23" s="141" t="s">
        <v>110</v>
      </c>
      <c r="J23" s="147" t="s">
        <v>110</v>
      </c>
      <c r="K23" s="141" t="s">
        <v>491</v>
      </c>
      <c r="L23" s="139" t="s">
        <v>1272</v>
      </c>
      <c r="M23" s="141" t="s">
        <v>110</v>
      </c>
      <c r="N23" s="141" t="s">
        <v>1829</v>
      </c>
      <c r="O23" s="90" t="s">
        <v>110</v>
      </c>
    </row>
    <row r="24" spans="1:15" ht="15" customHeight="1">
      <c r="A24" s="134" t="s">
        <v>110</v>
      </c>
      <c r="B24" s="134" t="s">
        <v>110</v>
      </c>
      <c r="C24" s="142" t="s">
        <v>110</v>
      </c>
      <c r="D24" s="142"/>
      <c r="E24" s="142"/>
      <c r="F24" s="143" t="s">
        <v>110</v>
      </c>
      <c r="G24" s="179" t="s">
        <v>283</v>
      </c>
      <c r="H24" s="141" t="s">
        <v>142</v>
      </c>
      <c r="I24" s="141" t="s">
        <v>252</v>
      </c>
      <c r="J24" s="135" t="s">
        <v>118</v>
      </c>
      <c r="K24" s="141" t="s">
        <v>139</v>
      </c>
      <c r="L24" s="139" t="s">
        <v>1527</v>
      </c>
      <c r="M24" s="141" t="s">
        <v>1526</v>
      </c>
      <c r="N24" s="141" t="s">
        <v>110</v>
      </c>
      <c r="O24" s="90"/>
    </row>
    <row r="25" spans="1:15" ht="15" customHeight="1">
      <c r="A25" s="150" t="s">
        <v>16</v>
      </c>
      <c r="B25" s="135" t="s">
        <v>469</v>
      </c>
      <c r="C25" s="136">
        <f>IF(B25="Да, разработан",1,0)</f>
        <v>1</v>
      </c>
      <c r="D25" s="178"/>
      <c r="E25" s="178"/>
      <c r="F25" s="138">
        <f>C25*(1-D25-E25)</f>
        <v>1</v>
      </c>
      <c r="G25" s="139" t="s">
        <v>283</v>
      </c>
      <c r="H25" s="141" t="s">
        <v>119</v>
      </c>
      <c r="I25" s="157" t="s">
        <v>252</v>
      </c>
      <c r="J25" s="147">
        <v>44874</v>
      </c>
      <c r="K25" s="141" t="s">
        <v>140</v>
      </c>
      <c r="L25" s="139" t="s">
        <v>1279</v>
      </c>
      <c r="M25" s="141" t="s">
        <v>110</v>
      </c>
      <c r="N25" s="141" t="s">
        <v>110</v>
      </c>
      <c r="O25" s="90"/>
    </row>
    <row r="26" spans="1:15" ht="15" customHeight="1">
      <c r="A26" s="150" t="s">
        <v>17</v>
      </c>
      <c r="B26" s="135" t="s">
        <v>469</v>
      </c>
      <c r="C26" s="136">
        <f>IF(B26="Да, разработан",1,0)</f>
        <v>1</v>
      </c>
      <c r="D26" s="178"/>
      <c r="E26" s="178"/>
      <c r="F26" s="138">
        <f>C26*(1-D26-E26)</f>
        <v>1</v>
      </c>
      <c r="G26" s="139" t="s">
        <v>283</v>
      </c>
      <c r="H26" s="141" t="s">
        <v>142</v>
      </c>
      <c r="I26" s="141" t="s">
        <v>252</v>
      </c>
      <c r="J26" s="140">
        <v>44868</v>
      </c>
      <c r="K26" s="141" t="s">
        <v>141</v>
      </c>
      <c r="L26" s="139" t="s">
        <v>428</v>
      </c>
      <c r="M26" s="141" t="s">
        <v>110</v>
      </c>
      <c r="N26" s="141" t="s">
        <v>110</v>
      </c>
      <c r="O26" s="90"/>
    </row>
    <row r="27" spans="1:15" ht="15" customHeight="1">
      <c r="A27" s="134" t="s">
        <v>110</v>
      </c>
      <c r="B27" s="134" t="s">
        <v>110</v>
      </c>
      <c r="C27" s="142" t="s">
        <v>110</v>
      </c>
      <c r="D27" s="142"/>
      <c r="E27" s="142"/>
      <c r="F27" s="143" t="s">
        <v>110</v>
      </c>
      <c r="G27" s="139" t="s">
        <v>283</v>
      </c>
      <c r="H27" s="141" t="s">
        <v>142</v>
      </c>
      <c r="I27" s="141" t="s">
        <v>252</v>
      </c>
      <c r="J27" s="140">
        <v>44868</v>
      </c>
      <c r="K27" s="141" t="s">
        <v>144</v>
      </c>
      <c r="L27" s="139" t="s">
        <v>1455</v>
      </c>
      <c r="M27" s="141" t="s">
        <v>110</v>
      </c>
      <c r="N27" s="141" t="s">
        <v>110</v>
      </c>
      <c r="O27" s="90"/>
    </row>
    <row r="28" spans="1:15" ht="15" customHeight="1">
      <c r="A28" s="159" t="s">
        <v>419</v>
      </c>
      <c r="B28" s="135" t="s">
        <v>469</v>
      </c>
      <c r="C28" s="136">
        <f>IF(B28="Да, разработан",1,0)</f>
        <v>1</v>
      </c>
      <c r="D28" s="178"/>
      <c r="E28" s="178"/>
      <c r="F28" s="138">
        <f>C28*(1-D28-E28)</f>
        <v>1</v>
      </c>
      <c r="G28" s="139" t="s">
        <v>283</v>
      </c>
      <c r="H28" s="141" t="s">
        <v>119</v>
      </c>
      <c r="I28" s="141" t="s">
        <v>1462</v>
      </c>
      <c r="J28" s="135" t="s">
        <v>118</v>
      </c>
      <c r="K28" s="141" t="s">
        <v>145</v>
      </c>
      <c r="L28" s="139" t="s">
        <v>561</v>
      </c>
      <c r="M28" s="141" t="s">
        <v>110</v>
      </c>
      <c r="N28" s="141" t="s">
        <v>110</v>
      </c>
      <c r="O28" s="90"/>
    </row>
    <row r="29" spans="1:15" ht="15" customHeight="1">
      <c r="A29" s="134" t="s">
        <v>110</v>
      </c>
      <c r="B29" s="134" t="s">
        <v>110</v>
      </c>
      <c r="C29" s="142" t="s">
        <v>110</v>
      </c>
      <c r="D29" s="142"/>
      <c r="E29" s="142"/>
      <c r="F29" s="143" t="s">
        <v>110</v>
      </c>
      <c r="G29" s="139" t="s">
        <v>283</v>
      </c>
      <c r="H29" s="141" t="s">
        <v>227</v>
      </c>
      <c r="I29" s="141" t="s">
        <v>1280</v>
      </c>
      <c r="J29" s="135" t="s">
        <v>118</v>
      </c>
      <c r="K29" s="141" t="s">
        <v>145</v>
      </c>
      <c r="L29" s="139" t="s">
        <v>597</v>
      </c>
      <c r="M29" s="141" t="s">
        <v>110</v>
      </c>
      <c r="N29" s="141" t="s">
        <v>110</v>
      </c>
      <c r="O29" s="90"/>
    </row>
    <row r="30" spans="1:15" ht="15" customHeight="1">
      <c r="A30" s="162" t="s">
        <v>18</v>
      </c>
      <c r="B30" s="130"/>
      <c r="C30" s="152"/>
      <c r="D30" s="152"/>
      <c r="E30" s="152"/>
      <c r="F30" s="133"/>
      <c r="G30" s="180"/>
      <c r="H30" s="167"/>
      <c r="I30" s="167"/>
      <c r="J30" s="130"/>
      <c r="K30" s="167"/>
      <c r="L30" s="167"/>
      <c r="M30" s="155"/>
      <c r="N30" s="155"/>
      <c r="O30" s="90"/>
    </row>
    <row r="31" spans="1:15" s="10" customFormat="1" ht="15" customHeight="1">
      <c r="A31" s="150" t="s">
        <v>19</v>
      </c>
      <c r="B31" s="135" t="s">
        <v>469</v>
      </c>
      <c r="C31" s="136">
        <f t="shared" ref="C31:C36" si="2">IF(B31="Да, разработан",1,0)</f>
        <v>1</v>
      </c>
      <c r="D31" s="178"/>
      <c r="E31" s="178"/>
      <c r="F31" s="138">
        <f t="shared" ref="F31:F36" si="3">C31*(1-D31-E31)</f>
        <v>1</v>
      </c>
      <c r="G31" s="139" t="s">
        <v>283</v>
      </c>
      <c r="H31" s="141" t="s">
        <v>119</v>
      </c>
      <c r="I31" s="157" t="s">
        <v>252</v>
      </c>
      <c r="J31" s="147">
        <v>44875</v>
      </c>
      <c r="K31" s="141" t="s">
        <v>146</v>
      </c>
      <c r="L31" s="139" t="s">
        <v>605</v>
      </c>
      <c r="M31" s="141" t="s">
        <v>110</v>
      </c>
      <c r="N31" s="141" t="s">
        <v>110</v>
      </c>
      <c r="O31" s="90"/>
    </row>
    <row r="32" spans="1:15" s="10" customFormat="1" ht="15" customHeight="1">
      <c r="A32" s="150" t="s">
        <v>20</v>
      </c>
      <c r="B32" s="135" t="s">
        <v>469</v>
      </c>
      <c r="C32" s="136">
        <f t="shared" si="2"/>
        <v>1</v>
      </c>
      <c r="D32" s="178"/>
      <c r="E32" s="178"/>
      <c r="F32" s="138">
        <f t="shared" si="3"/>
        <v>1</v>
      </c>
      <c r="G32" s="139" t="s">
        <v>283</v>
      </c>
      <c r="H32" s="141" t="s">
        <v>116</v>
      </c>
      <c r="I32" s="141" t="s">
        <v>252</v>
      </c>
      <c r="J32" s="135" t="s">
        <v>118</v>
      </c>
      <c r="K32" s="141" t="s">
        <v>147</v>
      </c>
      <c r="L32" s="139" t="s">
        <v>429</v>
      </c>
      <c r="M32" s="141" t="s">
        <v>110</v>
      </c>
      <c r="N32" s="141" t="s">
        <v>110</v>
      </c>
      <c r="O32" s="90"/>
    </row>
    <row r="33" spans="1:15" ht="15" customHeight="1">
      <c r="A33" s="150" t="s">
        <v>21</v>
      </c>
      <c r="B33" s="135" t="s">
        <v>469</v>
      </c>
      <c r="C33" s="136">
        <f t="shared" si="2"/>
        <v>1</v>
      </c>
      <c r="D33" s="178"/>
      <c r="E33" s="178"/>
      <c r="F33" s="138">
        <f t="shared" si="3"/>
        <v>1</v>
      </c>
      <c r="G33" s="139" t="s">
        <v>283</v>
      </c>
      <c r="H33" s="141" t="s">
        <v>119</v>
      </c>
      <c r="I33" s="141" t="s">
        <v>252</v>
      </c>
      <c r="J33" s="147" t="s">
        <v>1830</v>
      </c>
      <c r="K33" s="141" t="s">
        <v>148</v>
      </c>
      <c r="L33" s="141" t="s">
        <v>149</v>
      </c>
      <c r="M33" s="141" t="s">
        <v>1456</v>
      </c>
      <c r="N33" s="141" t="s">
        <v>110</v>
      </c>
      <c r="O33" s="90"/>
    </row>
    <row r="34" spans="1:15" ht="15" customHeight="1">
      <c r="A34" s="159" t="s">
        <v>22</v>
      </c>
      <c r="B34" s="135" t="s">
        <v>469</v>
      </c>
      <c r="C34" s="136">
        <f t="shared" si="2"/>
        <v>1</v>
      </c>
      <c r="D34" s="178"/>
      <c r="E34" s="178"/>
      <c r="F34" s="138">
        <f t="shared" si="3"/>
        <v>1</v>
      </c>
      <c r="G34" s="139" t="s">
        <v>283</v>
      </c>
      <c r="H34" s="141" t="s">
        <v>119</v>
      </c>
      <c r="I34" s="141" t="s">
        <v>252</v>
      </c>
      <c r="J34" s="134" t="s">
        <v>118</v>
      </c>
      <c r="K34" s="141" t="s">
        <v>150</v>
      </c>
      <c r="L34" s="139" t="s">
        <v>1458</v>
      </c>
      <c r="M34" s="139" t="s">
        <v>1457</v>
      </c>
      <c r="N34" s="141" t="s">
        <v>110</v>
      </c>
      <c r="O34" s="90"/>
    </row>
    <row r="35" spans="1:15" ht="15" customHeight="1">
      <c r="A35" s="150" t="s">
        <v>23</v>
      </c>
      <c r="B35" s="135" t="s">
        <v>469</v>
      </c>
      <c r="C35" s="136">
        <f t="shared" si="2"/>
        <v>1</v>
      </c>
      <c r="D35" s="178"/>
      <c r="E35" s="178"/>
      <c r="F35" s="138">
        <f t="shared" si="3"/>
        <v>1</v>
      </c>
      <c r="G35" s="139" t="s">
        <v>283</v>
      </c>
      <c r="H35" s="141" t="s">
        <v>119</v>
      </c>
      <c r="I35" s="141" t="s">
        <v>252</v>
      </c>
      <c r="J35" s="140">
        <v>44875</v>
      </c>
      <c r="K35" s="141" t="s">
        <v>151</v>
      </c>
      <c r="L35" s="139" t="s">
        <v>152</v>
      </c>
      <c r="M35" s="141" t="s">
        <v>1459</v>
      </c>
      <c r="N35" s="141" t="s">
        <v>110</v>
      </c>
      <c r="O35" s="90"/>
    </row>
    <row r="36" spans="1:15" ht="15" customHeight="1">
      <c r="A36" s="150" t="s">
        <v>24</v>
      </c>
      <c r="B36" s="135" t="s">
        <v>469</v>
      </c>
      <c r="C36" s="136">
        <f t="shared" si="2"/>
        <v>1</v>
      </c>
      <c r="D36" s="178"/>
      <c r="E36" s="178"/>
      <c r="F36" s="138">
        <f t="shared" si="3"/>
        <v>1</v>
      </c>
      <c r="G36" s="139" t="s">
        <v>283</v>
      </c>
      <c r="H36" s="141" t="s">
        <v>119</v>
      </c>
      <c r="I36" s="141" t="s">
        <v>252</v>
      </c>
      <c r="J36" s="140">
        <v>44862</v>
      </c>
      <c r="K36" s="141" t="s">
        <v>153</v>
      </c>
      <c r="L36" s="139" t="s">
        <v>379</v>
      </c>
      <c r="M36" s="141" t="s">
        <v>110</v>
      </c>
      <c r="N36" s="141" t="s">
        <v>110</v>
      </c>
      <c r="O36" s="90"/>
    </row>
    <row r="37" spans="1:15" ht="15" customHeight="1">
      <c r="A37" s="134" t="s">
        <v>110</v>
      </c>
      <c r="B37" s="134" t="s">
        <v>110</v>
      </c>
      <c r="C37" s="142" t="s">
        <v>110</v>
      </c>
      <c r="D37" s="142"/>
      <c r="E37" s="142"/>
      <c r="F37" s="143" t="s">
        <v>110</v>
      </c>
      <c r="G37" s="139" t="s">
        <v>283</v>
      </c>
      <c r="H37" s="141" t="s">
        <v>119</v>
      </c>
      <c r="I37" s="141" t="s">
        <v>252</v>
      </c>
      <c r="J37" s="135" t="s">
        <v>118</v>
      </c>
      <c r="K37" s="141" t="s">
        <v>380</v>
      </c>
      <c r="L37" s="139" t="s">
        <v>1281</v>
      </c>
      <c r="M37" s="141" t="s">
        <v>1460</v>
      </c>
      <c r="N37" s="141" t="s">
        <v>110</v>
      </c>
      <c r="O37" s="90"/>
    </row>
    <row r="38" spans="1:15" ht="15" customHeight="1">
      <c r="A38" s="159" t="s">
        <v>25</v>
      </c>
      <c r="B38" s="135" t="s">
        <v>469</v>
      </c>
      <c r="C38" s="136">
        <f>IF(B38="Да, разработан",1,0)</f>
        <v>1</v>
      </c>
      <c r="D38" s="178"/>
      <c r="E38" s="178"/>
      <c r="F38" s="138">
        <f>C38*(1-D38-E38)</f>
        <v>1</v>
      </c>
      <c r="G38" s="139" t="s">
        <v>283</v>
      </c>
      <c r="H38" s="141" t="s">
        <v>119</v>
      </c>
      <c r="I38" s="157" t="s">
        <v>1461</v>
      </c>
      <c r="J38" s="147">
        <v>44876</v>
      </c>
      <c r="K38" s="141" t="s">
        <v>154</v>
      </c>
      <c r="L38" s="141" t="s">
        <v>239</v>
      </c>
      <c r="M38" s="141" t="s">
        <v>1463</v>
      </c>
      <c r="N38" s="141" t="s">
        <v>110</v>
      </c>
      <c r="O38" s="90"/>
    </row>
    <row r="39" spans="1:15" ht="15" customHeight="1">
      <c r="A39" s="134" t="s">
        <v>110</v>
      </c>
      <c r="B39" s="134" t="s">
        <v>110</v>
      </c>
      <c r="C39" s="142" t="s">
        <v>110</v>
      </c>
      <c r="D39" s="142"/>
      <c r="E39" s="142"/>
      <c r="F39" s="143" t="s">
        <v>110</v>
      </c>
      <c r="G39" s="139" t="s">
        <v>283</v>
      </c>
      <c r="H39" s="141" t="s">
        <v>119</v>
      </c>
      <c r="I39" s="157" t="s">
        <v>1461</v>
      </c>
      <c r="J39" s="135" t="s">
        <v>118</v>
      </c>
      <c r="K39" s="141" t="s">
        <v>1282</v>
      </c>
      <c r="L39" s="141" t="s">
        <v>1464</v>
      </c>
      <c r="M39" s="141" t="s">
        <v>110</v>
      </c>
      <c r="N39" s="141" t="s">
        <v>110</v>
      </c>
      <c r="O39" s="90"/>
    </row>
    <row r="40" spans="1:15" ht="15" customHeight="1">
      <c r="A40" s="150" t="s">
        <v>26</v>
      </c>
      <c r="B40" s="134" t="s">
        <v>469</v>
      </c>
      <c r="C40" s="136">
        <f>IF(B40="Да, разработан",1,0)</f>
        <v>1</v>
      </c>
      <c r="D40" s="178"/>
      <c r="E40" s="178"/>
      <c r="F40" s="138">
        <f>C40*(1-D40-E40)</f>
        <v>1</v>
      </c>
      <c r="G40" s="139" t="s">
        <v>283</v>
      </c>
      <c r="H40" s="141" t="s">
        <v>119</v>
      </c>
      <c r="I40" s="157" t="s">
        <v>252</v>
      </c>
      <c r="J40" s="135" t="s">
        <v>118</v>
      </c>
      <c r="K40" s="141" t="s">
        <v>236</v>
      </c>
      <c r="L40" s="141" t="s">
        <v>1523</v>
      </c>
      <c r="M40" s="141" t="s">
        <v>1523</v>
      </c>
      <c r="N40" s="141" t="s">
        <v>110</v>
      </c>
      <c r="O40" s="90"/>
    </row>
    <row r="41" spans="1:15" ht="15" customHeight="1">
      <c r="A41" s="159" t="s">
        <v>27</v>
      </c>
      <c r="B41" s="134" t="s">
        <v>469</v>
      </c>
      <c r="C41" s="136">
        <f>IF(B41="Да, разработан",1,0)</f>
        <v>1</v>
      </c>
      <c r="D41" s="178"/>
      <c r="E41" s="178"/>
      <c r="F41" s="138">
        <f>C41*(1-D41-E41)</f>
        <v>1</v>
      </c>
      <c r="G41" s="179" t="s">
        <v>283</v>
      </c>
      <c r="H41" s="141" t="s">
        <v>119</v>
      </c>
      <c r="I41" s="157" t="s">
        <v>252</v>
      </c>
      <c r="J41" s="135" t="s">
        <v>118</v>
      </c>
      <c r="K41" s="157" t="s">
        <v>1840</v>
      </c>
      <c r="L41" s="139" t="s">
        <v>1524</v>
      </c>
      <c r="M41" s="141" t="s">
        <v>110</v>
      </c>
      <c r="N41" s="141" t="s">
        <v>110</v>
      </c>
      <c r="O41" s="90"/>
    </row>
    <row r="42" spans="1:15" ht="15" customHeight="1">
      <c r="A42" s="159" t="s">
        <v>420</v>
      </c>
      <c r="B42" s="135" t="s">
        <v>469</v>
      </c>
      <c r="C42" s="136">
        <f>IF(B42="Да, разработан",1,0)</f>
        <v>1</v>
      </c>
      <c r="D42" s="178"/>
      <c r="E42" s="178"/>
      <c r="F42" s="138">
        <f>C42*(1-D42-E42)</f>
        <v>1</v>
      </c>
      <c r="G42" s="139" t="s">
        <v>283</v>
      </c>
      <c r="H42" s="157" t="s">
        <v>119</v>
      </c>
      <c r="I42" s="157" t="s">
        <v>252</v>
      </c>
      <c r="J42" s="140">
        <v>44847</v>
      </c>
      <c r="K42" s="141" t="s">
        <v>155</v>
      </c>
      <c r="L42" s="139" t="s">
        <v>1283</v>
      </c>
      <c r="M42" s="141" t="s">
        <v>110</v>
      </c>
      <c r="N42" s="141" t="s">
        <v>110</v>
      </c>
      <c r="O42" s="90"/>
    </row>
    <row r="43" spans="1:15" ht="15" customHeight="1">
      <c r="A43" s="134" t="s">
        <v>110</v>
      </c>
      <c r="B43" s="134" t="s">
        <v>110</v>
      </c>
      <c r="C43" s="142" t="s">
        <v>110</v>
      </c>
      <c r="D43" s="142"/>
      <c r="E43" s="142"/>
      <c r="F43" s="143" t="s">
        <v>110</v>
      </c>
      <c r="G43" s="139" t="s">
        <v>283</v>
      </c>
      <c r="H43" s="157" t="s">
        <v>231</v>
      </c>
      <c r="I43" s="157" t="s">
        <v>1325</v>
      </c>
      <c r="J43" s="135" t="s">
        <v>118</v>
      </c>
      <c r="K43" s="141" t="s">
        <v>155</v>
      </c>
      <c r="L43" s="139" t="s">
        <v>1284</v>
      </c>
      <c r="M43" s="141" t="s">
        <v>110</v>
      </c>
      <c r="N43" s="141" t="s">
        <v>110</v>
      </c>
      <c r="O43" s="90"/>
    </row>
    <row r="44" spans="1:15" ht="15" customHeight="1">
      <c r="A44" s="134" t="s">
        <v>110</v>
      </c>
      <c r="B44" s="134" t="s">
        <v>110</v>
      </c>
      <c r="C44" s="142" t="s">
        <v>110</v>
      </c>
      <c r="D44" s="142"/>
      <c r="E44" s="142"/>
      <c r="F44" s="143" t="s">
        <v>110</v>
      </c>
      <c r="G44" s="139" t="s">
        <v>283</v>
      </c>
      <c r="H44" s="157" t="s">
        <v>227</v>
      </c>
      <c r="I44" s="157" t="s">
        <v>1323</v>
      </c>
      <c r="J44" s="135" t="s">
        <v>118</v>
      </c>
      <c r="K44" s="141" t="s">
        <v>234</v>
      </c>
      <c r="L44" s="139" t="s">
        <v>1285</v>
      </c>
      <c r="M44" s="141" t="s">
        <v>110</v>
      </c>
      <c r="N44" s="141" t="s">
        <v>110</v>
      </c>
      <c r="O44" s="90"/>
    </row>
    <row r="45" spans="1:15" ht="15" customHeight="1">
      <c r="A45" s="134" t="s">
        <v>110</v>
      </c>
      <c r="B45" s="134" t="s">
        <v>110</v>
      </c>
      <c r="C45" s="142" t="s">
        <v>110</v>
      </c>
      <c r="D45" s="142"/>
      <c r="E45" s="142"/>
      <c r="F45" s="143" t="s">
        <v>110</v>
      </c>
      <c r="G45" s="139" t="s">
        <v>283</v>
      </c>
      <c r="H45" s="157" t="s">
        <v>170</v>
      </c>
      <c r="I45" s="157" t="s">
        <v>1324</v>
      </c>
      <c r="J45" s="135" t="s">
        <v>118</v>
      </c>
      <c r="K45" s="141" t="s">
        <v>234</v>
      </c>
      <c r="L45" s="141" t="s">
        <v>253</v>
      </c>
      <c r="M45" s="141" t="s">
        <v>110</v>
      </c>
      <c r="N45" s="141" t="s">
        <v>110</v>
      </c>
      <c r="O45" s="90"/>
    </row>
    <row r="46" spans="1:15" ht="15" customHeight="1">
      <c r="A46" s="159" t="s">
        <v>28</v>
      </c>
      <c r="B46" s="135" t="s">
        <v>469</v>
      </c>
      <c r="C46" s="136">
        <f>IF(B46="Да, разработан",1,0)</f>
        <v>1</v>
      </c>
      <c r="D46" s="178"/>
      <c r="E46" s="178"/>
      <c r="F46" s="138">
        <f>C46*(1-D46-E46)</f>
        <v>1</v>
      </c>
      <c r="G46" s="139" t="s">
        <v>283</v>
      </c>
      <c r="H46" s="141" t="s">
        <v>119</v>
      </c>
      <c r="I46" s="157" t="s">
        <v>252</v>
      </c>
      <c r="J46" s="135" t="s">
        <v>118</v>
      </c>
      <c r="K46" s="141" t="s">
        <v>156</v>
      </c>
      <c r="L46" s="141" t="s">
        <v>157</v>
      </c>
      <c r="M46" s="141" t="s">
        <v>1465</v>
      </c>
      <c r="N46" s="141" t="s">
        <v>110</v>
      </c>
      <c r="O46" s="90"/>
    </row>
    <row r="47" spans="1:15" ht="15" customHeight="1">
      <c r="A47" s="162" t="s">
        <v>29</v>
      </c>
      <c r="B47" s="130"/>
      <c r="C47" s="152"/>
      <c r="D47" s="152"/>
      <c r="E47" s="152"/>
      <c r="F47" s="133"/>
      <c r="G47" s="180"/>
      <c r="H47" s="167"/>
      <c r="I47" s="167"/>
      <c r="J47" s="130"/>
      <c r="K47" s="167"/>
      <c r="L47" s="167"/>
      <c r="M47" s="155"/>
      <c r="N47" s="155"/>
      <c r="O47" s="90"/>
    </row>
    <row r="48" spans="1:15" ht="15" customHeight="1">
      <c r="A48" s="159" t="s">
        <v>30</v>
      </c>
      <c r="B48" s="135" t="s">
        <v>469</v>
      </c>
      <c r="C48" s="136">
        <f>IF(B48="Да, разработан",1,0)</f>
        <v>1</v>
      </c>
      <c r="D48" s="178"/>
      <c r="E48" s="178"/>
      <c r="F48" s="138">
        <f>C48*(1-D48-E48)</f>
        <v>1</v>
      </c>
      <c r="G48" s="139" t="s">
        <v>283</v>
      </c>
      <c r="H48" s="141" t="s">
        <v>116</v>
      </c>
      <c r="I48" s="157" t="s">
        <v>1286</v>
      </c>
      <c r="J48" s="140">
        <v>44845</v>
      </c>
      <c r="K48" s="141" t="s">
        <v>430</v>
      </c>
      <c r="L48" s="141" t="s">
        <v>1322</v>
      </c>
      <c r="M48" s="141" t="s">
        <v>110</v>
      </c>
      <c r="N48" s="141" t="s">
        <v>110</v>
      </c>
      <c r="O48" s="90"/>
    </row>
    <row r="49" spans="1:15" ht="15" customHeight="1">
      <c r="A49" s="159" t="s">
        <v>31</v>
      </c>
      <c r="B49" s="135" t="s">
        <v>469</v>
      </c>
      <c r="C49" s="136">
        <f>IF(B49="Да, разработан",1,0)</f>
        <v>1</v>
      </c>
      <c r="D49" s="178"/>
      <c r="E49" s="178"/>
      <c r="F49" s="138">
        <f>C49*(1-D49-E49)</f>
        <v>1</v>
      </c>
      <c r="G49" s="139" t="s">
        <v>283</v>
      </c>
      <c r="H49" s="141" t="s">
        <v>119</v>
      </c>
      <c r="I49" s="157" t="s">
        <v>252</v>
      </c>
      <c r="J49" s="134" t="s">
        <v>118</v>
      </c>
      <c r="K49" s="141" t="s">
        <v>158</v>
      </c>
      <c r="L49" s="139" t="s">
        <v>1287</v>
      </c>
      <c r="M49" s="141" t="s">
        <v>110</v>
      </c>
      <c r="N49" s="141" t="s">
        <v>110</v>
      </c>
      <c r="O49" s="90"/>
    </row>
    <row r="50" spans="1:15" ht="15" customHeight="1">
      <c r="A50" s="159" t="s">
        <v>88</v>
      </c>
      <c r="B50" s="135" t="s">
        <v>469</v>
      </c>
      <c r="C50" s="136">
        <f>IF(B50="Да, разработан",1,0)</f>
        <v>1</v>
      </c>
      <c r="D50" s="178"/>
      <c r="E50" s="178"/>
      <c r="F50" s="138">
        <f>C50*(1-D50-E50)</f>
        <v>1</v>
      </c>
      <c r="G50" s="139" t="s">
        <v>283</v>
      </c>
      <c r="H50" s="141" t="s">
        <v>170</v>
      </c>
      <c r="I50" s="157" t="s">
        <v>252</v>
      </c>
      <c r="J50" s="134" t="s">
        <v>118</v>
      </c>
      <c r="K50" s="141" t="s">
        <v>387</v>
      </c>
      <c r="L50" s="139" t="s">
        <v>1467</v>
      </c>
      <c r="M50" s="139" t="s">
        <v>1466</v>
      </c>
      <c r="N50" s="141" t="s">
        <v>110</v>
      </c>
      <c r="O50" s="90"/>
    </row>
    <row r="51" spans="1:15" ht="15" customHeight="1">
      <c r="A51" s="134" t="s">
        <v>110</v>
      </c>
      <c r="B51" s="134" t="s">
        <v>110</v>
      </c>
      <c r="C51" s="142" t="s">
        <v>110</v>
      </c>
      <c r="D51" s="142"/>
      <c r="E51" s="142"/>
      <c r="F51" s="143" t="s">
        <v>110</v>
      </c>
      <c r="G51" s="139" t="s">
        <v>283</v>
      </c>
      <c r="H51" s="141" t="s">
        <v>170</v>
      </c>
      <c r="I51" s="157" t="s">
        <v>252</v>
      </c>
      <c r="J51" s="140">
        <v>44882</v>
      </c>
      <c r="K51" s="157" t="s">
        <v>160</v>
      </c>
      <c r="L51" s="139" t="s">
        <v>566</v>
      </c>
      <c r="M51" s="141" t="s">
        <v>110</v>
      </c>
      <c r="N51" s="141" t="s">
        <v>110</v>
      </c>
      <c r="O51" s="90"/>
    </row>
    <row r="52" spans="1:15" ht="15" customHeight="1">
      <c r="A52" s="159" t="s">
        <v>32</v>
      </c>
      <c r="B52" s="134" t="s">
        <v>469</v>
      </c>
      <c r="C52" s="136">
        <f>IF(B52="Да, разработан",1,0)</f>
        <v>1</v>
      </c>
      <c r="D52" s="178"/>
      <c r="E52" s="178"/>
      <c r="F52" s="138">
        <f>C52*(1-D52-E52)</f>
        <v>1</v>
      </c>
      <c r="G52" s="139" t="s">
        <v>283</v>
      </c>
      <c r="H52" s="141" t="s">
        <v>119</v>
      </c>
      <c r="I52" s="157" t="s">
        <v>1518</v>
      </c>
      <c r="J52" s="147">
        <v>44882</v>
      </c>
      <c r="K52" s="141" t="s">
        <v>161</v>
      </c>
      <c r="L52" s="148" t="s">
        <v>1470</v>
      </c>
      <c r="M52" s="148" t="s">
        <v>1471</v>
      </c>
      <c r="N52" s="141" t="s">
        <v>110</v>
      </c>
      <c r="O52" s="90"/>
    </row>
    <row r="53" spans="1:15" ht="15" customHeight="1">
      <c r="A53" s="134" t="s">
        <v>110</v>
      </c>
      <c r="B53" s="134" t="s">
        <v>110</v>
      </c>
      <c r="C53" s="142" t="s">
        <v>110</v>
      </c>
      <c r="D53" s="142"/>
      <c r="E53" s="142"/>
      <c r="F53" s="143" t="s">
        <v>110</v>
      </c>
      <c r="G53" s="139" t="s">
        <v>283</v>
      </c>
      <c r="H53" s="141" t="s">
        <v>119</v>
      </c>
      <c r="I53" s="157" t="s">
        <v>1469</v>
      </c>
      <c r="J53" s="147" t="s">
        <v>1730</v>
      </c>
      <c r="K53" s="141" t="s">
        <v>162</v>
      </c>
      <c r="L53" s="139" t="s">
        <v>1468</v>
      </c>
      <c r="M53" s="148" t="s">
        <v>1517</v>
      </c>
      <c r="N53" s="141" t="s">
        <v>110</v>
      </c>
      <c r="O53" s="90"/>
    </row>
    <row r="54" spans="1:15" ht="15" customHeight="1">
      <c r="A54" s="150" t="s">
        <v>33</v>
      </c>
      <c r="B54" s="134" t="s">
        <v>469</v>
      </c>
      <c r="C54" s="136">
        <f>IF(B54="Да, разработан",1,0)</f>
        <v>1</v>
      </c>
      <c r="D54" s="178"/>
      <c r="E54" s="178"/>
      <c r="F54" s="138">
        <f>C54*(1-D54-E54)</f>
        <v>1</v>
      </c>
      <c r="G54" s="139" t="s">
        <v>283</v>
      </c>
      <c r="H54" s="141" t="s">
        <v>119</v>
      </c>
      <c r="I54" s="157" t="s">
        <v>252</v>
      </c>
      <c r="J54" s="147">
        <v>44895</v>
      </c>
      <c r="K54" s="141" t="s">
        <v>163</v>
      </c>
      <c r="L54" s="139" t="s">
        <v>1519</v>
      </c>
      <c r="M54" s="139" t="s">
        <v>1520</v>
      </c>
      <c r="N54" s="141" t="s">
        <v>110</v>
      </c>
      <c r="O54" s="90"/>
    </row>
    <row r="55" spans="1:15" ht="15" customHeight="1">
      <c r="A55" s="150" t="s">
        <v>34</v>
      </c>
      <c r="B55" s="135" t="s">
        <v>469</v>
      </c>
      <c r="C55" s="136">
        <f>IF(B55="Да, разработан",1,0)</f>
        <v>1</v>
      </c>
      <c r="D55" s="178"/>
      <c r="E55" s="178"/>
      <c r="F55" s="138">
        <f>C55*(1-D55-E55)</f>
        <v>1</v>
      </c>
      <c r="G55" s="139" t="s">
        <v>283</v>
      </c>
      <c r="H55" s="141" t="s">
        <v>119</v>
      </c>
      <c r="I55" s="157" t="s">
        <v>252</v>
      </c>
      <c r="J55" s="140">
        <v>44854</v>
      </c>
      <c r="K55" s="141" t="s">
        <v>164</v>
      </c>
      <c r="L55" s="139" t="s">
        <v>1472</v>
      </c>
      <c r="M55" s="139" t="s">
        <v>1473</v>
      </c>
      <c r="N55" s="141" t="s">
        <v>110</v>
      </c>
      <c r="O55" s="90"/>
    </row>
    <row r="56" spans="1:15" ht="15" customHeight="1">
      <c r="A56" s="150" t="s">
        <v>35</v>
      </c>
      <c r="B56" s="135" t="s">
        <v>469</v>
      </c>
      <c r="C56" s="136">
        <f>IF(B56="Да, разработан",1,0)</f>
        <v>1</v>
      </c>
      <c r="D56" s="178"/>
      <c r="E56" s="178"/>
      <c r="F56" s="138">
        <f>C56*(1-D56-E56)</f>
        <v>1</v>
      </c>
      <c r="G56" s="139" t="s">
        <v>283</v>
      </c>
      <c r="H56" s="141" t="s">
        <v>119</v>
      </c>
      <c r="I56" s="157" t="s">
        <v>252</v>
      </c>
      <c r="J56" s="140">
        <v>44867</v>
      </c>
      <c r="K56" s="141" t="s">
        <v>1841</v>
      </c>
      <c r="L56" s="141" t="s">
        <v>1521</v>
      </c>
      <c r="M56" s="141" t="s">
        <v>1522</v>
      </c>
      <c r="N56" s="141" t="s">
        <v>110</v>
      </c>
      <c r="O56" s="90"/>
    </row>
    <row r="57" spans="1:15" ht="15" customHeight="1">
      <c r="A57" s="150" t="s">
        <v>421</v>
      </c>
      <c r="B57" s="134" t="s">
        <v>621</v>
      </c>
      <c r="C57" s="136">
        <f>IF(B57="Да, разработан",1,0)</f>
        <v>0</v>
      </c>
      <c r="D57" s="178"/>
      <c r="E57" s="178"/>
      <c r="F57" s="138">
        <f>C57*(1-D57-E57)</f>
        <v>0</v>
      </c>
      <c r="G57" s="179" t="s">
        <v>1477</v>
      </c>
      <c r="H57" s="141" t="s">
        <v>110</v>
      </c>
      <c r="I57" s="141" t="s">
        <v>110</v>
      </c>
      <c r="J57" s="134" t="s">
        <v>110</v>
      </c>
      <c r="K57" s="141" t="s">
        <v>166</v>
      </c>
      <c r="L57" s="141" t="s">
        <v>1624</v>
      </c>
      <c r="M57" s="141" t="s">
        <v>110</v>
      </c>
      <c r="N57" s="141" t="s">
        <v>1623</v>
      </c>
      <c r="O57" s="90" t="s">
        <v>110</v>
      </c>
    </row>
    <row r="58" spans="1:15" ht="15" customHeight="1">
      <c r="A58" s="134" t="s">
        <v>110</v>
      </c>
      <c r="B58" s="134" t="s">
        <v>110</v>
      </c>
      <c r="C58" s="142" t="s">
        <v>110</v>
      </c>
      <c r="D58" s="142"/>
      <c r="E58" s="142"/>
      <c r="F58" s="143" t="s">
        <v>110</v>
      </c>
      <c r="G58" s="179" t="s">
        <v>1477</v>
      </c>
      <c r="H58" s="141" t="s">
        <v>110</v>
      </c>
      <c r="I58" s="141" t="s">
        <v>110</v>
      </c>
      <c r="J58" s="134" t="s">
        <v>110</v>
      </c>
      <c r="K58" s="141" t="s">
        <v>166</v>
      </c>
      <c r="L58" s="141" t="s">
        <v>243</v>
      </c>
      <c r="M58" s="141" t="s">
        <v>110</v>
      </c>
      <c r="N58" s="141" t="s">
        <v>1623</v>
      </c>
      <c r="O58" s="90" t="s">
        <v>110</v>
      </c>
    </row>
    <row r="59" spans="1:15" ht="15" customHeight="1">
      <c r="A59" s="162" t="s">
        <v>36</v>
      </c>
      <c r="B59" s="130"/>
      <c r="C59" s="152"/>
      <c r="D59" s="152"/>
      <c r="E59" s="152"/>
      <c r="F59" s="133"/>
      <c r="G59" s="180"/>
      <c r="H59" s="167"/>
      <c r="I59" s="167"/>
      <c r="J59" s="130"/>
      <c r="K59" s="167"/>
      <c r="L59" s="167"/>
      <c r="M59" s="155"/>
      <c r="N59" s="155"/>
      <c r="O59" s="90"/>
    </row>
    <row r="60" spans="1:15" ht="15" customHeight="1">
      <c r="A60" s="159" t="s">
        <v>37</v>
      </c>
      <c r="B60" s="135" t="s">
        <v>621</v>
      </c>
      <c r="C60" s="136">
        <f>IF(B60="Да, разработан",1,0)</f>
        <v>0</v>
      </c>
      <c r="D60" s="178"/>
      <c r="E60" s="178"/>
      <c r="F60" s="138">
        <f>C60*(1-D60-E60)</f>
        <v>0</v>
      </c>
      <c r="G60" s="179" t="s">
        <v>1475</v>
      </c>
      <c r="H60" s="141" t="s">
        <v>110</v>
      </c>
      <c r="I60" s="141" t="s">
        <v>110</v>
      </c>
      <c r="J60" s="134" t="s">
        <v>110</v>
      </c>
      <c r="K60" s="141" t="s">
        <v>391</v>
      </c>
      <c r="L60" s="141" t="s">
        <v>569</v>
      </c>
      <c r="M60" s="141" t="s">
        <v>110</v>
      </c>
      <c r="N60" s="141" t="s">
        <v>1625</v>
      </c>
      <c r="O60" s="90" t="s">
        <v>110</v>
      </c>
    </row>
    <row r="61" spans="1:15" ht="15" customHeight="1">
      <c r="A61" s="134" t="s">
        <v>110</v>
      </c>
      <c r="B61" s="134" t="s">
        <v>110</v>
      </c>
      <c r="C61" s="142" t="s">
        <v>110</v>
      </c>
      <c r="D61" s="142"/>
      <c r="E61" s="142"/>
      <c r="F61" s="143" t="s">
        <v>110</v>
      </c>
      <c r="G61" s="179" t="s">
        <v>1475</v>
      </c>
      <c r="H61" s="141" t="s">
        <v>110</v>
      </c>
      <c r="I61" s="141" t="s">
        <v>110</v>
      </c>
      <c r="J61" s="134" t="s">
        <v>110</v>
      </c>
      <c r="K61" s="141" t="s">
        <v>484</v>
      </c>
      <c r="L61" s="141" t="s">
        <v>1626</v>
      </c>
      <c r="M61" s="141" t="s">
        <v>110</v>
      </c>
      <c r="N61" s="141" t="s">
        <v>1625</v>
      </c>
      <c r="O61" s="90" t="s">
        <v>110</v>
      </c>
    </row>
    <row r="62" spans="1:15" ht="15" customHeight="1">
      <c r="A62" s="150" t="s">
        <v>38</v>
      </c>
      <c r="B62" s="135" t="s">
        <v>621</v>
      </c>
      <c r="C62" s="136">
        <f>IF(B62="Да, разработан",1,0)</f>
        <v>0</v>
      </c>
      <c r="D62" s="178"/>
      <c r="E62" s="178"/>
      <c r="F62" s="138">
        <f>C62*(1-D62-E62)</f>
        <v>0</v>
      </c>
      <c r="G62" s="179" t="s">
        <v>1477</v>
      </c>
      <c r="H62" s="141" t="s">
        <v>110</v>
      </c>
      <c r="I62" s="141" t="s">
        <v>110</v>
      </c>
      <c r="J62" s="134" t="s">
        <v>110</v>
      </c>
      <c r="K62" s="141" t="s">
        <v>167</v>
      </c>
      <c r="L62" s="141" t="s">
        <v>1627</v>
      </c>
      <c r="M62" s="141" t="s">
        <v>110</v>
      </c>
      <c r="N62" s="141" t="s">
        <v>1623</v>
      </c>
      <c r="O62" s="90" t="s">
        <v>110</v>
      </c>
    </row>
    <row r="63" spans="1:15" ht="15" customHeight="1">
      <c r="A63" s="150" t="s">
        <v>39</v>
      </c>
      <c r="B63" s="135" t="s">
        <v>469</v>
      </c>
      <c r="C63" s="136">
        <f>IF(B63="Да, разработан",1,0)</f>
        <v>1</v>
      </c>
      <c r="D63" s="178">
        <v>0.5</v>
      </c>
      <c r="E63" s="178"/>
      <c r="F63" s="138">
        <f>C63*(1-D63-E63)</f>
        <v>0.5</v>
      </c>
      <c r="G63" s="139" t="s">
        <v>283</v>
      </c>
      <c r="H63" s="141" t="s">
        <v>119</v>
      </c>
      <c r="I63" s="157" t="s">
        <v>252</v>
      </c>
      <c r="J63" s="135" t="s">
        <v>118</v>
      </c>
      <c r="K63" s="141" t="s">
        <v>1288</v>
      </c>
      <c r="L63" s="148" t="s">
        <v>1541</v>
      </c>
      <c r="M63" s="141" t="s">
        <v>110</v>
      </c>
      <c r="N63" s="141" t="s">
        <v>1728</v>
      </c>
      <c r="O63" s="90" t="s">
        <v>110</v>
      </c>
    </row>
    <row r="64" spans="1:15" ht="15" customHeight="1">
      <c r="A64" s="150" t="s">
        <v>40</v>
      </c>
      <c r="B64" s="135" t="s">
        <v>469</v>
      </c>
      <c r="C64" s="136">
        <f>IF(B64="Да, разработан",1,0)</f>
        <v>1</v>
      </c>
      <c r="D64" s="178"/>
      <c r="E64" s="178"/>
      <c r="F64" s="138">
        <f>C64*(1-D64-E64)</f>
        <v>1</v>
      </c>
      <c r="G64" s="141" t="s">
        <v>283</v>
      </c>
      <c r="H64" s="141" t="s">
        <v>119</v>
      </c>
      <c r="I64" s="141" t="s">
        <v>252</v>
      </c>
      <c r="J64" s="140">
        <v>44872</v>
      </c>
      <c r="K64" s="141" t="s">
        <v>171</v>
      </c>
      <c r="L64" s="139" t="s">
        <v>432</v>
      </c>
      <c r="M64" s="141" t="s">
        <v>110</v>
      </c>
      <c r="N64" s="141" t="s">
        <v>110</v>
      </c>
      <c r="O64" s="90"/>
    </row>
    <row r="65" spans="1:15" ht="15" customHeight="1">
      <c r="A65" s="159" t="s">
        <v>1856</v>
      </c>
      <c r="B65" s="135" t="s">
        <v>621</v>
      </c>
      <c r="C65" s="136">
        <f>IF(B65="Да, разработан",1,0)</f>
        <v>0</v>
      </c>
      <c r="D65" s="178"/>
      <c r="E65" s="178"/>
      <c r="F65" s="138">
        <f>C65*(1-D65-E65)</f>
        <v>0</v>
      </c>
      <c r="G65" s="179" t="s">
        <v>1477</v>
      </c>
      <c r="H65" s="141" t="s">
        <v>110</v>
      </c>
      <c r="I65" s="141" t="s">
        <v>110</v>
      </c>
      <c r="J65" s="134" t="s">
        <v>110</v>
      </c>
      <c r="K65" s="141" t="s">
        <v>173</v>
      </c>
      <c r="L65" s="141" t="s">
        <v>1628</v>
      </c>
      <c r="M65" s="141" t="s">
        <v>110</v>
      </c>
      <c r="N65" s="141" t="s">
        <v>1623</v>
      </c>
      <c r="O65" s="90" t="s">
        <v>110</v>
      </c>
    </row>
    <row r="66" spans="1:15" ht="15" customHeight="1">
      <c r="A66" s="150" t="s">
        <v>41</v>
      </c>
      <c r="B66" s="135" t="s">
        <v>621</v>
      </c>
      <c r="C66" s="136">
        <f>IF(B66="Да, разработан",1,0)</f>
        <v>0</v>
      </c>
      <c r="D66" s="178"/>
      <c r="E66" s="178"/>
      <c r="F66" s="138">
        <f>C66*(1-D66-E66)</f>
        <v>0</v>
      </c>
      <c r="G66" s="179" t="s">
        <v>1477</v>
      </c>
      <c r="H66" s="141" t="s">
        <v>110</v>
      </c>
      <c r="I66" s="141" t="s">
        <v>110</v>
      </c>
      <c r="J66" s="134" t="s">
        <v>110</v>
      </c>
      <c r="K66" s="141" t="s">
        <v>174</v>
      </c>
      <c r="L66" s="141" t="s">
        <v>175</v>
      </c>
      <c r="M66" s="141" t="s">
        <v>110</v>
      </c>
      <c r="N66" s="141" t="s">
        <v>1623</v>
      </c>
      <c r="O66" s="90" t="s">
        <v>110</v>
      </c>
    </row>
    <row r="67" spans="1:15" ht="15" customHeight="1">
      <c r="A67" s="134" t="s">
        <v>110</v>
      </c>
      <c r="B67" s="134" t="s">
        <v>110</v>
      </c>
      <c r="C67" s="142" t="s">
        <v>110</v>
      </c>
      <c r="D67" s="142"/>
      <c r="E67" s="142"/>
      <c r="F67" s="143" t="s">
        <v>110</v>
      </c>
      <c r="G67" s="179" t="s">
        <v>1477</v>
      </c>
      <c r="H67" s="141" t="s">
        <v>110</v>
      </c>
      <c r="I67" s="141" t="s">
        <v>110</v>
      </c>
      <c r="J67" s="134" t="s">
        <v>110</v>
      </c>
      <c r="K67" s="141" t="s">
        <v>174</v>
      </c>
      <c r="L67" s="141" t="s">
        <v>1629</v>
      </c>
      <c r="M67" s="141" t="s">
        <v>110</v>
      </c>
      <c r="N67" s="141" t="s">
        <v>1623</v>
      </c>
      <c r="O67" s="90" t="s">
        <v>110</v>
      </c>
    </row>
    <row r="68" spans="1:15" ht="15" customHeight="1">
      <c r="A68" s="134" t="s">
        <v>110</v>
      </c>
      <c r="B68" s="134" t="s">
        <v>110</v>
      </c>
      <c r="C68" s="142" t="s">
        <v>110</v>
      </c>
      <c r="D68" s="142"/>
      <c r="E68" s="142"/>
      <c r="F68" s="143" t="s">
        <v>110</v>
      </c>
      <c r="G68" s="179" t="s">
        <v>1477</v>
      </c>
      <c r="H68" s="141" t="s">
        <v>110</v>
      </c>
      <c r="I68" s="141" t="s">
        <v>110</v>
      </c>
      <c r="J68" s="134" t="s">
        <v>110</v>
      </c>
      <c r="K68" s="141" t="s">
        <v>1289</v>
      </c>
      <c r="L68" s="141" t="s">
        <v>756</v>
      </c>
      <c r="M68" s="141" t="s">
        <v>110</v>
      </c>
      <c r="N68" s="141" t="s">
        <v>1623</v>
      </c>
      <c r="O68" s="90" t="s">
        <v>110</v>
      </c>
    </row>
    <row r="69" spans="1:15" ht="15" customHeight="1">
      <c r="A69" s="159" t="s">
        <v>42</v>
      </c>
      <c r="B69" s="135" t="s">
        <v>469</v>
      </c>
      <c r="C69" s="136">
        <f>IF(B69="Да, разработан",1,0)</f>
        <v>1</v>
      </c>
      <c r="D69" s="178"/>
      <c r="E69" s="178"/>
      <c r="F69" s="138">
        <f>C69*(1-D69-E69)</f>
        <v>1</v>
      </c>
      <c r="G69" s="139" t="s">
        <v>283</v>
      </c>
      <c r="H69" s="141" t="s">
        <v>142</v>
      </c>
      <c r="I69" s="157" t="s">
        <v>252</v>
      </c>
      <c r="J69" s="135" t="s">
        <v>118</v>
      </c>
      <c r="K69" s="141" t="s">
        <v>176</v>
      </c>
      <c r="L69" s="139" t="s">
        <v>1540</v>
      </c>
      <c r="M69" s="141" t="s">
        <v>110</v>
      </c>
      <c r="N69" s="141" t="s">
        <v>110</v>
      </c>
      <c r="O69" s="90"/>
    </row>
    <row r="70" spans="1:15" ht="15" customHeight="1">
      <c r="A70" s="162" t="s">
        <v>43</v>
      </c>
      <c r="B70" s="130"/>
      <c r="C70" s="152"/>
      <c r="D70" s="152"/>
      <c r="E70" s="152"/>
      <c r="F70" s="133"/>
      <c r="G70" s="180"/>
      <c r="H70" s="167"/>
      <c r="I70" s="167"/>
      <c r="J70" s="130"/>
      <c r="K70" s="167"/>
      <c r="L70" s="167"/>
      <c r="M70" s="155"/>
      <c r="N70" s="155"/>
      <c r="O70" s="90"/>
    </row>
    <row r="71" spans="1:15" ht="15" customHeight="1">
      <c r="A71" s="150" t="s">
        <v>44</v>
      </c>
      <c r="B71" s="134" t="s">
        <v>469</v>
      </c>
      <c r="C71" s="136">
        <f t="shared" ref="C71:C77" si="4">IF(B71="Да, разработан",1,0)</f>
        <v>1</v>
      </c>
      <c r="D71" s="178"/>
      <c r="E71" s="178"/>
      <c r="F71" s="138">
        <f t="shared" ref="F71:F77" si="5">C71*(1-D71-E71)</f>
        <v>1</v>
      </c>
      <c r="G71" s="139" t="s">
        <v>283</v>
      </c>
      <c r="H71" s="141" t="s">
        <v>119</v>
      </c>
      <c r="I71" s="141" t="s">
        <v>252</v>
      </c>
      <c r="J71" s="140">
        <v>44866</v>
      </c>
      <c r="K71" s="141" t="s">
        <v>177</v>
      </c>
      <c r="L71" s="141" t="s">
        <v>1528</v>
      </c>
      <c r="M71" s="158" t="s">
        <v>1529</v>
      </c>
      <c r="N71" s="141" t="s">
        <v>110</v>
      </c>
      <c r="O71" s="90"/>
    </row>
    <row r="72" spans="1:15" ht="15" customHeight="1">
      <c r="A72" s="150" t="s">
        <v>1857</v>
      </c>
      <c r="B72" s="135" t="s">
        <v>469</v>
      </c>
      <c r="C72" s="136">
        <f t="shared" si="4"/>
        <v>1</v>
      </c>
      <c r="D72" s="178"/>
      <c r="E72" s="178"/>
      <c r="F72" s="138">
        <f t="shared" si="5"/>
        <v>1</v>
      </c>
      <c r="G72" s="139" t="s">
        <v>283</v>
      </c>
      <c r="H72" s="141" t="s">
        <v>119</v>
      </c>
      <c r="I72" s="157" t="s">
        <v>252</v>
      </c>
      <c r="J72" s="135" t="s">
        <v>118</v>
      </c>
      <c r="K72" s="141" t="s">
        <v>1290</v>
      </c>
      <c r="L72" s="139" t="s">
        <v>1530</v>
      </c>
      <c r="M72" s="141" t="s">
        <v>1531</v>
      </c>
      <c r="N72" s="141" t="s">
        <v>110</v>
      </c>
      <c r="O72" s="90"/>
    </row>
    <row r="73" spans="1:15" ht="15" customHeight="1">
      <c r="A73" s="159" t="s">
        <v>45</v>
      </c>
      <c r="B73" s="135" t="s">
        <v>621</v>
      </c>
      <c r="C73" s="136">
        <f t="shared" si="4"/>
        <v>0</v>
      </c>
      <c r="D73" s="178"/>
      <c r="E73" s="178"/>
      <c r="F73" s="138">
        <f t="shared" si="5"/>
        <v>0</v>
      </c>
      <c r="G73" s="179" t="s">
        <v>1477</v>
      </c>
      <c r="H73" s="141" t="s">
        <v>110</v>
      </c>
      <c r="I73" s="141" t="s">
        <v>110</v>
      </c>
      <c r="J73" s="134" t="s">
        <v>110</v>
      </c>
      <c r="K73" s="141" t="s">
        <v>1291</v>
      </c>
      <c r="L73" s="139" t="s">
        <v>1630</v>
      </c>
      <c r="M73" s="141" t="s">
        <v>110</v>
      </c>
      <c r="N73" s="141" t="s">
        <v>1623</v>
      </c>
      <c r="O73" s="90" t="s">
        <v>110</v>
      </c>
    </row>
    <row r="74" spans="1:15" ht="15" customHeight="1">
      <c r="A74" s="159" t="s">
        <v>46</v>
      </c>
      <c r="B74" s="135" t="s">
        <v>469</v>
      </c>
      <c r="C74" s="136">
        <f t="shared" si="4"/>
        <v>1</v>
      </c>
      <c r="D74" s="178"/>
      <c r="E74" s="178"/>
      <c r="F74" s="138">
        <f t="shared" si="5"/>
        <v>1</v>
      </c>
      <c r="G74" s="139" t="s">
        <v>283</v>
      </c>
      <c r="H74" s="141" t="s">
        <v>119</v>
      </c>
      <c r="I74" s="157" t="s">
        <v>252</v>
      </c>
      <c r="J74" s="134" t="s">
        <v>118</v>
      </c>
      <c r="K74" s="141" t="s">
        <v>179</v>
      </c>
      <c r="L74" s="139" t="s">
        <v>1292</v>
      </c>
      <c r="M74" s="141" t="s">
        <v>110</v>
      </c>
      <c r="N74" s="141" t="s">
        <v>110</v>
      </c>
      <c r="O74" s="90"/>
    </row>
    <row r="75" spans="1:15" ht="15" customHeight="1">
      <c r="A75" s="159" t="s">
        <v>47</v>
      </c>
      <c r="B75" s="135" t="s">
        <v>469</v>
      </c>
      <c r="C75" s="136">
        <f t="shared" si="4"/>
        <v>1</v>
      </c>
      <c r="D75" s="178"/>
      <c r="E75" s="178"/>
      <c r="F75" s="138">
        <f t="shared" si="5"/>
        <v>1</v>
      </c>
      <c r="G75" s="139" t="s">
        <v>283</v>
      </c>
      <c r="H75" s="141" t="s">
        <v>119</v>
      </c>
      <c r="I75" s="157" t="s">
        <v>252</v>
      </c>
      <c r="J75" s="134" t="s">
        <v>118</v>
      </c>
      <c r="K75" s="141" t="s">
        <v>180</v>
      </c>
      <c r="L75" s="157" t="s">
        <v>1532</v>
      </c>
      <c r="M75" s="157" t="s">
        <v>1533</v>
      </c>
      <c r="N75" s="141" t="s">
        <v>110</v>
      </c>
      <c r="O75" s="90"/>
    </row>
    <row r="76" spans="1:15" ht="15" customHeight="1">
      <c r="A76" s="159" t="s">
        <v>1858</v>
      </c>
      <c r="B76" s="135" t="s">
        <v>469</v>
      </c>
      <c r="C76" s="136">
        <f t="shared" si="4"/>
        <v>1</v>
      </c>
      <c r="D76" s="178"/>
      <c r="E76" s="178"/>
      <c r="F76" s="138">
        <f t="shared" si="5"/>
        <v>1</v>
      </c>
      <c r="G76" s="139" t="s">
        <v>283</v>
      </c>
      <c r="H76" s="141" t="s">
        <v>142</v>
      </c>
      <c r="I76" s="157" t="s">
        <v>252</v>
      </c>
      <c r="J76" s="134" t="s">
        <v>118</v>
      </c>
      <c r="K76" s="141" t="s">
        <v>181</v>
      </c>
      <c r="L76" s="139" t="s">
        <v>1542</v>
      </c>
      <c r="M76" s="141" t="s">
        <v>110</v>
      </c>
      <c r="N76" s="141" t="s">
        <v>110</v>
      </c>
      <c r="O76" s="90"/>
    </row>
    <row r="77" spans="1:15" ht="15" customHeight="1">
      <c r="A77" s="150" t="s">
        <v>48</v>
      </c>
      <c r="B77" s="135" t="s">
        <v>469</v>
      </c>
      <c r="C77" s="136">
        <f t="shared" si="4"/>
        <v>1</v>
      </c>
      <c r="D77" s="178"/>
      <c r="E77" s="178"/>
      <c r="F77" s="138">
        <f t="shared" si="5"/>
        <v>1</v>
      </c>
      <c r="G77" s="139" t="s">
        <v>283</v>
      </c>
      <c r="H77" s="141" t="s">
        <v>119</v>
      </c>
      <c r="I77" s="141" t="s">
        <v>1535</v>
      </c>
      <c r="J77" s="140">
        <v>44888</v>
      </c>
      <c r="K77" s="141" t="s">
        <v>256</v>
      </c>
      <c r="L77" s="141" t="s">
        <v>1536</v>
      </c>
      <c r="M77" s="141" t="s">
        <v>1534</v>
      </c>
      <c r="N77" s="141" t="s">
        <v>110</v>
      </c>
      <c r="O77" s="90"/>
    </row>
    <row r="78" spans="1:15" ht="15" customHeight="1">
      <c r="A78" s="134" t="s">
        <v>110</v>
      </c>
      <c r="B78" s="134" t="s">
        <v>110</v>
      </c>
      <c r="C78" s="142" t="s">
        <v>110</v>
      </c>
      <c r="D78" s="142"/>
      <c r="E78" s="142"/>
      <c r="F78" s="143" t="s">
        <v>110</v>
      </c>
      <c r="G78" s="139" t="s">
        <v>283</v>
      </c>
      <c r="H78" s="141" t="s">
        <v>231</v>
      </c>
      <c r="I78" s="141"/>
      <c r="J78" s="134" t="s">
        <v>118</v>
      </c>
      <c r="K78" s="141" t="s">
        <v>257</v>
      </c>
      <c r="L78" s="141" t="s">
        <v>1537</v>
      </c>
      <c r="M78" s="141" t="s">
        <v>1538</v>
      </c>
      <c r="N78" s="141" t="s">
        <v>110</v>
      </c>
      <c r="O78" s="90"/>
    </row>
    <row r="79" spans="1:15" ht="15" customHeight="1">
      <c r="A79" s="134" t="s">
        <v>110</v>
      </c>
      <c r="B79" s="134" t="s">
        <v>110</v>
      </c>
      <c r="C79" s="142" t="s">
        <v>110</v>
      </c>
      <c r="D79" s="142"/>
      <c r="E79" s="142"/>
      <c r="F79" s="143" t="s">
        <v>110</v>
      </c>
      <c r="G79" s="141" t="s">
        <v>283</v>
      </c>
      <c r="H79" s="141" t="s">
        <v>119</v>
      </c>
      <c r="I79" s="141" t="s">
        <v>1535</v>
      </c>
      <c r="J79" s="140">
        <v>44889</v>
      </c>
      <c r="K79" s="141" t="s">
        <v>257</v>
      </c>
      <c r="L79" s="139" t="s">
        <v>1539</v>
      </c>
      <c r="M79" s="141" t="s">
        <v>110</v>
      </c>
      <c r="N79" s="148"/>
      <c r="O79" s="90"/>
    </row>
    <row r="80" spans="1:15" ht="15" customHeight="1">
      <c r="A80" s="150" t="s">
        <v>49</v>
      </c>
      <c r="B80" s="135" t="s">
        <v>469</v>
      </c>
      <c r="C80" s="136">
        <f>IF(B80="Да, разработан",1,0)</f>
        <v>1</v>
      </c>
      <c r="D80" s="178"/>
      <c r="E80" s="178"/>
      <c r="F80" s="138">
        <f>C80*(1-D80-E80)</f>
        <v>1</v>
      </c>
      <c r="G80" s="139" t="s">
        <v>283</v>
      </c>
      <c r="H80" s="141" t="s">
        <v>119</v>
      </c>
      <c r="I80" s="157" t="s">
        <v>252</v>
      </c>
      <c r="J80" s="147">
        <v>44874</v>
      </c>
      <c r="K80" s="141" t="s">
        <v>182</v>
      </c>
      <c r="L80" s="139" t="s">
        <v>481</v>
      </c>
      <c r="M80" s="146" t="s">
        <v>1516</v>
      </c>
      <c r="N80" s="141" t="s">
        <v>110</v>
      </c>
      <c r="O80" s="90"/>
    </row>
    <row r="81" spans="1:15" ht="15" customHeight="1">
      <c r="A81" s="150" t="s">
        <v>50</v>
      </c>
      <c r="B81" s="135" t="s">
        <v>469</v>
      </c>
      <c r="C81" s="136">
        <f>IF(B81="Да, разработан",1,0)</f>
        <v>1</v>
      </c>
      <c r="D81" s="178"/>
      <c r="E81" s="178"/>
      <c r="F81" s="138">
        <f>C81*(1-D81-E81)</f>
        <v>1</v>
      </c>
      <c r="G81" s="139" t="s">
        <v>283</v>
      </c>
      <c r="H81" s="141" t="s">
        <v>119</v>
      </c>
      <c r="I81" s="157" t="s">
        <v>252</v>
      </c>
      <c r="J81" s="135" t="s">
        <v>118</v>
      </c>
      <c r="K81" s="141" t="s">
        <v>183</v>
      </c>
      <c r="L81" s="139" t="s">
        <v>270</v>
      </c>
      <c r="M81" s="139" t="s">
        <v>1514</v>
      </c>
      <c r="N81" s="141" t="s">
        <v>110</v>
      </c>
      <c r="O81" s="90"/>
    </row>
    <row r="82" spans="1:15" ht="15" customHeight="1">
      <c r="A82" s="134" t="s">
        <v>110</v>
      </c>
      <c r="B82" s="134" t="s">
        <v>110</v>
      </c>
      <c r="C82" s="142" t="s">
        <v>110</v>
      </c>
      <c r="D82" s="142"/>
      <c r="E82" s="142"/>
      <c r="F82" s="143" t="s">
        <v>110</v>
      </c>
      <c r="G82" s="139" t="s">
        <v>283</v>
      </c>
      <c r="H82" s="141" t="s">
        <v>119</v>
      </c>
      <c r="I82" s="157" t="s">
        <v>252</v>
      </c>
      <c r="J82" s="135" t="s">
        <v>118</v>
      </c>
      <c r="K82" s="141" t="s">
        <v>184</v>
      </c>
      <c r="L82" s="141" t="s">
        <v>185</v>
      </c>
      <c r="M82" s="139" t="s">
        <v>1515</v>
      </c>
      <c r="N82" s="141" t="s">
        <v>110</v>
      </c>
      <c r="O82" s="90"/>
    </row>
    <row r="83" spans="1:15" ht="15" customHeight="1">
      <c r="A83" s="150" t="s">
        <v>51</v>
      </c>
      <c r="B83" s="135" t="s">
        <v>469</v>
      </c>
      <c r="C83" s="136">
        <f>IF(B83="Да, разработан",1,0)</f>
        <v>1</v>
      </c>
      <c r="D83" s="178"/>
      <c r="E83" s="178"/>
      <c r="F83" s="138">
        <f>C83*(1-D83-E83)</f>
        <v>1</v>
      </c>
      <c r="G83" s="139" t="s">
        <v>283</v>
      </c>
      <c r="H83" s="141" t="s">
        <v>1293</v>
      </c>
      <c r="I83" s="157" t="s">
        <v>252</v>
      </c>
      <c r="J83" s="140">
        <v>44866</v>
      </c>
      <c r="K83" s="141" t="s">
        <v>186</v>
      </c>
      <c r="L83" s="139" t="s">
        <v>499</v>
      </c>
      <c r="M83" s="139" t="s">
        <v>1513</v>
      </c>
      <c r="N83" s="141" t="s">
        <v>110</v>
      </c>
      <c r="O83" s="90"/>
    </row>
    <row r="84" spans="1:15" ht="15" customHeight="1">
      <c r="A84" s="150" t="s">
        <v>52</v>
      </c>
      <c r="B84" s="135" t="s">
        <v>621</v>
      </c>
      <c r="C84" s="136">
        <f>IF(B84="Да, разработан",1,0)</f>
        <v>0</v>
      </c>
      <c r="D84" s="178"/>
      <c r="E84" s="178"/>
      <c r="F84" s="138">
        <f>C84*(1-D84-E84)</f>
        <v>0</v>
      </c>
      <c r="G84" s="179" t="s">
        <v>1477</v>
      </c>
      <c r="H84" s="141" t="s">
        <v>110</v>
      </c>
      <c r="I84" s="141" t="s">
        <v>110</v>
      </c>
      <c r="J84" s="134" t="s">
        <v>110</v>
      </c>
      <c r="K84" s="141" t="s">
        <v>395</v>
      </c>
      <c r="L84" s="141" t="s">
        <v>575</v>
      </c>
      <c r="M84" s="141" t="s">
        <v>110</v>
      </c>
      <c r="N84" s="141" t="s">
        <v>1623</v>
      </c>
      <c r="O84" s="90" t="s">
        <v>110</v>
      </c>
    </row>
    <row r="85" spans="1:15" ht="15" customHeight="1">
      <c r="A85" s="159" t="s">
        <v>53</v>
      </c>
      <c r="B85" s="135" t="s">
        <v>621</v>
      </c>
      <c r="C85" s="136">
        <f>IF(B85="Да, разработан",1,0)</f>
        <v>0</v>
      </c>
      <c r="D85" s="178"/>
      <c r="E85" s="178"/>
      <c r="F85" s="138">
        <f>C85*(1-D85-E85)</f>
        <v>0</v>
      </c>
      <c r="G85" s="179" t="s">
        <v>1477</v>
      </c>
      <c r="H85" s="141" t="s">
        <v>110</v>
      </c>
      <c r="I85" s="141" t="s">
        <v>110</v>
      </c>
      <c r="J85" s="134" t="s">
        <v>110</v>
      </c>
      <c r="K85" s="141" t="s">
        <v>188</v>
      </c>
      <c r="L85" s="141" t="s">
        <v>189</v>
      </c>
      <c r="M85" s="141" t="s">
        <v>110</v>
      </c>
      <c r="N85" s="141" t="s">
        <v>1623</v>
      </c>
      <c r="O85" s="90" t="s">
        <v>110</v>
      </c>
    </row>
    <row r="86" spans="1:15" ht="15" customHeight="1">
      <c r="A86" s="159" t="s">
        <v>54</v>
      </c>
      <c r="B86" s="135" t="s">
        <v>469</v>
      </c>
      <c r="C86" s="136">
        <f>IF(B86="Да, разработан",1,0)</f>
        <v>1</v>
      </c>
      <c r="D86" s="178"/>
      <c r="E86" s="178"/>
      <c r="F86" s="138">
        <f>C86*(1-D86-E86)</f>
        <v>1</v>
      </c>
      <c r="G86" s="139" t="s">
        <v>283</v>
      </c>
      <c r="H86" s="141" t="s">
        <v>119</v>
      </c>
      <c r="I86" s="141" t="s">
        <v>252</v>
      </c>
      <c r="J86" s="140">
        <v>44845</v>
      </c>
      <c r="K86" s="141" t="s">
        <v>190</v>
      </c>
      <c r="L86" s="141" t="s">
        <v>1512</v>
      </c>
      <c r="M86" s="141" t="s">
        <v>110</v>
      </c>
      <c r="N86" s="141" t="s">
        <v>110</v>
      </c>
      <c r="O86" s="90"/>
    </row>
    <row r="87" spans="1:15" ht="15" customHeight="1">
      <c r="A87" s="150" t="s">
        <v>55</v>
      </c>
      <c r="B87" s="135" t="s">
        <v>469</v>
      </c>
      <c r="C87" s="136">
        <f>IF(B87="Да, разработан",1,0)</f>
        <v>1</v>
      </c>
      <c r="D87" s="178"/>
      <c r="E87" s="178"/>
      <c r="F87" s="138">
        <f>C87*(1-D87-E87)</f>
        <v>1</v>
      </c>
      <c r="G87" s="139" t="s">
        <v>283</v>
      </c>
      <c r="H87" s="141" t="s">
        <v>425</v>
      </c>
      <c r="I87" s="157" t="s">
        <v>252</v>
      </c>
      <c r="J87" s="135" t="s">
        <v>118</v>
      </c>
      <c r="K87" s="141" t="s">
        <v>191</v>
      </c>
      <c r="L87" s="157" t="s">
        <v>1509</v>
      </c>
      <c r="M87" s="139" t="s">
        <v>1508</v>
      </c>
      <c r="N87" s="141" t="s">
        <v>110</v>
      </c>
      <c r="O87" s="90"/>
    </row>
    <row r="88" spans="1:15" ht="15" customHeight="1">
      <c r="A88" s="134" t="s">
        <v>110</v>
      </c>
      <c r="B88" s="134" t="s">
        <v>110</v>
      </c>
      <c r="C88" s="142" t="s">
        <v>110</v>
      </c>
      <c r="D88" s="142"/>
      <c r="E88" s="142"/>
      <c r="F88" s="143" t="s">
        <v>110</v>
      </c>
      <c r="G88" s="179" t="s">
        <v>283</v>
      </c>
      <c r="H88" s="141" t="s">
        <v>231</v>
      </c>
      <c r="I88" s="157" t="s">
        <v>1510</v>
      </c>
      <c r="J88" s="135" t="s">
        <v>118</v>
      </c>
      <c r="K88" s="141" t="s">
        <v>191</v>
      </c>
      <c r="L88" s="139" t="s">
        <v>273</v>
      </c>
      <c r="M88" s="141" t="s">
        <v>1511</v>
      </c>
      <c r="N88" s="141" t="s">
        <v>110</v>
      </c>
      <c r="O88" s="90"/>
    </row>
    <row r="89" spans="1:15" ht="15" customHeight="1">
      <c r="A89" s="162" t="s">
        <v>56</v>
      </c>
      <c r="B89" s="130"/>
      <c r="C89" s="152"/>
      <c r="D89" s="152"/>
      <c r="E89" s="152"/>
      <c r="F89" s="133"/>
      <c r="G89" s="180"/>
      <c r="H89" s="167"/>
      <c r="I89" s="167"/>
      <c r="J89" s="130"/>
      <c r="K89" s="167"/>
      <c r="L89" s="167"/>
      <c r="M89" s="155"/>
      <c r="N89" s="155"/>
      <c r="O89" s="90"/>
    </row>
    <row r="90" spans="1:15" ht="15" customHeight="1">
      <c r="A90" s="150" t="s">
        <v>57</v>
      </c>
      <c r="B90" s="135" t="s">
        <v>469</v>
      </c>
      <c r="C90" s="136">
        <f>IF(B90="Да, разработан",1,0)</f>
        <v>1</v>
      </c>
      <c r="D90" s="178"/>
      <c r="E90" s="178"/>
      <c r="F90" s="138">
        <f>C90*(1-D90-E90)</f>
        <v>1</v>
      </c>
      <c r="G90" s="139" t="s">
        <v>283</v>
      </c>
      <c r="H90" s="141" t="s">
        <v>119</v>
      </c>
      <c r="I90" s="157" t="s">
        <v>252</v>
      </c>
      <c r="J90" s="135" t="s">
        <v>118</v>
      </c>
      <c r="K90" s="141" t="s">
        <v>192</v>
      </c>
      <c r="L90" s="139" t="s">
        <v>193</v>
      </c>
      <c r="M90" s="139" t="s">
        <v>1507</v>
      </c>
      <c r="N90" s="141" t="s">
        <v>110</v>
      </c>
      <c r="O90" s="90"/>
    </row>
    <row r="91" spans="1:15" ht="15" customHeight="1">
      <c r="A91" s="150" t="s">
        <v>58</v>
      </c>
      <c r="B91" s="135" t="s">
        <v>469</v>
      </c>
      <c r="C91" s="136">
        <f>IF(B91="Да, разработан",1,0)</f>
        <v>1</v>
      </c>
      <c r="D91" s="178"/>
      <c r="E91" s="178"/>
      <c r="F91" s="138">
        <f>C91*(1-D91-E91)</f>
        <v>1</v>
      </c>
      <c r="G91" s="179" t="s">
        <v>283</v>
      </c>
      <c r="H91" s="141" t="s">
        <v>119</v>
      </c>
      <c r="I91" s="157" t="s">
        <v>252</v>
      </c>
      <c r="J91" s="140">
        <v>44876</v>
      </c>
      <c r="K91" s="141" t="s">
        <v>194</v>
      </c>
      <c r="L91" s="139" t="s">
        <v>195</v>
      </c>
      <c r="M91" s="141" t="s">
        <v>1506</v>
      </c>
      <c r="N91" s="141" t="s">
        <v>110</v>
      </c>
      <c r="O91" s="90"/>
    </row>
    <row r="92" spans="1:15" ht="15" customHeight="1">
      <c r="A92" s="159" t="s">
        <v>59</v>
      </c>
      <c r="B92" s="135" t="s">
        <v>469</v>
      </c>
      <c r="C92" s="136">
        <f>IF(B92="Да, разработан",1,0)</f>
        <v>1</v>
      </c>
      <c r="D92" s="178"/>
      <c r="E92" s="178"/>
      <c r="F92" s="138">
        <f>C92*(1-D92-E92)</f>
        <v>1</v>
      </c>
      <c r="G92" s="139" t="s">
        <v>283</v>
      </c>
      <c r="H92" s="141" t="s">
        <v>116</v>
      </c>
      <c r="I92" s="157" t="s">
        <v>252</v>
      </c>
      <c r="J92" s="147">
        <v>44866</v>
      </c>
      <c r="K92" s="141" t="s">
        <v>196</v>
      </c>
      <c r="L92" s="148" t="s">
        <v>1358</v>
      </c>
      <c r="M92" s="141" t="s">
        <v>110</v>
      </c>
      <c r="N92" s="141" t="s">
        <v>110</v>
      </c>
      <c r="O92" s="90"/>
    </row>
    <row r="93" spans="1:15" ht="15" customHeight="1">
      <c r="A93" s="159" t="s">
        <v>60</v>
      </c>
      <c r="B93" s="135" t="s">
        <v>469</v>
      </c>
      <c r="C93" s="136">
        <f>IF(B93="Да, разработан",1,0)</f>
        <v>1</v>
      </c>
      <c r="D93" s="178">
        <v>0.5</v>
      </c>
      <c r="E93" s="178"/>
      <c r="F93" s="138">
        <f>C93*(1-D93-E93)</f>
        <v>0.5</v>
      </c>
      <c r="G93" s="139" t="s">
        <v>283</v>
      </c>
      <c r="H93" s="141" t="s">
        <v>116</v>
      </c>
      <c r="I93" s="157" t="s">
        <v>252</v>
      </c>
      <c r="J93" s="140">
        <v>44866</v>
      </c>
      <c r="K93" s="141" t="s">
        <v>1621</v>
      </c>
      <c r="L93" s="141" t="s">
        <v>1619</v>
      </c>
      <c r="M93" s="141" t="s">
        <v>1620</v>
      </c>
      <c r="N93" s="141" t="s">
        <v>1731</v>
      </c>
      <c r="O93" s="90" t="s">
        <v>110</v>
      </c>
    </row>
    <row r="94" spans="1:15" ht="15" customHeight="1">
      <c r="A94" s="134" t="s">
        <v>110</v>
      </c>
      <c r="B94" s="134" t="s">
        <v>110</v>
      </c>
      <c r="C94" s="142" t="s">
        <v>110</v>
      </c>
      <c r="D94" s="142"/>
      <c r="E94" s="142"/>
      <c r="F94" s="143" t="s">
        <v>110</v>
      </c>
      <c r="G94" s="179" t="s">
        <v>1477</v>
      </c>
      <c r="H94" s="141" t="s">
        <v>110</v>
      </c>
      <c r="I94" s="141" t="s">
        <v>110</v>
      </c>
      <c r="J94" s="134" t="s">
        <v>110</v>
      </c>
      <c r="K94" s="141" t="s">
        <v>260</v>
      </c>
      <c r="L94" s="139" t="s">
        <v>1631</v>
      </c>
      <c r="M94" s="141" t="s">
        <v>110</v>
      </c>
      <c r="N94" s="141" t="s">
        <v>1623</v>
      </c>
      <c r="O94" s="90" t="s">
        <v>110</v>
      </c>
    </row>
    <row r="95" spans="1:15" ht="15" customHeight="1">
      <c r="A95" s="134" t="s">
        <v>110</v>
      </c>
      <c r="B95" s="134" t="s">
        <v>110</v>
      </c>
      <c r="C95" s="142" t="s">
        <v>110</v>
      </c>
      <c r="D95" s="142"/>
      <c r="E95" s="142"/>
      <c r="F95" s="143" t="s">
        <v>110</v>
      </c>
      <c r="G95" s="179" t="s">
        <v>1477</v>
      </c>
      <c r="H95" s="141" t="s">
        <v>110</v>
      </c>
      <c r="I95" s="141" t="s">
        <v>110</v>
      </c>
      <c r="J95" s="134" t="s">
        <v>110</v>
      </c>
      <c r="K95" s="141" t="s">
        <v>259</v>
      </c>
      <c r="L95" s="141" t="s">
        <v>1632</v>
      </c>
      <c r="M95" s="141" t="s">
        <v>110</v>
      </c>
      <c r="N95" s="141" t="s">
        <v>1623</v>
      </c>
      <c r="O95" s="90" t="s">
        <v>110</v>
      </c>
    </row>
    <row r="96" spans="1:15" ht="15" customHeight="1">
      <c r="A96" s="150" t="s">
        <v>1860</v>
      </c>
      <c r="B96" s="135" t="s">
        <v>469</v>
      </c>
      <c r="C96" s="136">
        <f>IF(B96="Да, разработан",1,0)</f>
        <v>1</v>
      </c>
      <c r="D96" s="178"/>
      <c r="E96" s="178"/>
      <c r="F96" s="138">
        <f>C96*(1-D96-E96)</f>
        <v>1</v>
      </c>
      <c r="G96" s="139" t="s">
        <v>283</v>
      </c>
      <c r="H96" s="141" t="s">
        <v>119</v>
      </c>
      <c r="I96" s="157" t="s">
        <v>252</v>
      </c>
      <c r="J96" s="140">
        <v>44854</v>
      </c>
      <c r="K96" s="141" t="s">
        <v>197</v>
      </c>
      <c r="L96" s="158" t="s">
        <v>1332</v>
      </c>
      <c r="M96" s="158" t="s">
        <v>1333</v>
      </c>
      <c r="N96" s="141" t="s">
        <v>110</v>
      </c>
      <c r="O96" s="90"/>
    </row>
    <row r="97" spans="1:15" ht="15" customHeight="1">
      <c r="A97" s="159" t="s">
        <v>61</v>
      </c>
      <c r="B97" s="135" t="s">
        <v>469</v>
      </c>
      <c r="C97" s="136">
        <f>IF(B97="Да, разработан",1,0)</f>
        <v>1</v>
      </c>
      <c r="D97" s="178"/>
      <c r="E97" s="178"/>
      <c r="F97" s="138">
        <f>C97*(1-D97-E97)</f>
        <v>1</v>
      </c>
      <c r="G97" s="139" t="s">
        <v>283</v>
      </c>
      <c r="H97" s="141" t="s">
        <v>425</v>
      </c>
      <c r="I97" s="157" t="s">
        <v>252</v>
      </c>
      <c r="J97" s="147" t="s">
        <v>1503</v>
      </c>
      <c r="K97" s="141" t="s">
        <v>198</v>
      </c>
      <c r="L97" s="139" t="s">
        <v>1504</v>
      </c>
      <c r="M97" s="141" t="s">
        <v>1505</v>
      </c>
      <c r="N97" s="141" t="s">
        <v>110</v>
      </c>
      <c r="O97" s="90"/>
    </row>
    <row r="98" spans="1:15" ht="15" customHeight="1">
      <c r="A98" s="162" t="s">
        <v>62</v>
      </c>
      <c r="B98" s="130"/>
      <c r="C98" s="152"/>
      <c r="D98" s="152"/>
      <c r="E98" s="152"/>
      <c r="F98" s="133"/>
      <c r="G98" s="180"/>
      <c r="H98" s="167"/>
      <c r="I98" s="167"/>
      <c r="J98" s="130"/>
      <c r="K98" s="167"/>
      <c r="L98" s="167"/>
      <c r="M98" s="155"/>
      <c r="N98" s="155"/>
      <c r="O98" s="90"/>
    </row>
    <row r="99" spans="1:15" ht="15" customHeight="1">
      <c r="A99" s="159" t="s">
        <v>63</v>
      </c>
      <c r="B99" s="135" t="s">
        <v>469</v>
      </c>
      <c r="C99" s="136">
        <f>IF(B99="Да, разработан",1,0)</f>
        <v>1</v>
      </c>
      <c r="D99" s="178"/>
      <c r="E99" s="178"/>
      <c r="F99" s="138">
        <f>C99*(1-D99-E99)</f>
        <v>1</v>
      </c>
      <c r="G99" s="139" t="s">
        <v>283</v>
      </c>
      <c r="H99" s="141" t="s">
        <v>119</v>
      </c>
      <c r="I99" s="157" t="s">
        <v>252</v>
      </c>
      <c r="J99" s="135" t="s">
        <v>118</v>
      </c>
      <c r="K99" s="141" t="s">
        <v>199</v>
      </c>
      <c r="L99" s="141" t="s">
        <v>1478</v>
      </c>
      <c r="M99" s="148" t="s">
        <v>1479</v>
      </c>
      <c r="N99" s="141" t="s">
        <v>110</v>
      </c>
      <c r="O99" s="90"/>
    </row>
    <row r="100" spans="1:15" s="10" customFormat="1" ht="15" customHeight="1">
      <c r="A100" s="150" t="s">
        <v>65</v>
      </c>
      <c r="B100" s="135" t="s">
        <v>469</v>
      </c>
      <c r="C100" s="136">
        <f>IF(B100="Да, разработан",1,0)</f>
        <v>1</v>
      </c>
      <c r="D100" s="178"/>
      <c r="E100" s="178"/>
      <c r="F100" s="138">
        <f>C100*(1-D100-E100)</f>
        <v>1</v>
      </c>
      <c r="G100" s="139" t="s">
        <v>283</v>
      </c>
      <c r="H100" s="141" t="s">
        <v>119</v>
      </c>
      <c r="I100" s="157" t="s">
        <v>252</v>
      </c>
      <c r="J100" s="140">
        <v>44894</v>
      </c>
      <c r="K100" s="141" t="s">
        <v>200</v>
      </c>
      <c r="L100" s="139" t="s">
        <v>1480</v>
      </c>
      <c r="M100" s="141" t="s">
        <v>1481</v>
      </c>
      <c r="N100" s="141" t="s">
        <v>110</v>
      </c>
      <c r="O100" s="90"/>
    </row>
    <row r="101" spans="1:15" ht="15" customHeight="1">
      <c r="A101" s="150" t="s">
        <v>66</v>
      </c>
      <c r="B101" s="135" t="s">
        <v>469</v>
      </c>
      <c r="C101" s="136">
        <f>IF(B101="Да, разработан",1,0)</f>
        <v>1</v>
      </c>
      <c r="D101" s="178"/>
      <c r="E101" s="178"/>
      <c r="F101" s="138">
        <f>C101*(1-D101-E101)</f>
        <v>1</v>
      </c>
      <c r="G101" s="139" t="s">
        <v>283</v>
      </c>
      <c r="H101" s="141" t="s">
        <v>119</v>
      </c>
      <c r="I101" s="157" t="s">
        <v>252</v>
      </c>
      <c r="J101" s="147">
        <v>44876</v>
      </c>
      <c r="K101" s="141" t="s">
        <v>201</v>
      </c>
      <c r="L101" s="141" t="s">
        <v>1482</v>
      </c>
      <c r="M101" s="141" t="s">
        <v>110</v>
      </c>
      <c r="N101" s="141" t="s">
        <v>110</v>
      </c>
      <c r="O101" s="90"/>
    </row>
    <row r="102" spans="1:15" ht="15" customHeight="1">
      <c r="A102" s="150" t="s">
        <v>67</v>
      </c>
      <c r="B102" s="135" t="s">
        <v>621</v>
      </c>
      <c r="C102" s="136">
        <f>IF(B102="Да, разработан",1,0)</f>
        <v>0</v>
      </c>
      <c r="D102" s="178"/>
      <c r="E102" s="178"/>
      <c r="F102" s="138">
        <f>C102*(1-D102-E102)</f>
        <v>0</v>
      </c>
      <c r="G102" s="179" t="s">
        <v>1477</v>
      </c>
      <c r="H102" s="141" t="s">
        <v>110</v>
      </c>
      <c r="I102" s="141" t="s">
        <v>110</v>
      </c>
      <c r="J102" s="134" t="s">
        <v>110</v>
      </c>
      <c r="K102" s="157" t="s">
        <v>202</v>
      </c>
      <c r="L102" s="157" t="s">
        <v>1633</v>
      </c>
      <c r="M102" s="141" t="s">
        <v>110</v>
      </c>
      <c r="N102" s="141" t="s">
        <v>1623</v>
      </c>
      <c r="O102" s="90" t="s">
        <v>110</v>
      </c>
    </row>
    <row r="103" spans="1:15" ht="15" customHeight="1">
      <c r="A103" s="150" t="s">
        <v>69</v>
      </c>
      <c r="B103" s="135" t="s">
        <v>469</v>
      </c>
      <c r="C103" s="136">
        <f>IF(B103="Да, разработан",1,0)</f>
        <v>1</v>
      </c>
      <c r="D103" s="178"/>
      <c r="E103" s="178"/>
      <c r="F103" s="138">
        <f>C103*(1-D103-E103)</f>
        <v>1</v>
      </c>
      <c r="G103" s="139" t="s">
        <v>283</v>
      </c>
      <c r="H103" s="141" t="s">
        <v>119</v>
      </c>
      <c r="I103" s="141" t="s">
        <v>603</v>
      </c>
      <c r="J103" s="140">
        <v>44848</v>
      </c>
      <c r="K103" s="141" t="s">
        <v>203</v>
      </c>
      <c r="L103" s="139" t="s">
        <v>204</v>
      </c>
      <c r="M103" s="139" t="s">
        <v>1483</v>
      </c>
      <c r="N103" s="141" t="s">
        <v>110</v>
      </c>
      <c r="O103" s="90"/>
    </row>
    <row r="104" spans="1:15" ht="15" customHeight="1">
      <c r="A104" s="134" t="s">
        <v>110</v>
      </c>
      <c r="B104" s="134" t="s">
        <v>110</v>
      </c>
      <c r="C104" s="142" t="s">
        <v>110</v>
      </c>
      <c r="D104" s="142"/>
      <c r="E104" s="142"/>
      <c r="F104" s="143" t="s">
        <v>110</v>
      </c>
      <c r="G104" s="139" t="s">
        <v>283</v>
      </c>
      <c r="H104" s="157" t="s">
        <v>231</v>
      </c>
      <c r="I104" s="157" t="s">
        <v>1485</v>
      </c>
      <c r="J104" s="135" t="s">
        <v>118</v>
      </c>
      <c r="K104" s="141" t="s">
        <v>203</v>
      </c>
      <c r="L104" s="139" t="s">
        <v>1484</v>
      </c>
      <c r="M104" s="141" t="s">
        <v>110</v>
      </c>
      <c r="N104" s="141" t="s">
        <v>110</v>
      </c>
      <c r="O104" s="90"/>
    </row>
    <row r="105" spans="1:15" ht="15" customHeight="1">
      <c r="A105" s="150" t="s">
        <v>70</v>
      </c>
      <c r="B105" s="135" t="s">
        <v>469</v>
      </c>
      <c r="C105" s="136">
        <f>IF(B105="Да, разработан",1,0)</f>
        <v>1</v>
      </c>
      <c r="D105" s="178"/>
      <c r="E105" s="178"/>
      <c r="F105" s="138">
        <f>C105*(1-D105-E105)</f>
        <v>1</v>
      </c>
      <c r="G105" s="139" t="s">
        <v>283</v>
      </c>
      <c r="H105" s="141" t="s">
        <v>1294</v>
      </c>
      <c r="I105" s="141" t="s">
        <v>436</v>
      </c>
      <c r="J105" s="140">
        <v>44866</v>
      </c>
      <c r="K105" s="141" t="s">
        <v>205</v>
      </c>
      <c r="L105" s="141" t="s">
        <v>1005</v>
      </c>
      <c r="M105" s="139" t="s">
        <v>1488</v>
      </c>
      <c r="N105" s="141" t="s">
        <v>110</v>
      </c>
      <c r="O105" s="90"/>
    </row>
    <row r="106" spans="1:15" ht="15" customHeight="1">
      <c r="A106" s="134" t="s">
        <v>110</v>
      </c>
      <c r="B106" s="134" t="s">
        <v>110</v>
      </c>
      <c r="C106" s="142" t="s">
        <v>110</v>
      </c>
      <c r="D106" s="142"/>
      <c r="E106" s="142"/>
      <c r="F106" s="143" t="s">
        <v>110</v>
      </c>
      <c r="G106" s="139" t="s">
        <v>283</v>
      </c>
      <c r="H106" s="141" t="s">
        <v>142</v>
      </c>
      <c r="I106" s="141" t="s">
        <v>1486</v>
      </c>
      <c r="J106" s="147">
        <v>44880</v>
      </c>
      <c r="K106" s="141" t="s">
        <v>437</v>
      </c>
      <c r="L106" s="139" t="s">
        <v>438</v>
      </c>
      <c r="M106" s="139" t="s">
        <v>1487</v>
      </c>
      <c r="N106" s="141" t="s">
        <v>110</v>
      </c>
      <c r="O106" s="90"/>
    </row>
    <row r="107" spans="1:15" ht="15" customHeight="1">
      <c r="A107" s="159" t="s">
        <v>1861</v>
      </c>
      <c r="B107" s="135" t="s">
        <v>469</v>
      </c>
      <c r="C107" s="136">
        <f>IF(B107="Да, разработан",1,0)</f>
        <v>1</v>
      </c>
      <c r="D107" s="178"/>
      <c r="E107" s="178"/>
      <c r="F107" s="138">
        <f>C107*(1-D107-E107)</f>
        <v>1</v>
      </c>
      <c r="G107" s="139" t="s">
        <v>283</v>
      </c>
      <c r="H107" s="141" t="s">
        <v>142</v>
      </c>
      <c r="I107" s="141" t="s">
        <v>252</v>
      </c>
      <c r="J107" s="140">
        <v>44873</v>
      </c>
      <c r="K107" s="141" t="s">
        <v>206</v>
      </c>
      <c r="L107" s="139" t="s">
        <v>1295</v>
      </c>
      <c r="M107" s="141" t="s">
        <v>1489</v>
      </c>
      <c r="N107" s="141" t="s">
        <v>110</v>
      </c>
      <c r="O107" s="90"/>
    </row>
    <row r="108" spans="1:15" ht="15" customHeight="1">
      <c r="A108" s="150" t="s">
        <v>71</v>
      </c>
      <c r="B108" s="135" t="s">
        <v>469</v>
      </c>
      <c r="C108" s="136">
        <f>IF(B108="Да, разработан",1,0)</f>
        <v>1</v>
      </c>
      <c r="D108" s="178"/>
      <c r="E108" s="178"/>
      <c r="F108" s="138">
        <f>C108*(1-D108-E108)</f>
        <v>1</v>
      </c>
      <c r="G108" s="139" t="s">
        <v>283</v>
      </c>
      <c r="H108" s="141" t="s">
        <v>119</v>
      </c>
      <c r="I108" s="157" t="s">
        <v>252</v>
      </c>
      <c r="J108" s="140">
        <v>44861</v>
      </c>
      <c r="K108" s="141" t="s">
        <v>208</v>
      </c>
      <c r="L108" s="139" t="s">
        <v>237</v>
      </c>
      <c r="M108" s="141" t="s">
        <v>110</v>
      </c>
      <c r="N108" s="141" t="s">
        <v>110</v>
      </c>
      <c r="O108" s="90"/>
    </row>
    <row r="109" spans="1:15" ht="15" customHeight="1">
      <c r="A109" s="134" t="s">
        <v>110</v>
      </c>
      <c r="B109" s="134" t="s">
        <v>110</v>
      </c>
      <c r="C109" s="142" t="s">
        <v>110</v>
      </c>
      <c r="D109" s="142"/>
      <c r="E109" s="142"/>
      <c r="F109" s="143" t="s">
        <v>110</v>
      </c>
      <c r="G109" s="139" t="s">
        <v>283</v>
      </c>
      <c r="H109" s="141" t="s">
        <v>119</v>
      </c>
      <c r="I109" s="157" t="s">
        <v>252</v>
      </c>
      <c r="J109" s="147">
        <v>44872</v>
      </c>
      <c r="K109" s="141" t="s">
        <v>209</v>
      </c>
      <c r="L109" s="141" t="s">
        <v>1490</v>
      </c>
      <c r="M109" s="141" t="s">
        <v>110</v>
      </c>
      <c r="N109" s="141" t="s">
        <v>110</v>
      </c>
      <c r="O109" s="90"/>
    </row>
    <row r="110" spans="1:15" ht="15" customHeight="1">
      <c r="A110" s="159" t="s">
        <v>72</v>
      </c>
      <c r="B110" s="135" t="s">
        <v>469</v>
      </c>
      <c r="C110" s="136">
        <f>IF(B110="Да, разработан",1,0)</f>
        <v>1</v>
      </c>
      <c r="D110" s="178"/>
      <c r="E110" s="178"/>
      <c r="F110" s="138">
        <f>C110*(1-D110-E110)</f>
        <v>1</v>
      </c>
      <c r="G110" s="139" t="s">
        <v>283</v>
      </c>
      <c r="H110" s="141" t="s">
        <v>119</v>
      </c>
      <c r="I110" s="157" t="s">
        <v>252</v>
      </c>
      <c r="J110" s="147">
        <v>44867</v>
      </c>
      <c r="K110" s="141" t="s">
        <v>210</v>
      </c>
      <c r="L110" s="141" t="s">
        <v>1493</v>
      </c>
      <c r="M110" s="141" t="s">
        <v>110</v>
      </c>
      <c r="N110" s="141" t="s">
        <v>110</v>
      </c>
      <c r="O110" s="90"/>
    </row>
    <row r="111" spans="1:15" ht="15" customHeight="1">
      <c r="A111" s="134" t="s">
        <v>110</v>
      </c>
      <c r="B111" s="134" t="s">
        <v>110</v>
      </c>
      <c r="C111" s="142" t="s">
        <v>110</v>
      </c>
      <c r="D111" s="142"/>
      <c r="E111" s="142"/>
      <c r="F111" s="143" t="s">
        <v>110</v>
      </c>
      <c r="G111" s="139" t="s">
        <v>283</v>
      </c>
      <c r="H111" s="141" t="s">
        <v>1296</v>
      </c>
      <c r="I111" s="141" t="s">
        <v>1494</v>
      </c>
      <c r="J111" s="135" t="s">
        <v>1297</v>
      </c>
      <c r="K111" s="141" t="s">
        <v>210</v>
      </c>
      <c r="L111" s="139" t="s">
        <v>1496</v>
      </c>
      <c r="M111" s="139" t="s">
        <v>1495</v>
      </c>
      <c r="N111" s="141" t="s">
        <v>110</v>
      </c>
      <c r="O111" s="90"/>
    </row>
    <row r="112" spans="1:15" ht="15" customHeight="1">
      <c r="A112" s="134" t="s">
        <v>110</v>
      </c>
      <c r="B112" s="134" t="s">
        <v>110</v>
      </c>
      <c r="C112" s="142" t="s">
        <v>110</v>
      </c>
      <c r="D112" s="142"/>
      <c r="E112" s="142"/>
      <c r="F112" s="143" t="s">
        <v>110</v>
      </c>
      <c r="G112" s="141" t="s">
        <v>283</v>
      </c>
      <c r="H112" s="141" t="s">
        <v>119</v>
      </c>
      <c r="I112" s="157" t="s">
        <v>252</v>
      </c>
      <c r="J112" s="147">
        <v>44866</v>
      </c>
      <c r="K112" s="141" t="s">
        <v>1298</v>
      </c>
      <c r="L112" s="148" t="s">
        <v>1491</v>
      </c>
      <c r="M112" s="141" t="s">
        <v>1492</v>
      </c>
      <c r="N112" s="141" t="s">
        <v>110</v>
      </c>
      <c r="O112" s="90"/>
    </row>
    <row r="113" spans="1:15" ht="15" customHeight="1">
      <c r="A113" s="150" t="s">
        <v>73</v>
      </c>
      <c r="B113" s="135" t="s">
        <v>469</v>
      </c>
      <c r="C113" s="136">
        <f>IF(B113="Да, разработан",1,0)</f>
        <v>1</v>
      </c>
      <c r="D113" s="178"/>
      <c r="E113" s="178"/>
      <c r="F113" s="138">
        <f>C113*(1-D113-E113)</f>
        <v>1</v>
      </c>
      <c r="G113" s="139" t="s">
        <v>283</v>
      </c>
      <c r="H113" s="141" t="s">
        <v>119</v>
      </c>
      <c r="I113" s="157" t="s">
        <v>252</v>
      </c>
      <c r="J113" s="147">
        <v>44868</v>
      </c>
      <c r="K113" s="141" t="s">
        <v>212</v>
      </c>
      <c r="L113" s="139" t="s">
        <v>1299</v>
      </c>
      <c r="M113" s="141" t="s">
        <v>110</v>
      </c>
      <c r="N113" s="141" t="s">
        <v>110</v>
      </c>
      <c r="O113" s="90"/>
    </row>
    <row r="114" spans="1:15" ht="15" customHeight="1">
      <c r="A114" s="162" t="s">
        <v>74</v>
      </c>
      <c r="B114" s="130"/>
      <c r="C114" s="152"/>
      <c r="D114" s="152"/>
      <c r="E114" s="152"/>
      <c r="F114" s="133"/>
      <c r="G114" s="180"/>
      <c r="H114" s="167"/>
      <c r="I114" s="167"/>
      <c r="J114" s="130"/>
      <c r="K114" s="167"/>
      <c r="L114" s="167"/>
      <c r="M114" s="155"/>
      <c r="N114" s="155"/>
      <c r="O114" s="90"/>
    </row>
    <row r="115" spans="1:15" ht="15" customHeight="1">
      <c r="A115" s="150" t="s">
        <v>64</v>
      </c>
      <c r="B115" s="135" t="s">
        <v>469</v>
      </c>
      <c r="C115" s="136">
        <f>IF(B115="Да, разработан",1,0)</f>
        <v>1</v>
      </c>
      <c r="D115" s="178"/>
      <c r="E115" s="178"/>
      <c r="F115" s="138">
        <f>C115*(1-D115-E115)</f>
        <v>1</v>
      </c>
      <c r="G115" s="139" t="s">
        <v>283</v>
      </c>
      <c r="H115" s="157" t="s">
        <v>119</v>
      </c>
      <c r="I115" s="157" t="s">
        <v>252</v>
      </c>
      <c r="J115" s="135" t="s">
        <v>118</v>
      </c>
      <c r="K115" s="157" t="s">
        <v>213</v>
      </c>
      <c r="L115" s="139" t="s">
        <v>1300</v>
      </c>
      <c r="M115" s="141" t="s">
        <v>110</v>
      </c>
      <c r="N115" s="141" t="s">
        <v>110</v>
      </c>
      <c r="O115" s="90"/>
    </row>
    <row r="116" spans="1:15" ht="15" customHeight="1">
      <c r="A116" s="159" t="s">
        <v>75</v>
      </c>
      <c r="B116" s="135" t="s">
        <v>469</v>
      </c>
      <c r="C116" s="136">
        <f>IF(B116="Да, разработан",1,0)</f>
        <v>1</v>
      </c>
      <c r="D116" s="178"/>
      <c r="E116" s="178"/>
      <c r="F116" s="138">
        <f>C116*(1-D116-E116)</f>
        <v>1</v>
      </c>
      <c r="G116" s="139" t="s">
        <v>283</v>
      </c>
      <c r="H116" s="141" t="s">
        <v>119</v>
      </c>
      <c r="I116" s="157" t="s">
        <v>252</v>
      </c>
      <c r="J116" s="135" t="s">
        <v>118</v>
      </c>
      <c r="K116" s="141" t="s">
        <v>229</v>
      </c>
      <c r="L116" s="139" t="s">
        <v>502</v>
      </c>
      <c r="M116" s="141" t="s">
        <v>110</v>
      </c>
      <c r="N116" s="141" t="s">
        <v>110</v>
      </c>
      <c r="O116" s="90"/>
    </row>
    <row r="117" spans="1:15" ht="15" customHeight="1">
      <c r="A117" s="150" t="s">
        <v>68</v>
      </c>
      <c r="B117" s="135" t="s">
        <v>469</v>
      </c>
      <c r="C117" s="136">
        <f>IF(B117="Да, разработан",1,0)</f>
        <v>1</v>
      </c>
      <c r="D117" s="178"/>
      <c r="E117" s="178"/>
      <c r="F117" s="138">
        <f>C117*(1-D117-E117)</f>
        <v>1</v>
      </c>
      <c r="G117" s="139" t="s">
        <v>283</v>
      </c>
      <c r="H117" s="141" t="s">
        <v>119</v>
      </c>
      <c r="I117" s="157" t="s">
        <v>252</v>
      </c>
      <c r="J117" s="140">
        <v>44848</v>
      </c>
      <c r="K117" s="141" t="s">
        <v>215</v>
      </c>
      <c r="L117" s="139" t="s">
        <v>1319</v>
      </c>
      <c r="M117" s="157" t="s">
        <v>1320</v>
      </c>
      <c r="N117" s="141" t="s">
        <v>110</v>
      </c>
      <c r="O117" s="90"/>
    </row>
    <row r="118" spans="1:15" ht="15" customHeight="1">
      <c r="A118" s="134" t="s">
        <v>110</v>
      </c>
      <c r="B118" s="134" t="s">
        <v>110</v>
      </c>
      <c r="C118" s="142" t="s">
        <v>110</v>
      </c>
      <c r="D118" s="142"/>
      <c r="E118" s="142"/>
      <c r="F118" s="143" t="s">
        <v>110</v>
      </c>
      <c r="G118" s="139" t="s">
        <v>283</v>
      </c>
      <c r="H118" s="141" t="s">
        <v>119</v>
      </c>
      <c r="I118" s="157" t="s">
        <v>252</v>
      </c>
      <c r="J118" s="140">
        <v>44848</v>
      </c>
      <c r="K118" s="141" t="s">
        <v>216</v>
      </c>
      <c r="L118" s="139" t="s">
        <v>1321</v>
      </c>
      <c r="M118" s="141" t="s">
        <v>110</v>
      </c>
      <c r="N118" s="141" t="s">
        <v>110</v>
      </c>
      <c r="O118" s="90"/>
    </row>
    <row r="119" spans="1:15" ht="15" customHeight="1">
      <c r="A119" s="159" t="s">
        <v>76</v>
      </c>
      <c r="B119" s="135" t="s">
        <v>469</v>
      </c>
      <c r="C119" s="136">
        <f>IF(B119="Да, разработан",1,0)</f>
        <v>1</v>
      </c>
      <c r="D119" s="178"/>
      <c r="E119" s="178"/>
      <c r="F119" s="138">
        <f>C119*(1-D119-E119)</f>
        <v>1</v>
      </c>
      <c r="G119" s="179" t="s">
        <v>283</v>
      </c>
      <c r="H119" s="141" t="s">
        <v>119</v>
      </c>
      <c r="I119" s="157" t="s">
        <v>252</v>
      </c>
      <c r="J119" s="140">
        <v>44874</v>
      </c>
      <c r="K119" s="157" t="s">
        <v>217</v>
      </c>
      <c r="L119" s="139" t="s">
        <v>218</v>
      </c>
      <c r="M119" s="141" t="s">
        <v>110</v>
      </c>
      <c r="N119" s="141" t="s">
        <v>110</v>
      </c>
      <c r="O119" s="90"/>
    </row>
    <row r="120" spans="1:15" ht="15" customHeight="1">
      <c r="A120" s="159" t="s">
        <v>77</v>
      </c>
      <c r="B120" s="135" t="s">
        <v>469</v>
      </c>
      <c r="C120" s="136">
        <f>IF(B120="Да, разработан",1,0)</f>
        <v>1</v>
      </c>
      <c r="D120" s="178"/>
      <c r="E120" s="178"/>
      <c r="F120" s="138">
        <f>C120*(1-D120-E120)</f>
        <v>1</v>
      </c>
      <c r="G120" s="139" t="s">
        <v>283</v>
      </c>
      <c r="H120" s="141" t="s">
        <v>142</v>
      </c>
      <c r="I120" s="141" t="s">
        <v>252</v>
      </c>
      <c r="J120" s="140" t="s">
        <v>1729</v>
      </c>
      <c r="K120" s="141" t="s">
        <v>220</v>
      </c>
      <c r="L120" s="139" t="s">
        <v>1306</v>
      </c>
      <c r="M120" s="141" t="s">
        <v>110</v>
      </c>
      <c r="N120" s="141" t="s">
        <v>1842</v>
      </c>
      <c r="O120" s="90" t="s">
        <v>110</v>
      </c>
    </row>
    <row r="121" spans="1:15" ht="15" customHeight="1">
      <c r="A121" s="150" t="s">
        <v>78</v>
      </c>
      <c r="B121" s="135" t="s">
        <v>469</v>
      </c>
      <c r="C121" s="136">
        <f>IF(B121="Да, разработан",1,0)</f>
        <v>1</v>
      </c>
      <c r="D121" s="178"/>
      <c r="E121" s="178"/>
      <c r="F121" s="138">
        <f>C121*(1-D121-E121)</f>
        <v>1</v>
      </c>
      <c r="G121" s="139" t="s">
        <v>283</v>
      </c>
      <c r="H121" s="141" t="s">
        <v>119</v>
      </c>
      <c r="I121" s="141" t="s">
        <v>252</v>
      </c>
      <c r="J121" s="140">
        <v>44838</v>
      </c>
      <c r="K121" s="141" t="s">
        <v>221</v>
      </c>
      <c r="L121" s="139" t="s">
        <v>600</v>
      </c>
      <c r="M121" s="141" t="s">
        <v>110</v>
      </c>
      <c r="N121" s="141" t="s">
        <v>110</v>
      </c>
      <c r="O121" s="90"/>
    </row>
    <row r="122" spans="1:15" ht="15" customHeight="1">
      <c r="A122" s="159" t="s">
        <v>79</v>
      </c>
      <c r="B122" s="135" t="s">
        <v>469</v>
      </c>
      <c r="C122" s="136">
        <f>IF(B122="Да, разработан",1,0)</f>
        <v>1</v>
      </c>
      <c r="D122" s="178"/>
      <c r="E122" s="178"/>
      <c r="F122" s="138">
        <f>C122*(1-D122-E122)</f>
        <v>1</v>
      </c>
      <c r="G122" s="139" t="s">
        <v>283</v>
      </c>
      <c r="H122" s="141" t="s">
        <v>119</v>
      </c>
      <c r="I122" s="141" t="s">
        <v>252</v>
      </c>
      <c r="J122" s="140">
        <v>44858</v>
      </c>
      <c r="K122" s="141" t="s">
        <v>416</v>
      </c>
      <c r="L122" s="141" t="s">
        <v>749</v>
      </c>
      <c r="M122" s="141" t="s">
        <v>110</v>
      </c>
      <c r="N122" s="141" t="s">
        <v>110</v>
      </c>
      <c r="O122" s="90"/>
    </row>
    <row r="123" spans="1:15" ht="15" customHeight="1">
      <c r="A123" s="134" t="s">
        <v>110</v>
      </c>
      <c r="B123" s="134" t="s">
        <v>110</v>
      </c>
      <c r="C123" s="142" t="s">
        <v>110</v>
      </c>
      <c r="D123" s="142"/>
      <c r="E123" s="142"/>
      <c r="F123" s="143" t="s">
        <v>110</v>
      </c>
      <c r="G123" s="139" t="s">
        <v>283</v>
      </c>
      <c r="H123" s="141" t="s">
        <v>119</v>
      </c>
      <c r="I123" s="157" t="s">
        <v>252</v>
      </c>
      <c r="J123" s="140">
        <v>44858</v>
      </c>
      <c r="K123" s="141" t="s">
        <v>222</v>
      </c>
      <c r="L123" s="141" t="s">
        <v>1407</v>
      </c>
      <c r="M123" s="141" t="s">
        <v>110</v>
      </c>
      <c r="N123" s="141" t="s">
        <v>110</v>
      </c>
      <c r="O123" s="90"/>
    </row>
    <row r="124" spans="1:15" ht="15" customHeight="1">
      <c r="A124" s="150" t="s">
        <v>80</v>
      </c>
      <c r="B124" s="135" t="s">
        <v>469</v>
      </c>
      <c r="C124" s="136">
        <f>IF(B124="Да, разработан",1,0)</f>
        <v>1</v>
      </c>
      <c r="D124" s="178"/>
      <c r="E124" s="178"/>
      <c r="F124" s="138">
        <f>C124*(1-D124-E124)</f>
        <v>1</v>
      </c>
      <c r="G124" s="139" t="s">
        <v>283</v>
      </c>
      <c r="H124" s="141" t="s">
        <v>119</v>
      </c>
      <c r="I124" s="157" t="s">
        <v>252</v>
      </c>
      <c r="J124" s="140">
        <v>44839</v>
      </c>
      <c r="K124" s="141" t="s">
        <v>440</v>
      </c>
      <c r="L124" s="139" t="s">
        <v>1318</v>
      </c>
      <c r="M124" s="141" t="s">
        <v>110</v>
      </c>
      <c r="N124" s="141" t="s">
        <v>110</v>
      </c>
      <c r="O124" s="90"/>
    </row>
    <row r="125" spans="1:15" ht="15" customHeight="1">
      <c r="A125" s="150" t="s">
        <v>81</v>
      </c>
      <c r="B125" s="135" t="s">
        <v>469</v>
      </c>
      <c r="C125" s="136">
        <f>IF(B125="Да, разработан",1,0)</f>
        <v>1</v>
      </c>
      <c r="D125" s="178"/>
      <c r="E125" s="178"/>
      <c r="F125" s="138">
        <f>C125*(1-D125-E125)</f>
        <v>1</v>
      </c>
      <c r="G125" s="139" t="s">
        <v>283</v>
      </c>
      <c r="H125" s="141" t="s">
        <v>119</v>
      </c>
      <c r="I125" s="157" t="s">
        <v>252</v>
      </c>
      <c r="J125" s="147" t="s">
        <v>1408</v>
      </c>
      <c r="K125" s="141" t="s">
        <v>224</v>
      </c>
      <c r="L125" s="141" t="s">
        <v>1410</v>
      </c>
      <c r="M125" s="141" t="s">
        <v>1409</v>
      </c>
      <c r="N125" s="141" t="s">
        <v>110</v>
      </c>
      <c r="O125" s="90"/>
    </row>
    <row r="126" spans="1:15" ht="15" customHeight="1">
      <c r="A126" s="134" t="s">
        <v>110</v>
      </c>
      <c r="B126" s="134" t="s">
        <v>110</v>
      </c>
      <c r="C126" s="142" t="s">
        <v>110</v>
      </c>
      <c r="D126" s="142"/>
      <c r="E126" s="142"/>
      <c r="F126" s="143" t="s">
        <v>110</v>
      </c>
      <c r="G126" s="139" t="s">
        <v>283</v>
      </c>
      <c r="H126" s="141" t="s">
        <v>119</v>
      </c>
      <c r="I126" s="157" t="s">
        <v>1497</v>
      </c>
      <c r="J126" s="135" t="s">
        <v>118</v>
      </c>
      <c r="K126" s="141" t="s">
        <v>224</v>
      </c>
      <c r="L126" s="141" t="s">
        <v>1410</v>
      </c>
      <c r="M126" s="141" t="s">
        <v>1499</v>
      </c>
      <c r="N126" s="141" t="s">
        <v>110</v>
      </c>
      <c r="O126" s="90"/>
    </row>
    <row r="127" spans="1:15" ht="15" customHeight="1">
      <c r="A127" s="134" t="s">
        <v>110</v>
      </c>
      <c r="B127" s="134" t="s">
        <v>110</v>
      </c>
      <c r="C127" s="142" t="s">
        <v>110</v>
      </c>
      <c r="D127" s="142"/>
      <c r="E127" s="142"/>
      <c r="F127" s="143" t="s">
        <v>110</v>
      </c>
      <c r="G127" s="139" t="s">
        <v>283</v>
      </c>
      <c r="H127" s="141" t="s">
        <v>441</v>
      </c>
      <c r="I127" s="157" t="s">
        <v>1498</v>
      </c>
      <c r="J127" s="135" t="s">
        <v>118</v>
      </c>
      <c r="K127" s="141" t="s">
        <v>224</v>
      </c>
      <c r="L127" s="139" t="s">
        <v>1500</v>
      </c>
      <c r="M127" s="141" t="s">
        <v>110</v>
      </c>
      <c r="N127" s="141" t="s">
        <v>110</v>
      </c>
      <c r="O127" s="90"/>
    </row>
    <row r="128" spans="1:15" ht="15" customHeight="1">
      <c r="A128" s="134" t="s">
        <v>110</v>
      </c>
      <c r="B128" s="134" t="s">
        <v>110</v>
      </c>
      <c r="C128" s="142" t="s">
        <v>110</v>
      </c>
      <c r="D128" s="142"/>
      <c r="E128" s="142"/>
      <c r="F128" s="143" t="s">
        <v>110</v>
      </c>
      <c r="G128" s="139" t="s">
        <v>283</v>
      </c>
      <c r="H128" s="141" t="s">
        <v>442</v>
      </c>
      <c r="I128" s="157" t="s">
        <v>1501</v>
      </c>
      <c r="J128" s="135" t="s">
        <v>118</v>
      </c>
      <c r="K128" s="141" t="s">
        <v>224</v>
      </c>
      <c r="L128" s="148" t="s">
        <v>1500</v>
      </c>
      <c r="M128" s="141" t="s">
        <v>110</v>
      </c>
      <c r="N128" s="141" t="s">
        <v>110</v>
      </c>
      <c r="O128" s="90"/>
    </row>
    <row r="129" spans="1:15" ht="15" customHeight="1">
      <c r="A129" s="159" t="s">
        <v>82</v>
      </c>
      <c r="B129" s="135" t="s">
        <v>621</v>
      </c>
      <c r="C129" s="136">
        <f>IF(B129="Да, разработан",1,0)</f>
        <v>0</v>
      </c>
      <c r="D129" s="178"/>
      <c r="E129" s="178"/>
      <c r="F129" s="138">
        <f>C129*(1-D129-E129)</f>
        <v>0</v>
      </c>
      <c r="G129" s="179" t="s">
        <v>1477</v>
      </c>
      <c r="H129" s="141" t="s">
        <v>110</v>
      </c>
      <c r="I129" s="141" t="s">
        <v>110</v>
      </c>
      <c r="J129" s="134" t="s">
        <v>110</v>
      </c>
      <c r="K129" s="141" t="s">
        <v>225</v>
      </c>
      <c r="L129" s="141" t="s">
        <v>1634</v>
      </c>
      <c r="M129" s="141" t="s">
        <v>110</v>
      </c>
      <c r="N129" s="141" t="s">
        <v>1623</v>
      </c>
      <c r="O129" s="90" t="s">
        <v>110</v>
      </c>
    </row>
    <row r="130" spans="1:15" ht="15" customHeight="1">
      <c r="A130" s="134" t="s">
        <v>83</v>
      </c>
      <c r="B130" s="135" t="s">
        <v>621</v>
      </c>
      <c r="C130" s="136">
        <f>IF(B130="Да, разработан",1,0)</f>
        <v>0</v>
      </c>
      <c r="D130" s="178"/>
      <c r="E130" s="178"/>
      <c r="F130" s="138">
        <f>C130*(1-D130-E130)</f>
        <v>0</v>
      </c>
      <c r="G130" s="179" t="s">
        <v>1477</v>
      </c>
      <c r="H130" s="141" t="s">
        <v>110</v>
      </c>
      <c r="I130" s="141" t="s">
        <v>110</v>
      </c>
      <c r="J130" s="134" t="s">
        <v>110</v>
      </c>
      <c r="K130" s="141" t="s">
        <v>1502</v>
      </c>
      <c r="L130" s="141" t="s">
        <v>1635</v>
      </c>
      <c r="M130" s="141" t="s">
        <v>110</v>
      </c>
      <c r="N130" s="141" t="s">
        <v>1623</v>
      </c>
      <c r="O130" s="90" t="s">
        <v>110</v>
      </c>
    </row>
    <row r="131" spans="1:15" ht="15" customHeight="1">
      <c r="A131" s="106" t="s">
        <v>1704</v>
      </c>
      <c r="B131" s="107"/>
      <c r="C131" s="103"/>
      <c r="D131" s="103"/>
      <c r="E131" s="103"/>
      <c r="F131" s="108"/>
      <c r="G131" s="103"/>
      <c r="H131" s="103"/>
      <c r="I131" s="103"/>
      <c r="J131" s="103"/>
      <c r="K131" s="103"/>
      <c r="L131" s="103"/>
      <c r="M131" s="103"/>
      <c r="N131" s="103"/>
    </row>
    <row r="132" spans="1:15" ht="15" customHeight="1">
      <c r="C132" s="89"/>
      <c r="D132" s="89"/>
      <c r="E132" s="89"/>
      <c r="F132" s="93"/>
      <c r="G132" s="1"/>
      <c r="H132" s="1"/>
      <c r="I132" s="1"/>
      <c r="J132" s="1"/>
      <c r="K132" s="1"/>
      <c r="L132" s="1"/>
      <c r="M132" s="1"/>
      <c r="N132" s="1"/>
    </row>
    <row r="133" spans="1:15" ht="15" customHeight="1">
      <c r="C133" s="89"/>
      <c r="D133" s="89"/>
      <c r="E133" s="89"/>
      <c r="F133" s="93"/>
      <c r="G133" s="1"/>
      <c r="H133" s="1"/>
      <c r="I133" s="1"/>
      <c r="J133" s="1"/>
      <c r="K133" s="1"/>
      <c r="L133" s="1"/>
      <c r="M133" s="1"/>
      <c r="N133" s="1"/>
    </row>
    <row r="134" spans="1:15" ht="15" customHeight="1">
      <c r="C134" s="89"/>
      <c r="D134" s="89"/>
      <c r="E134" s="89"/>
      <c r="F134" s="93"/>
      <c r="G134" s="1"/>
      <c r="H134" s="1"/>
      <c r="I134" s="1"/>
      <c r="J134" s="1"/>
      <c r="K134" s="1"/>
      <c r="L134" s="1"/>
      <c r="M134" s="1"/>
      <c r="N134" s="1"/>
    </row>
    <row r="135" spans="1:15" ht="15" customHeight="1">
      <c r="A135" s="12"/>
      <c r="B135" s="4"/>
      <c r="C135" s="89"/>
      <c r="D135" s="89"/>
      <c r="E135" s="89"/>
      <c r="F135" s="93"/>
      <c r="G135" s="1"/>
      <c r="H135" s="1"/>
      <c r="I135" s="1"/>
      <c r="J135" s="1"/>
      <c r="K135" s="1"/>
      <c r="L135" s="1"/>
      <c r="M135" s="1"/>
      <c r="N135" s="1"/>
    </row>
    <row r="136" spans="1:15" ht="15" customHeight="1">
      <c r="C136" s="89"/>
      <c r="D136" s="89"/>
      <c r="E136" s="89"/>
      <c r="F136" s="93"/>
      <c r="G136" s="1"/>
      <c r="H136" s="1"/>
      <c r="I136" s="1"/>
      <c r="J136" s="1"/>
      <c r="K136" s="1"/>
      <c r="L136" s="1"/>
      <c r="M136" s="1"/>
      <c r="N136" s="1"/>
    </row>
    <row r="137" spans="1:15" ht="15" customHeight="1">
      <c r="C137" s="89"/>
      <c r="D137" s="89"/>
      <c r="E137" s="89"/>
      <c r="F137" s="93"/>
      <c r="G137" s="1"/>
      <c r="H137" s="1"/>
      <c r="I137" s="1"/>
      <c r="J137" s="1"/>
      <c r="K137" s="1"/>
      <c r="L137" s="1"/>
      <c r="M137" s="1"/>
      <c r="N137" s="1"/>
    </row>
    <row r="138" spans="1:15" ht="15" customHeight="1">
      <c r="A138" s="12"/>
      <c r="B138" s="4"/>
      <c r="C138" s="89"/>
      <c r="D138" s="89"/>
      <c r="E138" s="89"/>
      <c r="F138" s="93"/>
      <c r="G138" s="1"/>
      <c r="H138" s="1"/>
      <c r="I138" s="1"/>
      <c r="J138" s="1"/>
      <c r="K138" s="1"/>
      <c r="L138" s="1"/>
      <c r="M138" s="1"/>
      <c r="N138" s="1"/>
    </row>
    <row r="139" spans="1:15" ht="15" customHeight="1">
      <c r="C139" s="89"/>
      <c r="D139" s="89"/>
      <c r="E139" s="89"/>
      <c r="F139" s="93"/>
      <c r="G139" s="1"/>
      <c r="H139" s="1"/>
      <c r="I139" s="1"/>
      <c r="J139" s="1"/>
      <c r="K139" s="1"/>
      <c r="L139" s="1"/>
      <c r="M139" s="1"/>
      <c r="N139" s="1"/>
    </row>
    <row r="140" spans="1:15" ht="15" customHeight="1">
      <c r="C140" s="89"/>
      <c r="D140" s="89"/>
      <c r="E140" s="89"/>
      <c r="F140" s="93"/>
      <c r="G140" s="1"/>
      <c r="H140" s="1"/>
      <c r="I140" s="1"/>
      <c r="J140" s="1"/>
      <c r="K140" s="1"/>
      <c r="L140" s="1"/>
      <c r="M140" s="1"/>
      <c r="N140" s="1"/>
    </row>
    <row r="141" spans="1:15" ht="15" customHeight="1">
      <c r="C141" s="89"/>
      <c r="D141" s="89"/>
      <c r="E141" s="89"/>
      <c r="F141" s="93"/>
      <c r="G141" s="1"/>
      <c r="H141" s="1"/>
      <c r="I141" s="1"/>
      <c r="J141" s="1"/>
      <c r="K141" s="1"/>
      <c r="L141" s="1"/>
      <c r="M141" s="1"/>
      <c r="N141" s="1"/>
    </row>
    <row r="142" spans="1:15" ht="15" customHeight="1">
      <c r="A142" s="12"/>
      <c r="B142" s="4"/>
      <c r="C142" s="89"/>
      <c r="D142" s="89"/>
      <c r="E142" s="89"/>
      <c r="F142" s="93"/>
      <c r="G142" s="1"/>
      <c r="H142" s="1"/>
      <c r="I142" s="1"/>
      <c r="J142" s="1"/>
      <c r="K142" s="1"/>
      <c r="L142" s="1"/>
      <c r="M142" s="1"/>
      <c r="N142" s="1"/>
    </row>
    <row r="143" spans="1:15" ht="15" customHeight="1">
      <c r="C143" s="89"/>
      <c r="D143" s="89"/>
      <c r="E143" s="89"/>
      <c r="F143" s="93"/>
      <c r="G143" s="1"/>
      <c r="H143" s="1"/>
      <c r="I143" s="1"/>
      <c r="J143" s="1"/>
      <c r="K143" s="1"/>
      <c r="L143" s="1"/>
      <c r="M143" s="1"/>
      <c r="N143" s="1"/>
    </row>
    <row r="144" spans="1:15" ht="15" customHeight="1">
      <c r="C144" s="89"/>
      <c r="D144" s="89"/>
      <c r="E144" s="89"/>
      <c r="F144" s="93"/>
      <c r="G144" s="1"/>
      <c r="H144" s="1"/>
      <c r="I144" s="1"/>
      <c r="J144" s="1"/>
      <c r="K144" s="1"/>
      <c r="L144" s="1"/>
      <c r="M144" s="1"/>
      <c r="N144" s="1"/>
    </row>
    <row r="145" spans="2:14" ht="15" customHeight="1">
      <c r="C145" s="89"/>
      <c r="D145" s="89"/>
      <c r="E145" s="89"/>
      <c r="F145" s="93"/>
      <c r="G145" s="1"/>
      <c r="H145" s="1"/>
      <c r="I145" s="1"/>
      <c r="J145" s="1"/>
      <c r="K145" s="1"/>
      <c r="L145" s="1"/>
      <c r="M145" s="1"/>
      <c r="N145" s="1"/>
    </row>
    <row r="146" spans="2:14" ht="15" customHeight="1">
      <c r="C146" s="89"/>
      <c r="D146" s="89"/>
      <c r="E146" s="89"/>
      <c r="F146" s="93"/>
      <c r="G146" s="1"/>
      <c r="H146" s="1"/>
      <c r="I146" s="1"/>
      <c r="J146" s="1"/>
      <c r="K146" s="1"/>
      <c r="L146" s="1"/>
      <c r="M146" s="1"/>
      <c r="N146" s="1"/>
    </row>
    <row r="147" spans="2:14" ht="15" customHeight="1">
      <c r="C147" s="89"/>
      <c r="D147" s="89"/>
      <c r="E147" s="89"/>
      <c r="F147" s="93"/>
      <c r="G147" s="1"/>
      <c r="H147" s="1"/>
      <c r="I147" s="1"/>
      <c r="J147" s="1"/>
      <c r="K147" s="1"/>
      <c r="L147" s="1"/>
      <c r="M147" s="1"/>
      <c r="N147" s="1"/>
    </row>
    <row r="148" spans="2:14" ht="15" customHeight="1">
      <c r="C148" s="89"/>
      <c r="D148" s="89"/>
      <c r="E148" s="89"/>
      <c r="F148" s="93"/>
      <c r="G148" s="1"/>
      <c r="H148" s="1"/>
      <c r="I148" s="1"/>
      <c r="J148" s="1"/>
      <c r="K148" s="1"/>
      <c r="L148" s="1"/>
      <c r="M148" s="1"/>
      <c r="N148" s="1"/>
    </row>
    <row r="149" spans="2:14" ht="15" customHeight="1">
      <c r="C149" s="89"/>
      <c r="D149" s="89"/>
      <c r="E149" s="89"/>
      <c r="F149" s="93"/>
      <c r="G149" s="1"/>
      <c r="H149" s="1"/>
      <c r="I149" s="1"/>
      <c r="J149" s="1"/>
      <c r="K149" s="1"/>
      <c r="L149" s="1"/>
      <c r="M149" s="1"/>
      <c r="N149" s="1"/>
    </row>
    <row r="150" spans="2:14" ht="15" customHeight="1">
      <c r="C150" s="89"/>
      <c r="D150" s="89"/>
      <c r="E150" s="89"/>
      <c r="F150" s="93"/>
      <c r="G150" s="1"/>
      <c r="H150" s="1"/>
      <c r="I150" s="1"/>
      <c r="J150" s="1"/>
      <c r="K150" s="1"/>
      <c r="L150" s="1"/>
      <c r="M150" s="1"/>
      <c r="N150" s="1"/>
    </row>
    <row r="151" spans="2:14" ht="15" customHeight="1">
      <c r="C151" s="89"/>
      <c r="D151" s="89"/>
      <c r="E151" s="89"/>
      <c r="F151" s="93"/>
      <c r="G151" s="1"/>
      <c r="H151" s="1"/>
      <c r="I151" s="1"/>
      <c r="J151" s="1"/>
      <c r="K151" s="1"/>
      <c r="L151" s="1"/>
      <c r="M151" s="1"/>
      <c r="N151" s="1"/>
    </row>
    <row r="152" spans="2:14" ht="15" customHeight="1">
      <c r="C152" s="89"/>
      <c r="D152" s="89"/>
      <c r="E152" s="89"/>
      <c r="F152" s="93"/>
      <c r="G152" s="1"/>
      <c r="H152" s="1"/>
      <c r="I152" s="1"/>
      <c r="J152" s="1"/>
      <c r="K152" s="1"/>
      <c r="L152" s="1"/>
      <c r="M152" s="1"/>
      <c r="N152" s="1"/>
    </row>
    <row r="153" spans="2:14" ht="15" customHeight="1">
      <c r="C153" s="89"/>
      <c r="D153" s="89"/>
      <c r="E153" s="89"/>
      <c r="F153" s="93"/>
      <c r="G153" s="1"/>
      <c r="H153" s="1"/>
      <c r="I153" s="1"/>
      <c r="J153" s="1"/>
      <c r="K153" s="1"/>
      <c r="L153" s="1"/>
      <c r="M153" s="1"/>
      <c r="N153" s="1"/>
    </row>
    <row r="154" spans="2:14" ht="15" customHeight="1">
      <c r="C154" s="89"/>
      <c r="D154" s="89"/>
      <c r="E154" s="89"/>
      <c r="F154" s="93"/>
      <c r="G154" s="1"/>
      <c r="H154" s="1"/>
      <c r="I154" s="1"/>
      <c r="J154" s="1"/>
      <c r="K154" s="1"/>
      <c r="L154" s="1"/>
      <c r="M154" s="1"/>
      <c r="N154" s="1"/>
    </row>
    <row r="155" spans="2:14" ht="15" customHeight="1">
      <c r="C155" s="89"/>
      <c r="D155" s="89"/>
      <c r="E155" s="89"/>
      <c r="F155" s="93"/>
      <c r="G155" s="1"/>
      <c r="H155" s="1"/>
      <c r="I155" s="1"/>
      <c r="J155" s="1"/>
      <c r="K155" s="1"/>
      <c r="L155" s="1"/>
      <c r="M155" s="1"/>
      <c r="N155" s="1"/>
    </row>
    <row r="156" spans="2:14" ht="15" customHeight="1">
      <c r="B156" s="1"/>
      <c r="C156" s="89"/>
      <c r="D156" s="89"/>
      <c r="E156" s="89"/>
      <c r="F156" s="93"/>
      <c r="G156" s="1"/>
      <c r="H156" s="1"/>
      <c r="I156" s="1"/>
      <c r="J156" s="1"/>
      <c r="K156" s="1"/>
      <c r="L156" s="1"/>
      <c r="M156" s="1"/>
      <c r="N156" s="1"/>
    </row>
    <row r="157" spans="2:14" ht="15" customHeight="1">
      <c r="B157" s="1"/>
      <c r="C157" s="89"/>
      <c r="D157" s="89"/>
      <c r="E157" s="89"/>
      <c r="F157" s="93"/>
      <c r="G157" s="1"/>
      <c r="H157" s="1"/>
      <c r="I157" s="1"/>
      <c r="J157" s="1"/>
      <c r="K157" s="1"/>
      <c r="L157" s="1"/>
      <c r="M157" s="1"/>
      <c r="N157" s="1"/>
    </row>
    <row r="158" spans="2:14" ht="15" customHeight="1">
      <c r="B158" s="1"/>
      <c r="C158" s="89"/>
      <c r="D158" s="89"/>
      <c r="E158" s="89"/>
      <c r="F158" s="93"/>
      <c r="G158" s="1"/>
      <c r="H158" s="1"/>
      <c r="I158" s="1"/>
      <c r="J158" s="1"/>
      <c r="K158" s="1"/>
      <c r="L158" s="1"/>
      <c r="M158" s="1"/>
      <c r="N158" s="1"/>
    </row>
    <row r="159" spans="2:14" ht="15" customHeight="1">
      <c r="B159" s="1"/>
      <c r="C159" s="89"/>
      <c r="D159" s="89"/>
      <c r="E159" s="89"/>
      <c r="F159" s="93"/>
      <c r="G159" s="1"/>
      <c r="H159" s="1"/>
      <c r="I159" s="1"/>
      <c r="J159" s="1"/>
      <c r="K159" s="1"/>
      <c r="L159" s="1"/>
      <c r="M159" s="1"/>
      <c r="N159" s="1"/>
    </row>
    <row r="160" spans="2:14" ht="15" customHeight="1">
      <c r="B160" s="1"/>
      <c r="C160" s="89"/>
      <c r="D160" s="89"/>
      <c r="E160" s="89"/>
      <c r="F160" s="93"/>
      <c r="G160" s="1"/>
      <c r="H160" s="1"/>
      <c r="I160" s="1"/>
      <c r="J160" s="1"/>
      <c r="K160" s="1"/>
      <c r="L160" s="1"/>
      <c r="M160" s="1"/>
      <c r="N160" s="1"/>
    </row>
    <row r="161" spans="2:14" ht="15" customHeight="1">
      <c r="B161" s="1"/>
      <c r="C161" s="89"/>
      <c r="D161" s="89"/>
      <c r="E161" s="89"/>
      <c r="F161" s="93"/>
      <c r="G161" s="1"/>
      <c r="H161" s="1"/>
      <c r="I161" s="1"/>
      <c r="J161" s="1"/>
      <c r="K161" s="1"/>
      <c r="L161" s="1"/>
      <c r="M161" s="1"/>
      <c r="N161" s="1"/>
    </row>
    <row r="162" spans="2:14" ht="15" customHeight="1">
      <c r="B162" s="1"/>
      <c r="C162" s="89"/>
      <c r="D162" s="89"/>
      <c r="E162" s="89"/>
      <c r="F162" s="93"/>
      <c r="G162" s="1"/>
      <c r="H162" s="1"/>
      <c r="I162" s="1"/>
      <c r="J162" s="1"/>
      <c r="K162" s="1"/>
      <c r="L162" s="1"/>
      <c r="M162" s="1"/>
      <c r="N162" s="1"/>
    </row>
    <row r="163" spans="2:14" ht="15" customHeight="1">
      <c r="B163" s="1"/>
      <c r="C163" s="89"/>
      <c r="D163" s="89"/>
      <c r="E163" s="89"/>
      <c r="F163" s="93"/>
      <c r="G163" s="1"/>
      <c r="H163" s="1"/>
      <c r="I163" s="1"/>
      <c r="J163" s="1"/>
      <c r="K163" s="1"/>
      <c r="L163" s="1"/>
      <c r="M163" s="1"/>
      <c r="N163" s="1"/>
    </row>
    <row r="164" spans="2:14" ht="15" customHeight="1">
      <c r="B164" s="1"/>
      <c r="C164" s="89"/>
      <c r="D164" s="89"/>
      <c r="E164" s="89"/>
      <c r="F164" s="93"/>
      <c r="G164" s="1"/>
      <c r="H164" s="1"/>
      <c r="I164" s="1"/>
      <c r="J164" s="1"/>
      <c r="K164" s="1"/>
      <c r="L164" s="1"/>
      <c r="M164" s="1"/>
      <c r="N164" s="1"/>
    </row>
    <row r="165" spans="2:14" ht="15" customHeight="1">
      <c r="B165" s="1"/>
      <c r="C165" s="89"/>
      <c r="D165" s="89"/>
      <c r="E165" s="89"/>
      <c r="F165" s="93"/>
      <c r="G165" s="1"/>
      <c r="H165" s="1"/>
      <c r="I165" s="1"/>
      <c r="J165" s="1"/>
      <c r="K165" s="1"/>
      <c r="L165" s="1"/>
      <c r="M165" s="1"/>
      <c r="N165" s="1"/>
    </row>
    <row r="166" spans="2:14" ht="15" customHeight="1">
      <c r="B166" s="1"/>
      <c r="C166" s="89"/>
      <c r="D166" s="89"/>
      <c r="E166" s="89"/>
      <c r="F166" s="93"/>
      <c r="G166" s="1"/>
      <c r="H166" s="1"/>
      <c r="I166" s="1"/>
      <c r="J166" s="1"/>
      <c r="K166" s="1"/>
      <c r="L166" s="1"/>
      <c r="M166" s="1"/>
      <c r="N166" s="1"/>
    </row>
    <row r="167" spans="2:14" ht="15" customHeight="1">
      <c r="B167" s="1"/>
      <c r="C167" s="89"/>
      <c r="D167" s="89"/>
      <c r="E167" s="89"/>
      <c r="F167" s="93"/>
      <c r="G167" s="1"/>
      <c r="H167" s="1"/>
      <c r="I167" s="1"/>
      <c r="J167" s="1"/>
      <c r="K167" s="1"/>
      <c r="L167" s="1"/>
      <c r="M167" s="1"/>
      <c r="N167" s="1"/>
    </row>
    <row r="168" spans="2:14" ht="15" customHeight="1">
      <c r="B168" s="1"/>
      <c r="C168" s="89"/>
      <c r="D168" s="89"/>
      <c r="E168" s="89"/>
      <c r="F168" s="93"/>
      <c r="G168" s="1"/>
      <c r="H168" s="1"/>
      <c r="I168" s="1"/>
      <c r="J168" s="1"/>
      <c r="K168" s="1"/>
      <c r="L168" s="1"/>
      <c r="M168" s="1"/>
      <c r="N168" s="1"/>
    </row>
    <row r="169" spans="2:14" ht="15" customHeight="1">
      <c r="B169" s="1"/>
      <c r="C169" s="89"/>
      <c r="D169" s="89"/>
      <c r="E169" s="89"/>
      <c r="F169" s="93"/>
      <c r="G169" s="1"/>
      <c r="H169" s="1"/>
      <c r="I169" s="1"/>
      <c r="J169" s="1"/>
      <c r="K169" s="1"/>
      <c r="L169" s="1"/>
      <c r="M169" s="1"/>
      <c r="N169" s="1"/>
    </row>
    <row r="170" spans="2:14" ht="15" customHeight="1">
      <c r="B170" s="1"/>
      <c r="C170" s="89"/>
      <c r="D170" s="89"/>
      <c r="E170" s="89"/>
      <c r="F170" s="93"/>
      <c r="G170" s="1"/>
      <c r="H170" s="1"/>
      <c r="I170" s="1"/>
      <c r="J170" s="1"/>
      <c r="K170" s="1"/>
      <c r="L170" s="1"/>
      <c r="M170" s="1"/>
      <c r="N170" s="1"/>
    </row>
    <row r="171" spans="2:14" ht="15" customHeight="1">
      <c r="B171" s="1"/>
      <c r="C171" s="89"/>
      <c r="D171" s="89"/>
      <c r="E171" s="89"/>
      <c r="F171" s="93"/>
      <c r="G171" s="1"/>
      <c r="H171" s="1"/>
      <c r="I171" s="1"/>
      <c r="J171" s="1"/>
      <c r="K171" s="1"/>
      <c r="L171" s="1"/>
      <c r="M171" s="1"/>
      <c r="N171" s="1"/>
    </row>
    <row r="172" spans="2:14" ht="15" customHeight="1">
      <c r="B172" s="1"/>
      <c r="C172" s="89"/>
      <c r="D172" s="89"/>
      <c r="E172" s="89"/>
      <c r="F172" s="93"/>
      <c r="G172" s="1"/>
      <c r="H172" s="1"/>
      <c r="I172" s="1"/>
      <c r="J172" s="1"/>
      <c r="K172" s="1"/>
      <c r="L172" s="1"/>
      <c r="M172" s="1"/>
      <c r="N172" s="1"/>
    </row>
    <row r="173" spans="2:14" ht="15" customHeight="1">
      <c r="B173" s="1"/>
      <c r="C173" s="89"/>
      <c r="D173" s="89"/>
      <c r="E173" s="89"/>
      <c r="F173" s="93"/>
      <c r="G173" s="1"/>
      <c r="H173" s="1"/>
      <c r="I173" s="1"/>
      <c r="J173" s="1"/>
      <c r="K173" s="1"/>
      <c r="L173" s="1"/>
      <c r="M173" s="1"/>
      <c r="N173" s="1"/>
    </row>
    <row r="174" spans="2:14" ht="15" customHeight="1">
      <c r="B174" s="1"/>
      <c r="C174" s="89"/>
      <c r="D174" s="89"/>
      <c r="E174" s="89"/>
      <c r="F174" s="93"/>
      <c r="G174" s="1"/>
      <c r="H174" s="1"/>
      <c r="I174" s="1"/>
      <c r="J174" s="1"/>
      <c r="K174" s="1"/>
      <c r="L174" s="1"/>
      <c r="M174" s="1"/>
      <c r="N174" s="1"/>
    </row>
    <row r="175" spans="2:14" ht="15" customHeight="1">
      <c r="B175" s="1"/>
      <c r="C175" s="89"/>
      <c r="D175" s="89"/>
      <c r="E175" s="89"/>
      <c r="F175" s="93"/>
      <c r="G175" s="1"/>
      <c r="H175" s="1"/>
      <c r="I175" s="1"/>
      <c r="J175" s="1"/>
      <c r="K175" s="1"/>
      <c r="L175" s="1"/>
      <c r="M175" s="1"/>
      <c r="N175" s="1"/>
    </row>
    <row r="176" spans="2:14" ht="15" customHeight="1">
      <c r="B176" s="1"/>
      <c r="C176" s="89"/>
      <c r="D176" s="89"/>
      <c r="E176" s="89"/>
      <c r="F176" s="93"/>
      <c r="G176" s="1"/>
      <c r="H176" s="1"/>
      <c r="I176" s="1"/>
      <c r="J176" s="1"/>
      <c r="K176" s="1"/>
      <c r="L176" s="1"/>
      <c r="M176" s="1"/>
      <c r="N176" s="1"/>
    </row>
    <row r="177" spans="2:14" ht="15" customHeight="1">
      <c r="B177" s="1"/>
      <c r="C177" s="89"/>
      <c r="D177" s="89"/>
      <c r="E177" s="89"/>
      <c r="F177" s="93"/>
      <c r="G177" s="1"/>
      <c r="H177" s="1"/>
      <c r="I177" s="1"/>
      <c r="J177" s="1"/>
      <c r="K177" s="1"/>
      <c r="L177" s="1"/>
      <c r="M177" s="1"/>
      <c r="N177" s="1"/>
    </row>
    <row r="178" spans="2:14" ht="15" customHeight="1">
      <c r="B178" s="1"/>
      <c r="C178" s="89"/>
      <c r="D178" s="89"/>
      <c r="E178" s="89"/>
      <c r="F178" s="93"/>
      <c r="G178" s="1"/>
      <c r="H178" s="1"/>
      <c r="I178" s="1"/>
      <c r="J178" s="1"/>
      <c r="K178" s="1"/>
      <c r="L178" s="1"/>
      <c r="M178" s="1"/>
      <c r="N178" s="1"/>
    </row>
    <row r="179" spans="2:14" ht="15" customHeight="1">
      <c r="B179" s="1"/>
      <c r="C179" s="89"/>
      <c r="D179" s="89"/>
      <c r="E179" s="89"/>
      <c r="F179" s="93"/>
      <c r="G179" s="1"/>
      <c r="H179" s="1"/>
      <c r="I179" s="1"/>
      <c r="J179" s="1"/>
      <c r="K179" s="1"/>
      <c r="L179" s="1"/>
      <c r="M179" s="1"/>
      <c r="N179" s="1"/>
    </row>
    <row r="180" spans="2:14" ht="15" customHeight="1">
      <c r="B180" s="1"/>
      <c r="C180" s="89"/>
      <c r="D180" s="89"/>
      <c r="E180" s="89"/>
      <c r="F180" s="93"/>
      <c r="G180" s="1"/>
      <c r="H180" s="1"/>
      <c r="I180" s="1"/>
      <c r="J180" s="1"/>
      <c r="K180" s="1"/>
      <c r="L180" s="1"/>
      <c r="M180" s="1"/>
      <c r="N180" s="1"/>
    </row>
    <row r="181" spans="2:14" ht="15" customHeight="1">
      <c r="B181" s="1"/>
      <c r="C181" s="89"/>
      <c r="D181" s="89"/>
      <c r="E181" s="89"/>
      <c r="F181" s="93"/>
      <c r="G181" s="1"/>
      <c r="H181" s="1"/>
      <c r="I181" s="1"/>
      <c r="J181" s="1"/>
      <c r="K181" s="1"/>
      <c r="L181" s="1"/>
      <c r="M181" s="1"/>
      <c r="N181" s="1"/>
    </row>
    <row r="182" spans="2:14" ht="15" customHeight="1">
      <c r="B182" s="1"/>
      <c r="C182" s="89"/>
      <c r="D182" s="89"/>
      <c r="E182" s="89"/>
      <c r="F182" s="93"/>
      <c r="G182" s="1"/>
      <c r="H182" s="1"/>
      <c r="I182" s="1"/>
      <c r="J182" s="1"/>
      <c r="K182" s="1"/>
      <c r="L182" s="1"/>
      <c r="M182" s="1"/>
      <c r="N182" s="1"/>
    </row>
    <row r="183" spans="2:14" ht="15" customHeight="1">
      <c r="B183" s="1"/>
      <c r="C183" s="89"/>
      <c r="D183" s="89"/>
      <c r="E183" s="89"/>
      <c r="F183" s="93"/>
      <c r="G183" s="1"/>
      <c r="H183" s="1"/>
      <c r="I183" s="1"/>
      <c r="J183" s="1"/>
      <c r="K183" s="1"/>
      <c r="L183" s="1"/>
      <c r="M183" s="1"/>
      <c r="N183" s="1"/>
    </row>
    <row r="184" spans="2:14" ht="15" customHeight="1">
      <c r="B184" s="1"/>
      <c r="C184" s="89"/>
      <c r="D184" s="89"/>
      <c r="E184" s="89"/>
      <c r="F184" s="93"/>
      <c r="G184" s="1"/>
      <c r="H184" s="1"/>
      <c r="I184" s="1"/>
      <c r="J184" s="1"/>
      <c r="K184" s="1"/>
      <c r="L184" s="1"/>
      <c r="M184" s="1"/>
      <c r="N184" s="1"/>
    </row>
    <row r="185" spans="2:14" ht="15" customHeight="1">
      <c r="B185" s="1"/>
      <c r="C185" s="89"/>
      <c r="D185" s="89"/>
      <c r="E185" s="89"/>
      <c r="F185" s="93"/>
      <c r="G185" s="1"/>
      <c r="H185" s="1"/>
      <c r="I185" s="1"/>
      <c r="J185" s="1"/>
      <c r="K185" s="1"/>
      <c r="L185" s="1"/>
      <c r="M185" s="1"/>
      <c r="N185" s="1"/>
    </row>
    <row r="186" spans="2:14" ht="15" customHeight="1">
      <c r="B186" s="1"/>
      <c r="C186" s="89"/>
      <c r="D186" s="89"/>
      <c r="E186" s="89"/>
      <c r="F186" s="93"/>
      <c r="G186" s="1"/>
      <c r="H186" s="1"/>
      <c r="I186" s="1"/>
      <c r="J186" s="1"/>
      <c r="K186" s="1"/>
      <c r="L186" s="1"/>
      <c r="M186" s="1"/>
      <c r="N186" s="1"/>
    </row>
    <row r="187" spans="2:14" ht="15" customHeight="1">
      <c r="B187" s="1"/>
      <c r="C187" s="89"/>
      <c r="D187" s="89"/>
      <c r="E187" s="89"/>
      <c r="F187" s="93"/>
      <c r="G187" s="1"/>
      <c r="H187" s="1"/>
      <c r="I187" s="1"/>
      <c r="J187" s="1"/>
      <c r="K187" s="1"/>
      <c r="L187" s="1"/>
      <c r="M187" s="1"/>
      <c r="N187" s="1"/>
    </row>
    <row r="188" spans="2:14" ht="15" customHeight="1">
      <c r="B188" s="1"/>
      <c r="C188" s="89"/>
      <c r="D188" s="89"/>
      <c r="E188" s="89"/>
      <c r="F188" s="93"/>
      <c r="G188" s="1"/>
      <c r="H188" s="1"/>
      <c r="I188" s="1"/>
      <c r="J188" s="1"/>
      <c r="K188" s="1"/>
      <c r="L188" s="1"/>
      <c r="M188" s="1"/>
      <c r="N188" s="1"/>
    </row>
    <row r="189" spans="2:14" ht="15" customHeight="1">
      <c r="B189" s="1"/>
      <c r="C189" s="89"/>
      <c r="D189" s="89"/>
      <c r="E189" s="89"/>
      <c r="F189" s="93"/>
      <c r="G189" s="1"/>
      <c r="H189" s="1"/>
      <c r="I189" s="1"/>
      <c r="J189" s="1"/>
      <c r="K189" s="1"/>
      <c r="L189" s="1"/>
      <c r="M189" s="1"/>
      <c r="N189" s="1"/>
    </row>
    <row r="190" spans="2:14" ht="15" customHeight="1">
      <c r="B190" s="1"/>
      <c r="C190" s="89"/>
      <c r="D190" s="89"/>
      <c r="E190" s="89"/>
      <c r="F190" s="93"/>
      <c r="G190" s="1"/>
      <c r="H190" s="1"/>
      <c r="I190" s="1"/>
      <c r="J190" s="1"/>
      <c r="K190" s="1"/>
      <c r="L190" s="1"/>
      <c r="M190" s="1"/>
      <c r="N190" s="1"/>
    </row>
  </sheetData>
  <mergeCells count="15">
    <mergeCell ref="M4:M5"/>
    <mergeCell ref="L4:L5"/>
    <mergeCell ref="N3:N5"/>
    <mergeCell ref="A3:A5"/>
    <mergeCell ref="C4:C5"/>
    <mergeCell ref="G3:G5"/>
    <mergeCell ref="H3:H5"/>
    <mergeCell ref="I3:I5"/>
    <mergeCell ref="J3:J5"/>
    <mergeCell ref="K4:K5"/>
    <mergeCell ref="C3:F3"/>
    <mergeCell ref="D4:D5"/>
    <mergeCell ref="E4:E5"/>
    <mergeCell ref="F4:F5"/>
    <mergeCell ref="K3:M3"/>
  </mergeCells>
  <dataValidations count="1">
    <dataValidation type="list" allowBlank="1" showInputMessage="1" showErrorMessage="1" sqref="B40 B98 B59 B89 B70 B47 B30 B114" xr:uid="{00000000-0002-0000-0600-000000000000}">
      <formula1>$B$4:$B$6</formula1>
    </dataValidation>
  </dataValidations>
  <hyperlinks>
    <hyperlink ref="L57" r:id="rId1" xr:uid="{00000000-0004-0000-0600-000000000000}"/>
    <hyperlink ref="L58" r:id="rId2" xr:uid="{00000000-0004-0000-0600-000001000000}"/>
    <hyperlink ref="L60" r:id="rId3" xr:uid="{00000000-0004-0000-0600-000002000000}"/>
    <hyperlink ref="L61" r:id="rId4" xr:uid="{00000000-0004-0000-0600-000003000000}"/>
    <hyperlink ref="L62" r:id="rId5" xr:uid="{00000000-0004-0000-0600-000004000000}"/>
    <hyperlink ref="L102" r:id="rId6" xr:uid="{00000000-0004-0000-0600-000005000000}"/>
  </hyperlinks>
  <pageMargins left="0.7" right="0.7" top="0.75" bottom="0.75" header="0.3" footer="0.3"/>
  <pageSetup paperSize="9" scale="75" orientation="landscape" horizontalDpi="300" verticalDpi="0" r:id="rId7"/>
  <headerFooter>
    <oddFooter>&amp;C&amp;"Calibri,обычный"&amp;K000000&amp;A&amp;R&amp;"Calibri,обычный"&amp;K000000&amp;P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$B$4:$B$5</xm:f>
          </x14:formula1>
          <xm:sqref>B46 B38 B41:B42 B96:B97 KRN983046:KRN983048 B983146 B65609 B131145 B196681 B262217 B327753 B393289 B458825 B524361 B589897 B655433 B720969 B786505 B852041 B917577 B983113 B65623:B65626 B131159:B131162 B196695:B196698 B262231:B262234 B327767:B327770 B393303:B393306 B458839:B458842 B524375:B524378 B589911:B589914 B655447:B655450 B720983:B720986 B786519:B786522 B852055:B852058 B917591:B917594 B983127:B983130 B65644 B131180 B196716 B262252 B327788 B393324 B458860 B524396 B589932 B655468 B721004 B786540 B852076 B917612 B983148 B65639:B65640 B131175:B131176 B196711:B196712 B262247:B262248 B327783:B327784 B393319:B393320 B458855:B458856 B524391:B524392 B589927:B589928 B655463:B655464 B720999:B721000 B786535:B786536 B852071:B852072 B917607:B917608 B983143:B983144 B65646:B65647 B131182:B131183 B196718:B196719 B262254:B262255 B327790:B327791 B393326:B393327 B458862:B458863 B524398:B524399 B589934:B589935 B655470:B655471 B721006:B721007 B786542:B786543 B852078:B852079 B917614:B917615 B983150:B983151 B65632 B131168 B196704 B262240 B327776 B393312 B458848 B524384 B589920 B655456 B720992 B786528 B852064 B917600 B983136 B65664:B65665 B131200:B131201 B196736:B196737 B262272:B262273 B327808:B327809 B393344:B393345 B458880:B458881 B524416:B524417 B589952:B589953 B655488:B655489 B721024:B721025 B786560:B786561 B852096:B852097 B917632:B917633 B983168:B983169 B65619 B131155 B196691 B262227 B327763 B393299 B458835 B524371 B589907 B655443 B720979 B786515 B852051 B917587 B983123 B65635 B131171 B196707 B262243 B327779 B393315 B458851 B524387 B589923 B655459 B720995 B786531 B852067 B917603 B983139 B65651 B131187 B196723 B262259 B327795 B393331 B458867 B524403 B589939 B655475 B721011 B786547 B852083 B917619 B983155 B65653 B131189 B196725 B262261 B327797 B393333 B458869 B524405 B589941 B655477 B721013 B786549 B852085 B917621 B983157 B65656:B65660 B131192:B131196 B196728:B196732 B262264:B262268 B327800:B327804 B393336:B393340 B458872:B458876 B524408:B524412 B589944:B589948 B655480:B655484 B721016:B721020 B786552:B786556 B852088:B852092 B917624:B917628 B983160:B983164 B65599:B65600 B131135:B131136 B196671:B196672 B262207:B262208 B327743:B327744 B393279:B393280 B458815:B458816 B524351:B524352 B589887:B589888 B655423:B655424 B720959:B720960 B786495:B786496 B852031:B852032 B917567:B917568 B983103:B983104 B65603 B131139 B196675 B262211 B327747 B393283 B458819 B524355 B589891 B655427 B720963 B786499 B852035 B917571 B983107 B65605:B65607 B131141:B131143 B196677:B196679 B262213:B262215 B327749:B327751 B393285:B393287 B458821:B458823 B524357:B524359 B589893:B589895 B655429:B655431 B720965:B720967 B786501:B786503 B852037:B852039 B917573:B917575 B983109:B983111 B65612:B65615 B131148:B131151 B196684:B196687 B262220:B262223 B327756:B327759 B393292:B393295 B458828:B458831 B524364:B524367 B589900:B589903 B655436:B655439 B720972:B720975 B786508:B786511 B852044:B852047 B917580:B917583 B983116:B983119 B65584 B131120 B196656 B262192 B327728 B393264 B458800 B524336 B589872 B655408 B720944 B786480 B852016 B917552 B983088 B65577:B65582 B131113:B131118 B196649:B196654 B262185:B262190 B327721:B327726 B393257:B393262 B458793:B458798 B524329:B524334 B589865:B589870 B655401:B655406 B720937:B720942 B786473:B786478 B852009:B852014 B917545:B917550 B983081:B983086 B65564:B65566 B131100:B131102 B196636:B196638 B262172:B262174 B327708:B327710 B393244:B393246 B458780:B458782 B524316:B524318 B589852:B589854 B655388:B655390 B720924:B720926 B786460:B786462 B851996:B851998 B917532:B917534 B983068:B983070 B65571:B65573 B131107:B131109 B196643:B196645 B262179:B262181 B327715:B327717 B393251:B393253 B458787:B458789 B524323:B524325 B589859:B589861 B655395:B655397 B720931:B720933 B786467:B786469 B852003:B852005 B917539:B917541 B983075:B983077 B65595:B65596 B131131:B131132 B196667:B196668 B262203:B262204 B327739:B327740 B393275:B393276 B458811:B458812 B524347:B524348 B589883:B589884 B655419:B655420 B720955:B720956 B786491:B786492 B852027:B852028 B917563:B917564 B983099:B983100 B65524:B65526 B131060:B131062 B196596:B196598 B262132:B262134 B327668:B327670 B393204:B393206 B458740:B458742 B524276:B524278 B589812:B589814 B655348:B655350 B720884:B720886 B786420:B786422 B851956:B851958 B917492:B917494 B983028:B983030 B65516 B131052 B196588 B262124 B327660 B393196 B458732 B524268 B589804 B655340 B720876 B786412 B851948 B917484 B983020 B65505:B65506 B131041:B131042 B196577:B196578 B262113:B262114 B327649:B327650 B393185:B393186 B458721:B458722 B524257:B524258 B589793:B589794 B655329:B655330 B720865:B720866 B786401:B786402 B851937:B851938 B917473:B917474 B983009:B983010 B65575 B131111 B196647 B262183 B327719 B393255 B458791 B524327 B589863 B655399 B720935 B786471 B852007 B917543 B983079 B65552 B131088 B196624 B262160 B327696 B393232 B458768 B524304 B589840 B655376 B720912 B786448 B851984 B917520 B983056 B65550 B131086 B196622 B262158 B327694 B393230 B458766 B524302 B589838 B655374 B720910 B786446 B851982 B917518 B983054 B65548 B131084 B196620 B262156 B327692 B393228 B458764 B524300 B589836 B655372 B720908 B786444 B851980 B917516 B983052 B65546 B131082 B196618 B262154 B327690 B393226 B458762 B524298 B589834 B655370 B720906 B786442 B851978 B917514 B983050 B65542:B65544 B131078:B131080 B196614:B196616 B262150:B262152 B327686:B327688 B393222:B393224 B458758:B458760 B524294:B524296 B589830:B589832 B655366:B655368 B720902:B720904 B786438:B786440 B851974:B851976 B917510:B917512 B983046:B983048 B65617 B131153 B196689 B262225 B327761 B393297 B458833 B524369 B589905 B655441 B720977 B786513 B852049 B917585 B983121 B65642 B131178 B196714 B262250 B327786 B393322 B458858 B524394 B589930 B655466 B721002 B786538 B852074 B917610 ID85:ID86 RZ85:RZ86 ABV85:ABV86 ALR85:ALR86 AVN85:AVN86 BFJ85:BFJ86 BPF85:BPF86 BZB85:BZB86 CIX85:CIX86 CST85:CST86 DCP85:DCP86 DML85:DML86 DWH85:DWH86 EGD85:EGD86 EPZ85:EPZ86 EZV85:EZV86 FJR85:FJR86 FTN85:FTN86 GDJ85:GDJ86 GNF85:GNF86 GXB85:GXB86 HGX85:HGX86 HQT85:HQT86 IAP85:IAP86 IKL85:IKL86 IUH85:IUH86 JED85:JED86 JNZ85:JNZ86 JXV85:JXV86 KHR85:KHR86 KRN85:KRN86 LBJ85:LBJ86 LLF85:LLF86 LVB85:LVB86 MEX85:MEX86 MOT85:MOT86 MYP85:MYP86 NIL85:NIL86 NSH85:NSH86 OCD85:OCD86 OLZ85:OLZ86 OVV85:OVV86 PFR85:PFR86 PPN85:PPN86 PZJ85:PZJ86 QJF85:QJF86 QTB85:QTB86 RCX85:RCX86 RMT85:RMT86 RWP85:RWP86 SGL85:SGL86 SQH85:SQH86 TAD85:TAD86 TJZ85:TJZ86 TTV85:TTV86 UDR85:UDR86 UNN85:UNN86 UXJ85:UXJ86 VHF85:VHF86 VRB85:VRB86 WAX85:WAX86 WKT85:WKT86 WUP85:WUP86 ID89 RZ89 ABV89 ALR89 AVN89 BFJ89 BPF89 BZB89 CIX89 CST89 DCP89 DML89 DWH89 EGD89 EPZ89 EZV89 FJR89 FTN89 GDJ89 GNF89 GXB89 HGX89 HQT89 IAP89 IKL89 IUH89 JED89 JNZ89 JXV89 KHR89 KRN89 LBJ89 LLF89 LVB89 MEX89 MOT89 MYP89 NIL89 NSH89 OCD89 OLZ89 OVV89 PFR89 PPN89 PZJ89 QJF89 QTB89 RCX89 RMT89 RWP89 SGL89 SQH89 TAD89 TJZ89 TTV89 UDR89 UNN89 UXJ89 VHF89 VRB89 WAX89 WKT89 WUP89 ID75 RZ75 ABV75 ALR75 AVN75 BFJ75 BPF75 BZB75 CIX75 CST75 DCP75 DML75 DWH75 EGD75 EPZ75 EZV75 FJR75 FTN75 GDJ75 GNF75 GXB75 HGX75 HQT75 IAP75 IKL75 IUH75 JED75 JNZ75 JXV75 KHR75 KRN75 LBJ75 LLF75 LVB75 MEX75 MOT75 MYP75 NIL75 NSH75 OCD75 OLZ75 OVV75 PFR75 PPN75 PZJ75 QJF75 QTB75 RCX75 RMT75 RWP75 SGL75 SQH75 TAD75 TJZ75 TTV75 UDR75 UNN75 UXJ75 VHF75 VRB75 WAX75 WKT75 WUP75 ID62:ID64 RZ62:RZ64 ABV62:ABV64 ALR62:ALR64 AVN62:AVN64 BFJ62:BFJ64 BPF62:BPF64 BZB62:BZB64 CIX62:CIX64 CST62:CST64 DCP62:DCP64 DML62:DML64 DWH62:DWH64 EGD62:EGD64 EPZ62:EPZ64 EZV62:EZV64 FJR62:FJR64 FTN62:FTN64 GDJ62:GDJ64 GNF62:GNF64 GXB62:GXB64 HGX62:HGX64 HQT62:HQT64 IAP62:IAP64 IKL62:IKL64 IUH62:IUH64 JED62:JED64 JNZ62:JNZ64 JXV62:JXV64 KHR62:KHR64 KRN62:KRN64 LBJ62:LBJ64 LLF62:LLF64 LVB62:LVB64 MEX62:MEX64 MOT62:MOT64 MYP62:MYP64 NIL62:NIL64 NSH62:NSH64 OCD62:OCD64 OLZ62:OLZ64 OVV62:OVV64 PFR62:PFR64 PPN62:PPN64 PZJ62:PZJ64 QJF62:QJF64 QTB62:QTB64 RCX62:RCX64 RMT62:RMT64 RWP62:RWP64 SGL62:SGL64 SQH62:SQH64 TAD62:TAD64 TJZ62:TJZ64 TTV62:TTV64 UDR62:UDR64 UNN62:UNN64 UXJ62:UXJ64 VHF62:VHF64 VRB62:VRB64 WAX62:WAX64 WKT62:WKT64 WUP62:WUP64 ID21:ID24 RZ21:RZ24 ABV21:ABV24 ALR21:ALR24 AVN21:AVN24 BFJ21:BFJ24 BPF21:BPF24 BZB21:BZB24 CIX21:CIX24 CST21:CST24 DCP21:DCP24 DML21:DML24 DWH21:DWH24 EGD21:EGD24 EPZ21:EPZ24 EZV21:EZV24 FJR21:FJR24 FTN21:FTN24 GDJ21:GDJ24 GNF21:GNF24 GXB21:GXB24 HGX21:HGX24 HQT21:HQT24 IAP21:IAP24 IKL21:IKL24 IUH21:IUH24 JED21:JED24 JNZ21:JNZ24 JXV21:JXV24 KHR21:KHR24 KRN21:KRN24 LBJ21:LBJ24 LLF21:LLF24 LVB21:LVB24 MEX21:MEX24 MOT21:MOT24 MYP21:MYP24 NIL21:NIL24 NSH21:NSH24 OCD21:OCD24 OLZ21:OLZ24 OVV21:OVV24 PFR21:PFR24 PPN21:PPN24 PZJ21:PZJ24 QJF21:QJF24 QTB21:QTB24 RCX21:RCX24 RMT21:RMT24 RWP21:RWP24 SGL21:SGL24 SQH21:SQH24 TAD21:TAD24 TJZ21:TJZ24 TTV21:TTV24 UDR21:UDR24 UNN21:UNN24 UXJ21:UXJ24 VHF21:VHF24 VRB21:VRB24 WAX21:WAX24 WKT21:WKT24 WUP21:WUP24 ID16 RZ16 ABV16 ALR16 AVN16 BFJ16 BPF16 BZB16 CIX16 CST16 DCP16 DML16 DWH16 EGD16 EPZ16 EZV16 FJR16 FTN16 GDJ16 GNF16 GXB16 HGX16 HQT16 IAP16 IKL16 IUH16 JED16 JNZ16 JXV16 KHR16 KRN16 LBJ16 LLF16 LVB16 MEX16 MOT16 MYP16 NIL16 NSH16 OCD16 OLZ16 OVV16 PFR16 PPN16 PZJ16 QJF16 QTB16 RCX16 RMT16 RWP16 SGL16 SQH16 TAD16 TJZ16 TTV16 UDR16 UNN16 UXJ16 VHF16 VRB16 WAX16 WKT16 WUP16 ID7:ID8 RZ7:RZ8 ABV7:ABV8 ALR7:ALR8 AVN7:AVN8 BFJ7:BFJ8 BPF7:BPF8 BZB7:BZB8 CIX7:CIX8 CST7:CST8 DCP7:DCP8 DML7:DML8 DWH7:DWH8 EGD7:EGD8 EPZ7:EPZ8 EZV7:EZV8 FJR7:FJR8 FTN7:FTN8 GDJ7:GDJ8 GNF7:GNF8 GXB7:GXB8 HGX7:HGX8 HQT7:HQT8 IAP7:IAP8 IKL7:IKL8 IUH7:IUH8 JED7:JED8 JNZ7:JNZ8 JXV7:JXV8 KHR7:KHR8 KRN7:KRN8 LBJ7:LBJ8 LLF7:LLF8 LVB7:LVB8 MEX7:MEX8 MOT7:MOT8 MYP7:MYP8 NIL7:NIL8 NSH7:NSH8 OCD7:OCD8 OLZ7:OLZ8 OVV7:OVV8 PFR7:PFR8 PPN7:PPN8 PZJ7:PZJ8 QJF7:QJF8 QTB7:QTB8 RCX7:RCX8 RMT7:RMT8 RWP7:RWP8 SGL7:SGL8 SQH7:SQH8 TAD7:TAD8 TJZ7:TJZ8 TTV7:TTV8 UDR7:UDR8 UNN7:UNN8 UXJ7:UXJ8 VHF7:VHF8 VRB7:VRB8 WAX7:WAX8 WKT7:WKT8 WUP7:WUP8 KHR983046:KHR983048 JXV983046:JXV983048 JNZ983046:JNZ983048 JED983046:JED983048 IUH983046:IUH983048 IKL983046:IKL983048 IAP983046:IAP983048 HQT983046:HQT983048 HGX983046:HGX983048 GXB983046:GXB983048 GNF983046:GNF983048 GDJ983046:GDJ983048 FTN983046:FTN983048 FJR983046:FJR983048 EZV983046:EZV983048 EPZ983046:EPZ983048 EGD983046:EGD983048 DWH983046:DWH983048 DML983046:DML983048 DCP983046:DCP983048 CST983046:CST983048 CIX983046:CIX983048 BZB983046:BZB983048 BPF983046:BPF983048 BFJ983046:BFJ983048 AVN983046:AVN983048 ALR983046:ALR983048 ABV983046:ABV983048 RZ983046:RZ983048 ID983046:ID983048 WUP917510:WUP917512 WKT917510:WKT917512 WAX917510:WAX917512 VRB917510:VRB917512 VHF917510:VHF917512 UXJ917510:UXJ917512 UNN917510:UNN917512 UDR917510:UDR917512 TTV917510:TTV917512 TJZ917510:TJZ917512 TAD917510:TAD917512 SQH917510:SQH917512 SGL917510:SGL917512 RWP917510:RWP917512 RMT917510:RMT917512 RCX917510:RCX917512 QTB917510:QTB917512 QJF917510:QJF917512 PZJ917510:PZJ917512 PPN917510:PPN917512 PFR917510:PFR917512 OVV917510:OVV917512 OLZ917510:OLZ917512 OCD917510:OCD917512 NSH917510:NSH917512 NIL917510:NIL917512 MYP917510:MYP917512 MOT917510:MOT917512 MEX917510:MEX917512 LVB917510:LVB917512 LLF917510:LLF917512 LBJ917510:LBJ917512 KRN917510:KRN917512 KHR917510:KHR917512 JXV917510:JXV917512 JNZ917510:JNZ917512 JED917510:JED917512 IUH917510:IUH917512 IKL917510:IKL917512 IAP917510:IAP917512 HQT917510:HQT917512 HGX917510:HGX917512 GXB917510:GXB917512 GNF917510:GNF917512 GDJ917510:GDJ917512 FTN917510:FTN917512 FJR917510:FJR917512 EZV917510:EZV917512 EPZ917510:EPZ917512 EGD917510:EGD917512 DWH917510:DWH917512 DML917510:DML917512 DCP917510:DCP917512 CST917510:CST917512 CIX917510:CIX917512 BZB917510:BZB917512 BPF917510:BPF917512 BFJ917510:BFJ917512 AVN917510:AVN917512 ALR917510:ALR917512 ABV917510:ABV917512 RZ917510:RZ917512 ID917510:ID917512 WUP851974:WUP851976 WKT851974:WKT851976 WAX851974:WAX851976 VRB851974:VRB851976 VHF851974:VHF851976 UXJ851974:UXJ851976 UNN851974:UNN851976 UDR851974:UDR851976 TTV851974:TTV851976 TJZ851974:TJZ851976 TAD851974:TAD851976 SQH851974:SQH851976 SGL851974:SGL851976 RWP851974:RWP851976 RMT851974:RMT851976 RCX851974:RCX851976 QTB851974:QTB851976 QJF851974:QJF851976 PZJ851974:PZJ851976 PPN851974:PPN851976 PFR851974:PFR851976 OVV851974:OVV851976 OLZ851974:OLZ851976 OCD851974:OCD851976 NSH851974:NSH851976 NIL851974:NIL851976 MYP851974:MYP851976 MOT851974:MOT851976 MEX851974:MEX851976 LVB851974:LVB851976 LLF851974:LLF851976 LBJ851974:LBJ851976 KRN851974:KRN851976 KHR851974:KHR851976 JXV851974:JXV851976 JNZ851974:JNZ851976 JED851974:JED851976 IUH851974:IUH851976 IKL851974:IKL851976 IAP851974:IAP851976 HQT851974:HQT851976 HGX851974:HGX851976 GXB851974:GXB851976 GNF851974:GNF851976 GDJ851974:GDJ851976 FTN851974:FTN851976 FJR851974:FJR851976 EZV851974:EZV851976 EPZ851974:EPZ851976 EGD851974:EGD851976 DWH851974:DWH851976 DML851974:DML851976 DCP851974:DCP851976 CST851974:CST851976 CIX851974:CIX851976 BZB851974:BZB851976 BPF851974:BPF851976 BFJ851974:BFJ851976 AVN851974:AVN851976 ALR851974:ALR851976 ABV851974:ABV851976 RZ851974:RZ851976 ID851974:ID851976 WUP786438:WUP786440 WKT786438:WKT786440 WAX786438:WAX786440 VRB786438:VRB786440 VHF786438:VHF786440 UXJ786438:UXJ786440 UNN786438:UNN786440 UDR786438:UDR786440 TTV786438:TTV786440 TJZ786438:TJZ786440 TAD786438:TAD786440 SQH786438:SQH786440 SGL786438:SGL786440 RWP786438:RWP786440 RMT786438:RMT786440 RCX786438:RCX786440 QTB786438:QTB786440 QJF786438:QJF786440 PZJ786438:PZJ786440 PPN786438:PPN786440 PFR786438:PFR786440 OVV786438:OVV786440 OLZ786438:OLZ786440 OCD786438:OCD786440 NSH786438:NSH786440 NIL786438:NIL786440 MYP786438:MYP786440 MOT786438:MOT786440 MEX786438:MEX786440 LVB786438:LVB786440 LLF786438:LLF786440 LBJ786438:LBJ786440 KRN786438:KRN786440 KHR786438:KHR786440 JXV786438:JXV786440 JNZ786438:JNZ786440 JED786438:JED786440 IUH786438:IUH786440 IKL786438:IKL786440 IAP786438:IAP786440 HQT786438:HQT786440 HGX786438:HGX786440 GXB786438:GXB786440 GNF786438:GNF786440 GDJ786438:GDJ786440 FTN786438:FTN786440 FJR786438:FJR786440 EZV786438:EZV786440 EPZ786438:EPZ786440 EGD786438:EGD786440 DWH786438:DWH786440 DML786438:DML786440 DCP786438:DCP786440 CST786438:CST786440 CIX786438:CIX786440 BZB786438:BZB786440 BPF786438:BPF786440 BFJ786438:BFJ786440 AVN786438:AVN786440 ALR786438:ALR786440 ABV786438:ABV786440 RZ786438:RZ786440 ID786438:ID786440 WUP720902:WUP720904 WKT720902:WKT720904 WAX720902:WAX720904 VRB720902:VRB720904 VHF720902:VHF720904 UXJ720902:UXJ720904 UNN720902:UNN720904 UDR720902:UDR720904 TTV720902:TTV720904 TJZ720902:TJZ720904 TAD720902:TAD720904 SQH720902:SQH720904 SGL720902:SGL720904 RWP720902:RWP720904 RMT720902:RMT720904 RCX720902:RCX720904 QTB720902:QTB720904 QJF720902:QJF720904 PZJ720902:PZJ720904 PPN720902:PPN720904 PFR720902:PFR720904 OVV720902:OVV720904 OLZ720902:OLZ720904 OCD720902:OCD720904 NSH720902:NSH720904 NIL720902:NIL720904 MYP720902:MYP720904 MOT720902:MOT720904 MEX720902:MEX720904 LVB720902:LVB720904 LLF720902:LLF720904 LBJ720902:LBJ720904 KRN720902:KRN720904 KHR720902:KHR720904 JXV720902:JXV720904 JNZ720902:JNZ720904 JED720902:JED720904 IUH720902:IUH720904 IKL720902:IKL720904 IAP720902:IAP720904 HQT720902:HQT720904 HGX720902:HGX720904 GXB720902:GXB720904 GNF720902:GNF720904 GDJ720902:GDJ720904 FTN720902:FTN720904 FJR720902:FJR720904 EZV720902:EZV720904 EPZ720902:EPZ720904 EGD720902:EGD720904 DWH720902:DWH720904 DML720902:DML720904 DCP720902:DCP720904 CST720902:CST720904 CIX720902:CIX720904 BZB720902:BZB720904 BPF720902:BPF720904 BFJ720902:BFJ720904 AVN720902:AVN720904 ALR720902:ALR720904 ABV720902:ABV720904 RZ720902:RZ720904 ID720902:ID720904 WUP655366:WUP655368 WKT655366:WKT655368 WAX655366:WAX655368 VRB655366:VRB655368 VHF655366:VHF655368 UXJ655366:UXJ655368 UNN655366:UNN655368 UDR655366:UDR655368 TTV655366:TTV655368 TJZ655366:TJZ655368 TAD655366:TAD655368 SQH655366:SQH655368 SGL655366:SGL655368 RWP655366:RWP655368 RMT655366:RMT655368 RCX655366:RCX655368 QTB655366:QTB655368 QJF655366:QJF655368 PZJ655366:PZJ655368 PPN655366:PPN655368 PFR655366:PFR655368 OVV655366:OVV655368 OLZ655366:OLZ655368 OCD655366:OCD655368 NSH655366:NSH655368 NIL655366:NIL655368 MYP655366:MYP655368 MOT655366:MOT655368 MEX655366:MEX655368 LVB655366:LVB655368 LLF655366:LLF655368 LBJ655366:LBJ655368 KRN655366:KRN655368 KHR655366:KHR655368 JXV655366:JXV655368 JNZ655366:JNZ655368 JED655366:JED655368 IUH655366:IUH655368 IKL655366:IKL655368 IAP655366:IAP655368 HQT655366:HQT655368 HGX655366:HGX655368 GXB655366:GXB655368 GNF655366:GNF655368 GDJ655366:GDJ655368 FTN655366:FTN655368 FJR655366:FJR655368 EZV655366:EZV655368 EPZ655366:EPZ655368 EGD655366:EGD655368 DWH655366:DWH655368 DML655366:DML655368 DCP655366:DCP655368 CST655366:CST655368 CIX655366:CIX655368 BZB655366:BZB655368 BPF655366:BPF655368 BFJ655366:BFJ655368 AVN655366:AVN655368 ALR655366:ALR655368 ABV655366:ABV655368 RZ655366:RZ655368 ID655366:ID655368 WUP589830:WUP589832 WKT589830:WKT589832 WAX589830:WAX589832 VRB589830:VRB589832 VHF589830:VHF589832 UXJ589830:UXJ589832 UNN589830:UNN589832 UDR589830:UDR589832 TTV589830:TTV589832 TJZ589830:TJZ589832 TAD589830:TAD589832 SQH589830:SQH589832 SGL589830:SGL589832 RWP589830:RWP589832 RMT589830:RMT589832 RCX589830:RCX589832 QTB589830:QTB589832 QJF589830:QJF589832 PZJ589830:PZJ589832 PPN589830:PPN589832 PFR589830:PFR589832 OVV589830:OVV589832 OLZ589830:OLZ589832 OCD589830:OCD589832 NSH589830:NSH589832 NIL589830:NIL589832 MYP589830:MYP589832 MOT589830:MOT589832 MEX589830:MEX589832 LVB589830:LVB589832 LLF589830:LLF589832 LBJ589830:LBJ589832 KRN589830:KRN589832 KHR589830:KHR589832 JXV589830:JXV589832 JNZ589830:JNZ589832 JED589830:JED589832 IUH589830:IUH589832 IKL589830:IKL589832 IAP589830:IAP589832 HQT589830:HQT589832 HGX589830:HGX589832 GXB589830:GXB589832 GNF589830:GNF589832 GDJ589830:GDJ589832 FTN589830:FTN589832 FJR589830:FJR589832 EZV589830:EZV589832 EPZ589830:EPZ589832 EGD589830:EGD589832 DWH589830:DWH589832 DML589830:DML589832 DCP589830:DCP589832 CST589830:CST589832 CIX589830:CIX589832 BZB589830:BZB589832 BPF589830:BPF589832 BFJ589830:BFJ589832 AVN589830:AVN589832 ALR589830:ALR589832 ABV589830:ABV589832 RZ589830:RZ589832 ID589830:ID589832 WUP524294:WUP524296 WKT524294:WKT524296 WAX524294:WAX524296 VRB524294:VRB524296 VHF524294:VHF524296 UXJ524294:UXJ524296 UNN524294:UNN524296 UDR524294:UDR524296 TTV524294:TTV524296 TJZ524294:TJZ524296 TAD524294:TAD524296 SQH524294:SQH524296 SGL524294:SGL524296 RWP524294:RWP524296 RMT524294:RMT524296 RCX524294:RCX524296 QTB524294:QTB524296 QJF524294:QJF524296 PZJ524294:PZJ524296 PPN524294:PPN524296 PFR524294:PFR524296 OVV524294:OVV524296 OLZ524294:OLZ524296 OCD524294:OCD524296 NSH524294:NSH524296 NIL524294:NIL524296 MYP524294:MYP524296 MOT524294:MOT524296 MEX524294:MEX524296 LVB524294:LVB524296 LLF524294:LLF524296 LBJ524294:LBJ524296 KRN524294:KRN524296 KHR524294:KHR524296 JXV524294:JXV524296 JNZ524294:JNZ524296 JED524294:JED524296 IUH524294:IUH524296 IKL524294:IKL524296 IAP524294:IAP524296 HQT524294:HQT524296 HGX524294:HGX524296 GXB524294:GXB524296 GNF524294:GNF524296 GDJ524294:GDJ524296 FTN524294:FTN524296 FJR524294:FJR524296 EZV524294:EZV524296 EPZ524294:EPZ524296 EGD524294:EGD524296 DWH524294:DWH524296 DML524294:DML524296 DCP524294:DCP524296 CST524294:CST524296 CIX524294:CIX524296 BZB524294:BZB524296 BPF524294:BPF524296 BFJ524294:BFJ524296 AVN524294:AVN524296 ALR524294:ALR524296 ABV524294:ABV524296 RZ524294:RZ524296 ID524294:ID524296 WUP458758:WUP458760 WKT458758:WKT458760 WAX458758:WAX458760 VRB458758:VRB458760 VHF458758:VHF458760 UXJ458758:UXJ458760 UNN458758:UNN458760 UDR458758:UDR458760 TTV458758:TTV458760 TJZ458758:TJZ458760 TAD458758:TAD458760 SQH458758:SQH458760 SGL458758:SGL458760 RWP458758:RWP458760 RMT458758:RMT458760 RCX458758:RCX458760 QTB458758:QTB458760 QJF458758:QJF458760 PZJ458758:PZJ458760 PPN458758:PPN458760 PFR458758:PFR458760 OVV458758:OVV458760 OLZ458758:OLZ458760 OCD458758:OCD458760 NSH458758:NSH458760 NIL458758:NIL458760 MYP458758:MYP458760 MOT458758:MOT458760 MEX458758:MEX458760 LVB458758:LVB458760 LLF458758:LLF458760 LBJ458758:LBJ458760 KRN458758:KRN458760 KHR458758:KHR458760 JXV458758:JXV458760 JNZ458758:JNZ458760 JED458758:JED458760 IUH458758:IUH458760 IKL458758:IKL458760 IAP458758:IAP458760 HQT458758:HQT458760 HGX458758:HGX458760 GXB458758:GXB458760 GNF458758:GNF458760 GDJ458758:GDJ458760 FTN458758:FTN458760 FJR458758:FJR458760 EZV458758:EZV458760 EPZ458758:EPZ458760 EGD458758:EGD458760 DWH458758:DWH458760 DML458758:DML458760 DCP458758:DCP458760 CST458758:CST458760 CIX458758:CIX458760 BZB458758:BZB458760 BPF458758:BPF458760 BFJ458758:BFJ458760 AVN458758:AVN458760 ALR458758:ALR458760 ABV458758:ABV458760 RZ458758:RZ458760 ID458758:ID458760 WUP393222:WUP393224 WKT393222:WKT393224 WAX393222:WAX393224 VRB393222:VRB393224 VHF393222:VHF393224 UXJ393222:UXJ393224 UNN393222:UNN393224 UDR393222:UDR393224 TTV393222:TTV393224 TJZ393222:TJZ393224 TAD393222:TAD393224 SQH393222:SQH393224 SGL393222:SGL393224 RWP393222:RWP393224 RMT393222:RMT393224 RCX393222:RCX393224 QTB393222:QTB393224 QJF393222:QJF393224 PZJ393222:PZJ393224 PPN393222:PPN393224 PFR393222:PFR393224 OVV393222:OVV393224 OLZ393222:OLZ393224 OCD393222:OCD393224 NSH393222:NSH393224 NIL393222:NIL393224 MYP393222:MYP393224 MOT393222:MOT393224 MEX393222:MEX393224 LVB393222:LVB393224 LLF393222:LLF393224 LBJ393222:LBJ393224 KRN393222:KRN393224 KHR393222:KHR393224 JXV393222:JXV393224 JNZ393222:JNZ393224 JED393222:JED393224 IUH393222:IUH393224 IKL393222:IKL393224 IAP393222:IAP393224 HQT393222:HQT393224 HGX393222:HGX393224 GXB393222:GXB393224 GNF393222:GNF393224 GDJ393222:GDJ393224 FTN393222:FTN393224 FJR393222:FJR393224 EZV393222:EZV393224 EPZ393222:EPZ393224 EGD393222:EGD393224 DWH393222:DWH393224 DML393222:DML393224 DCP393222:DCP393224 CST393222:CST393224 CIX393222:CIX393224 BZB393222:BZB393224 BPF393222:BPF393224 BFJ393222:BFJ393224 AVN393222:AVN393224 ALR393222:ALR393224 ABV393222:ABV393224 RZ393222:RZ393224 ID393222:ID393224 WUP327686:WUP327688 WKT327686:WKT327688 WAX327686:WAX327688 VRB327686:VRB327688 VHF327686:VHF327688 UXJ327686:UXJ327688 UNN327686:UNN327688 UDR327686:UDR327688 TTV327686:TTV327688 TJZ327686:TJZ327688 TAD327686:TAD327688 SQH327686:SQH327688 SGL327686:SGL327688 RWP327686:RWP327688 RMT327686:RMT327688 RCX327686:RCX327688 QTB327686:QTB327688 QJF327686:QJF327688 PZJ327686:PZJ327688 PPN327686:PPN327688 PFR327686:PFR327688 OVV327686:OVV327688 OLZ327686:OLZ327688 OCD327686:OCD327688 NSH327686:NSH327688 NIL327686:NIL327688 MYP327686:MYP327688 MOT327686:MOT327688 MEX327686:MEX327688 LVB327686:LVB327688 LLF327686:LLF327688 LBJ327686:LBJ327688 KRN327686:KRN327688 KHR327686:KHR327688 JXV327686:JXV327688 JNZ327686:JNZ327688 JED327686:JED327688 IUH327686:IUH327688 IKL327686:IKL327688 IAP327686:IAP327688 HQT327686:HQT327688 HGX327686:HGX327688 GXB327686:GXB327688 GNF327686:GNF327688 GDJ327686:GDJ327688 FTN327686:FTN327688 FJR327686:FJR327688 EZV327686:EZV327688 EPZ327686:EPZ327688 EGD327686:EGD327688 DWH327686:DWH327688 DML327686:DML327688 DCP327686:DCP327688 CST327686:CST327688 CIX327686:CIX327688 BZB327686:BZB327688 BPF327686:BPF327688 BFJ327686:BFJ327688 AVN327686:AVN327688 ALR327686:ALR327688 ABV327686:ABV327688 RZ327686:RZ327688 ID327686:ID327688 WUP262150:WUP262152 WKT262150:WKT262152 WAX262150:WAX262152 VRB262150:VRB262152 VHF262150:VHF262152 UXJ262150:UXJ262152 UNN262150:UNN262152 UDR262150:UDR262152 TTV262150:TTV262152 TJZ262150:TJZ262152 TAD262150:TAD262152 SQH262150:SQH262152 SGL262150:SGL262152 RWP262150:RWP262152 RMT262150:RMT262152 RCX262150:RCX262152 QTB262150:QTB262152 QJF262150:QJF262152 PZJ262150:PZJ262152 PPN262150:PPN262152 PFR262150:PFR262152 OVV262150:OVV262152 OLZ262150:OLZ262152 OCD262150:OCD262152 NSH262150:NSH262152 NIL262150:NIL262152 MYP262150:MYP262152 MOT262150:MOT262152 MEX262150:MEX262152 LVB262150:LVB262152 LLF262150:LLF262152 LBJ262150:LBJ262152 KRN262150:KRN262152 KHR262150:KHR262152 JXV262150:JXV262152 JNZ262150:JNZ262152 JED262150:JED262152 IUH262150:IUH262152 IKL262150:IKL262152 IAP262150:IAP262152 HQT262150:HQT262152 HGX262150:HGX262152 GXB262150:GXB262152 GNF262150:GNF262152 GDJ262150:GDJ262152 FTN262150:FTN262152 FJR262150:FJR262152 EZV262150:EZV262152 EPZ262150:EPZ262152 EGD262150:EGD262152 DWH262150:DWH262152 DML262150:DML262152 DCP262150:DCP262152 CST262150:CST262152 CIX262150:CIX262152 BZB262150:BZB262152 BPF262150:BPF262152 BFJ262150:BFJ262152 AVN262150:AVN262152 ALR262150:ALR262152 ABV262150:ABV262152 RZ262150:RZ262152 ID262150:ID262152 WUP196614:WUP196616 WKT196614:WKT196616 WAX196614:WAX196616 VRB196614:VRB196616 VHF196614:VHF196616 UXJ196614:UXJ196616 UNN196614:UNN196616 UDR196614:UDR196616 TTV196614:TTV196616 TJZ196614:TJZ196616 TAD196614:TAD196616 SQH196614:SQH196616 SGL196614:SGL196616 RWP196614:RWP196616 RMT196614:RMT196616 RCX196614:RCX196616 QTB196614:QTB196616 QJF196614:QJF196616 PZJ196614:PZJ196616 PPN196614:PPN196616 PFR196614:PFR196616 OVV196614:OVV196616 OLZ196614:OLZ196616 OCD196614:OCD196616 NSH196614:NSH196616 NIL196614:NIL196616 MYP196614:MYP196616 MOT196614:MOT196616 MEX196614:MEX196616 LVB196614:LVB196616 LLF196614:LLF196616 LBJ196614:LBJ196616 KRN196614:KRN196616 KHR196614:KHR196616 JXV196614:JXV196616 JNZ196614:JNZ196616 JED196614:JED196616 IUH196614:IUH196616 IKL196614:IKL196616 IAP196614:IAP196616 HQT196614:HQT196616 HGX196614:HGX196616 GXB196614:GXB196616 GNF196614:GNF196616 GDJ196614:GDJ196616 FTN196614:FTN196616 FJR196614:FJR196616 EZV196614:EZV196616 EPZ196614:EPZ196616 EGD196614:EGD196616 DWH196614:DWH196616 DML196614:DML196616 DCP196614:DCP196616 CST196614:CST196616 CIX196614:CIX196616 BZB196614:BZB196616 BPF196614:BPF196616 BFJ196614:BFJ196616 AVN196614:AVN196616 ALR196614:ALR196616 ABV196614:ABV196616 RZ196614:RZ196616 ID196614:ID196616 WUP131078:WUP131080 WKT131078:WKT131080 WAX131078:WAX131080 VRB131078:VRB131080 VHF131078:VHF131080 UXJ131078:UXJ131080 UNN131078:UNN131080 UDR131078:UDR131080 TTV131078:TTV131080 TJZ131078:TJZ131080 TAD131078:TAD131080 SQH131078:SQH131080 SGL131078:SGL131080 RWP131078:RWP131080 RMT131078:RMT131080 RCX131078:RCX131080 QTB131078:QTB131080 QJF131078:QJF131080 PZJ131078:PZJ131080 PPN131078:PPN131080 PFR131078:PFR131080 OVV131078:OVV131080 OLZ131078:OLZ131080 OCD131078:OCD131080 NSH131078:NSH131080 NIL131078:NIL131080 MYP131078:MYP131080 MOT131078:MOT131080 MEX131078:MEX131080 LVB131078:LVB131080 LLF131078:LLF131080 LBJ131078:LBJ131080 KRN131078:KRN131080 KHR131078:KHR131080 JXV131078:JXV131080 JNZ131078:JNZ131080 JED131078:JED131080 IUH131078:IUH131080 IKL131078:IKL131080 IAP131078:IAP131080 HQT131078:HQT131080 HGX131078:HGX131080 GXB131078:GXB131080 GNF131078:GNF131080 GDJ131078:GDJ131080 FTN131078:FTN131080 FJR131078:FJR131080 EZV131078:EZV131080 EPZ131078:EPZ131080 EGD131078:EGD131080 DWH131078:DWH131080 DML131078:DML131080 DCP131078:DCP131080 CST131078:CST131080 CIX131078:CIX131080 BZB131078:BZB131080 BPF131078:BPF131080 BFJ131078:BFJ131080 AVN131078:AVN131080 ALR131078:ALR131080 ABV131078:ABV131080 RZ131078:RZ131080 ID131078:ID131080 WUP65542:WUP65544 WKT65542:WKT65544 WAX65542:WAX65544 VRB65542:VRB65544 VHF65542:VHF65544 UXJ65542:UXJ65544 UNN65542:UNN65544 UDR65542:UDR65544 TTV65542:TTV65544 TJZ65542:TJZ65544 TAD65542:TAD65544 SQH65542:SQH65544 SGL65542:SGL65544 RWP65542:RWP65544 RMT65542:RMT65544 RCX65542:RCX65544 QTB65542:QTB65544 QJF65542:QJF65544 PZJ65542:PZJ65544 PPN65542:PPN65544 PFR65542:PFR65544 OVV65542:OVV65544 OLZ65542:OLZ65544 OCD65542:OCD65544 NSH65542:NSH65544 NIL65542:NIL65544 MYP65542:MYP65544 MOT65542:MOT65544 MEX65542:MEX65544 LVB65542:LVB65544 LLF65542:LLF65544 LBJ65542:LBJ65544 KRN65542:KRN65544 KHR65542:KHR65544 JXV65542:JXV65544 JNZ65542:JNZ65544 JED65542:JED65544 IUH65542:IUH65544 IKL65542:IKL65544 IAP65542:IAP65544 HQT65542:HQT65544 HGX65542:HGX65544 GXB65542:GXB65544 GNF65542:GNF65544 GDJ65542:GDJ65544 FTN65542:FTN65544 FJR65542:FJR65544 EZV65542:EZV65544 EPZ65542:EPZ65544 EGD65542:EGD65544 DWH65542:DWH65544 DML65542:DML65544 DCP65542:DCP65544 CST65542:CST65544 CIX65542:CIX65544 BZB65542:BZB65544 BPF65542:BPF65544 BFJ65542:BFJ65544 AVN65542:AVN65544 ALR65542:ALR65544 ABV65542:ABV65544 RZ65542:RZ65544 ID65542:ID65544 WKT983046:WKT983048 WUP983050 WKT983050 WAX983050 VRB983050 VHF983050 UXJ983050 UNN983050 UDR983050 TTV983050 TJZ983050 TAD983050 SQH983050 SGL983050 RWP983050 RMT983050 RCX983050 QTB983050 QJF983050 PZJ983050 PPN983050 PFR983050 OVV983050 OLZ983050 OCD983050 NSH983050 NIL983050 MYP983050 MOT983050 MEX983050 LVB983050 LLF983050 LBJ983050 KRN983050 KHR983050 JXV983050 JNZ983050 JED983050 IUH983050 IKL983050 IAP983050 HQT983050 HGX983050 GXB983050 GNF983050 GDJ983050 FTN983050 FJR983050 EZV983050 EPZ983050 EGD983050 DWH983050 DML983050 DCP983050 CST983050 CIX983050 BZB983050 BPF983050 BFJ983050 AVN983050 ALR983050 ABV983050 RZ983050 ID983050 WUP917514 WKT917514 WAX917514 VRB917514 VHF917514 UXJ917514 UNN917514 UDR917514 TTV917514 TJZ917514 TAD917514 SQH917514 SGL917514 RWP917514 RMT917514 RCX917514 QTB917514 QJF917514 PZJ917514 PPN917514 PFR917514 OVV917514 OLZ917514 OCD917514 NSH917514 NIL917514 MYP917514 MOT917514 MEX917514 LVB917514 LLF917514 LBJ917514 KRN917514 KHR917514 JXV917514 JNZ917514 JED917514 IUH917514 IKL917514 IAP917514 HQT917514 HGX917514 GXB917514 GNF917514 GDJ917514 FTN917514 FJR917514 EZV917514 EPZ917514 EGD917514 DWH917514 DML917514 DCP917514 CST917514 CIX917514 BZB917514 BPF917514 BFJ917514 AVN917514 ALR917514 ABV917514 RZ917514 ID917514 WUP851978 WKT851978 WAX851978 VRB851978 VHF851978 UXJ851978 UNN851978 UDR851978 TTV851978 TJZ851978 TAD851978 SQH851978 SGL851978 RWP851978 RMT851978 RCX851978 QTB851978 QJF851978 PZJ851978 PPN851978 PFR851978 OVV851978 OLZ851978 OCD851978 NSH851978 NIL851978 MYP851978 MOT851978 MEX851978 LVB851978 LLF851978 LBJ851978 KRN851978 KHR851978 JXV851978 JNZ851978 JED851978 IUH851978 IKL851978 IAP851978 HQT851978 HGX851978 GXB851978 GNF851978 GDJ851978 FTN851978 FJR851978 EZV851978 EPZ851978 EGD851978 DWH851978 DML851978 DCP851978 CST851978 CIX851978 BZB851978 BPF851978 BFJ851978 AVN851978 ALR851978 ABV851978 RZ851978 ID851978 WUP786442 WKT786442 WAX786442 VRB786442 VHF786442 UXJ786442 UNN786442 UDR786442 TTV786442 TJZ786442 TAD786442 SQH786442 SGL786442 RWP786442 RMT786442 RCX786442 QTB786442 QJF786442 PZJ786442 PPN786442 PFR786442 OVV786442 OLZ786442 OCD786442 NSH786442 NIL786442 MYP786442 MOT786442 MEX786442 LVB786442 LLF786442 LBJ786442 KRN786442 KHR786442 JXV786442 JNZ786442 JED786442 IUH786442 IKL786442 IAP786442 HQT786442 HGX786442 GXB786442 GNF786442 GDJ786442 FTN786442 FJR786442 EZV786442 EPZ786442 EGD786442 DWH786442 DML786442 DCP786442 CST786442 CIX786442 BZB786442 BPF786442 BFJ786442 AVN786442 ALR786442 ABV786442 RZ786442 ID786442 WUP720906 WKT720906 WAX720906 VRB720906 VHF720906 UXJ720906 UNN720906 UDR720906 TTV720906 TJZ720906 TAD720906 SQH720906 SGL720906 RWP720906 RMT720906 RCX720906 QTB720906 QJF720906 PZJ720906 PPN720906 PFR720906 OVV720906 OLZ720906 OCD720906 NSH720906 NIL720906 MYP720906 MOT720906 MEX720906 LVB720906 LLF720906 LBJ720906 KRN720906 KHR720906 JXV720906 JNZ720906 JED720906 IUH720906 IKL720906 IAP720906 HQT720906 HGX720906 GXB720906 GNF720906 GDJ720906 FTN720906 FJR720906 EZV720906 EPZ720906 EGD720906 DWH720906 DML720906 DCP720906 CST720906 CIX720906 BZB720906 BPF720906 BFJ720906 AVN720906 ALR720906 ABV720906 RZ720906 ID720906 WUP655370 WKT655370 WAX655370 VRB655370 VHF655370 UXJ655370 UNN655370 UDR655370 TTV655370 TJZ655370 TAD655370 SQH655370 SGL655370 RWP655370 RMT655370 RCX655370 QTB655370 QJF655370 PZJ655370 PPN655370 PFR655370 OVV655370 OLZ655370 OCD655370 NSH655370 NIL655370 MYP655370 MOT655370 MEX655370 LVB655370 LLF655370 LBJ655370 KRN655370 KHR655370 JXV655370 JNZ655370 JED655370 IUH655370 IKL655370 IAP655370 HQT655370 HGX655370 GXB655370 GNF655370 GDJ655370 FTN655370 FJR655370 EZV655370 EPZ655370 EGD655370 DWH655370 DML655370 DCP655370 CST655370 CIX655370 BZB655370 BPF655370 BFJ655370 AVN655370 ALR655370 ABV655370 RZ655370 ID655370 WUP589834 WKT589834 WAX589834 VRB589834 VHF589834 UXJ589834 UNN589834 UDR589834 TTV589834 TJZ589834 TAD589834 SQH589834 SGL589834 RWP589834 RMT589834 RCX589834 QTB589834 QJF589834 PZJ589834 PPN589834 PFR589834 OVV589834 OLZ589834 OCD589834 NSH589834 NIL589834 MYP589834 MOT589834 MEX589834 LVB589834 LLF589834 LBJ589834 KRN589834 KHR589834 JXV589834 JNZ589834 JED589834 IUH589834 IKL589834 IAP589834 HQT589834 HGX589834 GXB589834 GNF589834 GDJ589834 FTN589834 FJR589834 EZV589834 EPZ589834 EGD589834 DWH589834 DML589834 DCP589834 CST589834 CIX589834 BZB589834 BPF589834 BFJ589834 AVN589834 ALR589834 ABV589834 RZ589834 ID589834 WUP524298 WKT524298 WAX524298 VRB524298 VHF524298 UXJ524298 UNN524298 UDR524298 TTV524298 TJZ524298 TAD524298 SQH524298 SGL524298 RWP524298 RMT524298 RCX524298 QTB524298 QJF524298 PZJ524298 PPN524298 PFR524298 OVV524298 OLZ524298 OCD524298 NSH524298 NIL524298 MYP524298 MOT524298 MEX524298 LVB524298 LLF524298 LBJ524298 KRN524298 KHR524298 JXV524298 JNZ524298 JED524298 IUH524298 IKL524298 IAP524298 HQT524298 HGX524298 GXB524298 GNF524298 GDJ524298 FTN524298 FJR524298 EZV524298 EPZ524298 EGD524298 DWH524298 DML524298 DCP524298 CST524298 CIX524298 BZB524298 BPF524298 BFJ524298 AVN524298 ALR524298 ABV524298 RZ524298 ID524298 WUP458762 WKT458762 WAX458762 VRB458762 VHF458762 UXJ458762 UNN458762 UDR458762 TTV458762 TJZ458762 TAD458762 SQH458762 SGL458762 RWP458762 RMT458762 RCX458762 QTB458762 QJF458762 PZJ458762 PPN458762 PFR458762 OVV458762 OLZ458762 OCD458762 NSH458762 NIL458762 MYP458762 MOT458762 MEX458762 LVB458762 LLF458762 LBJ458762 KRN458762 KHR458762 JXV458762 JNZ458762 JED458762 IUH458762 IKL458762 IAP458762 HQT458762 HGX458762 GXB458762 GNF458762 GDJ458762 FTN458762 FJR458762 EZV458762 EPZ458762 EGD458762 DWH458762 DML458762 DCP458762 CST458762 CIX458762 BZB458762 BPF458762 BFJ458762 AVN458762 ALR458762 ABV458762 RZ458762 ID458762 WUP393226 WKT393226 WAX393226 VRB393226 VHF393226 UXJ393226 UNN393226 UDR393226 TTV393226 TJZ393226 TAD393226 SQH393226 SGL393226 RWP393226 RMT393226 RCX393226 QTB393226 QJF393226 PZJ393226 PPN393226 PFR393226 OVV393226 OLZ393226 OCD393226 NSH393226 NIL393226 MYP393226 MOT393226 MEX393226 LVB393226 LLF393226 LBJ393226 KRN393226 KHR393226 JXV393226 JNZ393226 JED393226 IUH393226 IKL393226 IAP393226 HQT393226 HGX393226 GXB393226 GNF393226 GDJ393226 FTN393226 FJR393226 EZV393226 EPZ393226 EGD393226 DWH393226 DML393226 DCP393226 CST393226 CIX393226 BZB393226 BPF393226 BFJ393226 AVN393226 ALR393226 ABV393226 RZ393226 ID393226 WUP327690 WKT327690 WAX327690 VRB327690 VHF327690 UXJ327690 UNN327690 UDR327690 TTV327690 TJZ327690 TAD327690 SQH327690 SGL327690 RWP327690 RMT327690 RCX327690 QTB327690 QJF327690 PZJ327690 PPN327690 PFR327690 OVV327690 OLZ327690 OCD327690 NSH327690 NIL327690 MYP327690 MOT327690 MEX327690 LVB327690 LLF327690 LBJ327690 KRN327690 KHR327690 JXV327690 JNZ327690 JED327690 IUH327690 IKL327690 IAP327690 HQT327690 HGX327690 GXB327690 GNF327690 GDJ327690 FTN327690 FJR327690 EZV327690 EPZ327690 EGD327690 DWH327690 DML327690 DCP327690 CST327690 CIX327690 BZB327690 BPF327690 BFJ327690 AVN327690 ALR327690 ABV327690 RZ327690 ID327690 WUP262154 WKT262154 WAX262154 VRB262154 VHF262154 UXJ262154 UNN262154 UDR262154 TTV262154 TJZ262154 TAD262154 SQH262154 SGL262154 RWP262154 RMT262154 RCX262154 QTB262154 QJF262154 PZJ262154 PPN262154 PFR262154 OVV262154 OLZ262154 OCD262154 NSH262154 NIL262154 MYP262154 MOT262154 MEX262154 LVB262154 LLF262154 LBJ262154 KRN262154 KHR262154 JXV262154 JNZ262154 JED262154 IUH262154 IKL262154 IAP262154 HQT262154 HGX262154 GXB262154 GNF262154 GDJ262154 FTN262154 FJR262154 EZV262154 EPZ262154 EGD262154 DWH262154 DML262154 DCP262154 CST262154 CIX262154 BZB262154 BPF262154 BFJ262154 AVN262154 ALR262154 ABV262154 RZ262154 ID262154 WUP196618 WKT196618 WAX196618 VRB196618 VHF196618 UXJ196618 UNN196618 UDR196618 TTV196618 TJZ196618 TAD196618 SQH196618 SGL196618 RWP196618 RMT196618 RCX196618 QTB196618 QJF196618 PZJ196618 PPN196618 PFR196618 OVV196618 OLZ196618 OCD196618 NSH196618 NIL196618 MYP196618 MOT196618 MEX196618 LVB196618 LLF196618 LBJ196618 KRN196618 KHR196618 JXV196618 JNZ196618 JED196618 IUH196618 IKL196618 IAP196618 HQT196618 HGX196618 GXB196618 GNF196618 GDJ196618 FTN196618 FJR196618 EZV196618 EPZ196618 EGD196618 DWH196618 DML196618 DCP196618 CST196618 CIX196618 BZB196618 BPF196618 BFJ196618 AVN196618 ALR196618 ABV196618 RZ196618 ID196618 WUP131082 WKT131082 WAX131082 VRB131082 VHF131082 UXJ131082 UNN131082 UDR131082 TTV131082 TJZ131082 TAD131082 SQH131082 SGL131082 RWP131082 RMT131082 RCX131082 QTB131082 QJF131082 PZJ131082 PPN131082 PFR131082 OVV131082 OLZ131082 OCD131082 NSH131082 NIL131082 MYP131082 MOT131082 MEX131082 LVB131082 LLF131082 LBJ131082 KRN131082 KHR131082 JXV131082 JNZ131082 JED131082 IUH131082 IKL131082 IAP131082 HQT131082 HGX131082 GXB131082 GNF131082 GDJ131082 FTN131082 FJR131082 EZV131082 EPZ131082 EGD131082 DWH131082 DML131082 DCP131082 CST131082 CIX131082 BZB131082 BPF131082 BFJ131082 AVN131082 ALR131082 ABV131082 RZ131082 ID131082 WUP65546 WKT65546 WAX65546 VRB65546 VHF65546 UXJ65546 UNN65546 UDR65546 TTV65546 TJZ65546 TAD65546 SQH65546 SGL65546 RWP65546 RMT65546 RCX65546 QTB65546 QJF65546 PZJ65546 PPN65546 PFR65546 OVV65546 OLZ65546 OCD65546 NSH65546 NIL65546 MYP65546 MOT65546 MEX65546 LVB65546 LLF65546 LBJ65546 KRN65546 KHR65546 JXV65546 JNZ65546 JED65546 IUH65546 IKL65546 IAP65546 HQT65546 HGX65546 GXB65546 GNF65546 GDJ65546 FTN65546 FJR65546 EZV65546 EPZ65546 EGD65546 DWH65546 DML65546 DCP65546 CST65546 CIX65546 BZB65546 BPF65546 BFJ65546 AVN65546 ALR65546 ABV65546 RZ65546 ID65546 WAX983046:WAX983048 WUP983052 WKT983052 WAX983052 VRB983052 VHF983052 UXJ983052 UNN983052 UDR983052 TTV983052 TJZ983052 TAD983052 SQH983052 SGL983052 RWP983052 RMT983052 RCX983052 QTB983052 QJF983052 PZJ983052 PPN983052 PFR983052 OVV983052 OLZ983052 OCD983052 NSH983052 NIL983052 MYP983052 MOT983052 MEX983052 LVB983052 LLF983052 LBJ983052 KRN983052 KHR983052 JXV983052 JNZ983052 JED983052 IUH983052 IKL983052 IAP983052 HQT983052 HGX983052 GXB983052 GNF983052 GDJ983052 FTN983052 FJR983052 EZV983052 EPZ983052 EGD983052 DWH983052 DML983052 DCP983052 CST983052 CIX983052 BZB983052 BPF983052 BFJ983052 AVN983052 ALR983052 ABV983052 RZ983052 ID983052 WUP917516 WKT917516 WAX917516 VRB917516 VHF917516 UXJ917516 UNN917516 UDR917516 TTV917516 TJZ917516 TAD917516 SQH917516 SGL917516 RWP917516 RMT917516 RCX917516 QTB917516 QJF917516 PZJ917516 PPN917516 PFR917516 OVV917516 OLZ917516 OCD917516 NSH917516 NIL917516 MYP917516 MOT917516 MEX917516 LVB917516 LLF917516 LBJ917516 KRN917516 KHR917516 JXV917516 JNZ917516 JED917516 IUH917516 IKL917516 IAP917516 HQT917516 HGX917516 GXB917516 GNF917516 GDJ917516 FTN917516 FJR917516 EZV917516 EPZ917516 EGD917516 DWH917516 DML917516 DCP917516 CST917516 CIX917516 BZB917516 BPF917516 BFJ917516 AVN917516 ALR917516 ABV917516 RZ917516 ID917516 WUP851980 WKT851980 WAX851980 VRB851980 VHF851980 UXJ851980 UNN851980 UDR851980 TTV851980 TJZ851980 TAD851980 SQH851980 SGL851980 RWP851980 RMT851980 RCX851980 QTB851980 QJF851980 PZJ851980 PPN851980 PFR851980 OVV851980 OLZ851980 OCD851980 NSH851980 NIL851980 MYP851980 MOT851980 MEX851980 LVB851980 LLF851980 LBJ851980 KRN851980 KHR851980 JXV851980 JNZ851980 JED851980 IUH851980 IKL851980 IAP851980 HQT851980 HGX851980 GXB851980 GNF851980 GDJ851980 FTN851980 FJR851980 EZV851980 EPZ851980 EGD851980 DWH851980 DML851980 DCP851980 CST851980 CIX851980 BZB851980 BPF851980 BFJ851980 AVN851980 ALR851980 ABV851980 RZ851980 ID851980 WUP786444 WKT786444 WAX786444 VRB786444 VHF786444 UXJ786444 UNN786444 UDR786444 TTV786444 TJZ786444 TAD786444 SQH786444 SGL786444 RWP786444 RMT786444 RCX786444 QTB786444 QJF786444 PZJ786444 PPN786444 PFR786444 OVV786444 OLZ786444 OCD786444 NSH786444 NIL786444 MYP786444 MOT786444 MEX786444 LVB786444 LLF786444 LBJ786444 KRN786444 KHR786444 JXV786444 JNZ786444 JED786444 IUH786444 IKL786444 IAP786444 HQT786444 HGX786444 GXB786444 GNF786444 GDJ786444 FTN786444 FJR786444 EZV786444 EPZ786444 EGD786444 DWH786444 DML786444 DCP786444 CST786444 CIX786444 BZB786444 BPF786444 BFJ786444 AVN786444 ALR786444 ABV786444 RZ786444 ID786444 WUP720908 WKT720908 WAX720908 VRB720908 VHF720908 UXJ720908 UNN720908 UDR720908 TTV720908 TJZ720908 TAD720908 SQH720908 SGL720908 RWP720908 RMT720908 RCX720908 QTB720908 QJF720908 PZJ720908 PPN720908 PFR720908 OVV720908 OLZ720908 OCD720908 NSH720908 NIL720908 MYP720908 MOT720908 MEX720908 LVB720908 LLF720908 LBJ720908 KRN720908 KHR720908 JXV720908 JNZ720908 JED720908 IUH720908 IKL720908 IAP720908 HQT720908 HGX720908 GXB720908 GNF720908 GDJ720908 FTN720908 FJR720908 EZV720908 EPZ720908 EGD720908 DWH720908 DML720908 DCP720908 CST720908 CIX720908 BZB720908 BPF720908 BFJ720908 AVN720908 ALR720908 ABV720908 RZ720908 ID720908 WUP655372 WKT655372 WAX655372 VRB655372 VHF655372 UXJ655372 UNN655372 UDR655372 TTV655372 TJZ655372 TAD655372 SQH655372 SGL655372 RWP655372 RMT655372 RCX655372 QTB655372 QJF655372 PZJ655372 PPN655372 PFR655372 OVV655372 OLZ655372 OCD655372 NSH655372 NIL655372 MYP655372 MOT655372 MEX655372 LVB655372 LLF655372 LBJ655372 KRN655372 KHR655372 JXV655372 JNZ655372 JED655372 IUH655372 IKL655372 IAP655372 HQT655372 HGX655372 GXB655372 GNF655372 GDJ655372 FTN655372 FJR655372 EZV655372 EPZ655372 EGD655372 DWH655372 DML655372 DCP655372 CST655372 CIX655372 BZB655372 BPF655372 BFJ655372 AVN655372 ALR655372 ABV655372 RZ655372 ID655372 WUP589836 WKT589836 WAX589836 VRB589836 VHF589836 UXJ589836 UNN589836 UDR589836 TTV589836 TJZ589836 TAD589836 SQH589836 SGL589836 RWP589836 RMT589836 RCX589836 QTB589836 QJF589836 PZJ589836 PPN589836 PFR589836 OVV589836 OLZ589836 OCD589836 NSH589836 NIL589836 MYP589836 MOT589836 MEX589836 LVB589836 LLF589836 LBJ589836 KRN589836 KHR589836 JXV589836 JNZ589836 JED589836 IUH589836 IKL589836 IAP589836 HQT589836 HGX589836 GXB589836 GNF589836 GDJ589836 FTN589836 FJR589836 EZV589836 EPZ589836 EGD589836 DWH589836 DML589836 DCP589836 CST589836 CIX589836 BZB589836 BPF589836 BFJ589836 AVN589836 ALR589836 ABV589836 RZ589836 ID589836 WUP524300 WKT524300 WAX524300 VRB524300 VHF524300 UXJ524300 UNN524300 UDR524300 TTV524300 TJZ524300 TAD524300 SQH524300 SGL524300 RWP524300 RMT524300 RCX524300 QTB524300 QJF524300 PZJ524300 PPN524300 PFR524300 OVV524300 OLZ524300 OCD524300 NSH524300 NIL524300 MYP524300 MOT524300 MEX524300 LVB524300 LLF524300 LBJ524300 KRN524300 KHR524300 JXV524300 JNZ524300 JED524300 IUH524300 IKL524300 IAP524300 HQT524300 HGX524300 GXB524300 GNF524300 GDJ524300 FTN524300 FJR524300 EZV524300 EPZ524300 EGD524300 DWH524300 DML524300 DCP524300 CST524300 CIX524300 BZB524300 BPF524300 BFJ524300 AVN524300 ALR524300 ABV524300 RZ524300 ID524300 WUP458764 WKT458764 WAX458764 VRB458764 VHF458764 UXJ458764 UNN458764 UDR458764 TTV458764 TJZ458764 TAD458764 SQH458764 SGL458764 RWP458764 RMT458764 RCX458764 QTB458764 QJF458764 PZJ458764 PPN458764 PFR458764 OVV458764 OLZ458764 OCD458764 NSH458764 NIL458764 MYP458764 MOT458764 MEX458764 LVB458764 LLF458764 LBJ458764 KRN458764 KHR458764 JXV458764 JNZ458764 JED458764 IUH458764 IKL458764 IAP458764 HQT458764 HGX458764 GXB458764 GNF458764 GDJ458764 FTN458764 FJR458764 EZV458764 EPZ458764 EGD458764 DWH458764 DML458764 DCP458764 CST458764 CIX458764 BZB458764 BPF458764 BFJ458764 AVN458764 ALR458764 ABV458764 RZ458764 ID458764 WUP393228 WKT393228 WAX393228 VRB393228 VHF393228 UXJ393228 UNN393228 UDR393228 TTV393228 TJZ393228 TAD393228 SQH393228 SGL393228 RWP393228 RMT393228 RCX393228 QTB393228 QJF393228 PZJ393228 PPN393228 PFR393228 OVV393228 OLZ393228 OCD393228 NSH393228 NIL393228 MYP393228 MOT393228 MEX393228 LVB393228 LLF393228 LBJ393228 KRN393228 KHR393228 JXV393228 JNZ393228 JED393228 IUH393228 IKL393228 IAP393228 HQT393228 HGX393228 GXB393228 GNF393228 GDJ393228 FTN393228 FJR393228 EZV393228 EPZ393228 EGD393228 DWH393228 DML393228 DCP393228 CST393228 CIX393228 BZB393228 BPF393228 BFJ393228 AVN393228 ALR393228 ABV393228 RZ393228 ID393228 WUP327692 WKT327692 WAX327692 VRB327692 VHF327692 UXJ327692 UNN327692 UDR327692 TTV327692 TJZ327692 TAD327692 SQH327692 SGL327692 RWP327692 RMT327692 RCX327692 QTB327692 QJF327692 PZJ327692 PPN327692 PFR327692 OVV327692 OLZ327692 OCD327692 NSH327692 NIL327692 MYP327692 MOT327692 MEX327692 LVB327692 LLF327692 LBJ327692 KRN327692 KHR327692 JXV327692 JNZ327692 JED327692 IUH327692 IKL327692 IAP327692 HQT327692 HGX327692 GXB327692 GNF327692 GDJ327692 FTN327692 FJR327692 EZV327692 EPZ327692 EGD327692 DWH327692 DML327692 DCP327692 CST327692 CIX327692 BZB327692 BPF327692 BFJ327692 AVN327692 ALR327692 ABV327692 RZ327692 ID327692 WUP262156 WKT262156 WAX262156 VRB262156 VHF262156 UXJ262156 UNN262156 UDR262156 TTV262156 TJZ262156 TAD262156 SQH262156 SGL262156 RWP262156 RMT262156 RCX262156 QTB262156 QJF262156 PZJ262156 PPN262156 PFR262156 OVV262156 OLZ262156 OCD262156 NSH262156 NIL262156 MYP262156 MOT262156 MEX262156 LVB262156 LLF262156 LBJ262156 KRN262156 KHR262156 JXV262156 JNZ262156 JED262156 IUH262156 IKL262156 IAP262156 HQT262156 HGX262156 GXB262156 GNF262156 GDJ262156 FTN262156 FJR262156 EZV262156 EPZ262156 EGD262156 DWH262156 DML262156 DCP262156 CST262156 CIX262156 BZB262156 BPF262156 BFJ262156 AVN262156 ALR262156 ABV262156 RZ262156 ID262156 WUP196620 WKT196620 WAX196620 VRB196620 VHF196620 UXJ196620 UNN196620 UDR196620 TTV196620 TJZ196620 TAD196620 SQH196620 SGL196620 RWP196620 RMT196620 RCX196620 QTB196620 QJF196620 PZJ196620 PPN196620 PFR196620 OVV196620 OLZ196620 OCD196620 NSH196620 NIL196620 MYP196620 MOT196620 MEX196620 LVB196620 LLF196620 LBJ196620 KRN196620 KHR196620 JXV196620 JNZ196620 JED196620 IUH196620 IKL196620 IAP196620 HQT196620 HGX196620 GXB196620 GNF196620 GDJ196620 FTN196620 FJR196620 EZV196620 EPZ196620 EGD196620 DWH196620 DML196620 DCP196620 CST196620 CIX196620 BZB196620 BPF196620 BFJ196620 AVN196620 ALR196620 ABV196620 RZ196620 ID196620 WUP131084 WKT131084 WAX131084 VRB131084 VHF131084 UXJ131084 UNN131084 UDR131084 TTV131084 TJZ131084 TAD131084 SQH131084 SGL131084 RWP131084 RMT131084 RCX131084 QTB131084 QJF131084 PZJ131084 PPN131084 PFR131084 OVV131084 OLZ131084 OCD131084 NSH131084 NIL131084 MYP131084 MOT131084 MEX131084 LVB131084 LLF131084 LBJ131084 KRN131084 KHR131084 JXV131084 JNZ131084 JED131084 IUH131084 IKL131084 IAP131084 HQT131084 HGX131084 GXB131084 GNF131084 GDJ131084 FTN131084 FJR131084 EZV131084 EPZ131084 EGD131084 DWH131084 DML131084 DCP131084 CST131084 CIX131084 BZB131084 BPF131084 BFJ131084 AVN131084 ALR131084 ABV131084 RZ131084 ID131084 WUP65548 WKT65548 WAX65548 VRB65548 VHF65548 UXJ65548 UNN65548 UDR65548 TTV65548 TJZ65548 TAD65548 SQH65548 SGL65548 RWP65548 RMT65548 RCX65548 QTB65548 QJF65548 PZJ65548 PPN65548 PFR65548 OVV65548 OLZ65548 OCD65548 NSH65548 NIL65548 MYP65548 MOT65548 MEX65548 LVB65548 LLF65548 LBJ65548 KRN65548 KHR65548 JXV65548 JNZ65548 JED65548 IUH65548 IKL65548 IAP65548 HQT65548 HGX65548 GXB65548 GNF65548 GDJ65548 FTN65548 FJR65548 EZV65548 EPZ65548 EGD65548 DWH65548 DML65548 DCP65548 CST65548 CIX65548 BZB65548 BPF65548 BFJ65548 AVN65548 ALR65548 ABV65548 RZ65548 ID65548 VRB983046:VRB983048 WUP983054 WKT983054 WAX983054 VRB983054 VHF983054 UXJ983054 UNN983054 UDR983054 TTV983054 TJZ983054 TAD983054 SQH983054 SGL983054 RWP983054 RMT983054 RCX983054 QTB983054 QJF983054 PZJ983054 PPN983054 PFR983054 OVV983054 OLZ983054 OCD983054 NSH983054 NIL983054 MYP983054 MOT983054 MEX983054 LVB983054 LLF983054 LBJ983054 KRN983054 KHR983054 JXV983054 JNZ983054 JED983054 IUH983054 IKL983054 IAP983054 HQT983054 HGX983054 GXB983054 GNF983054 GDJ983054 FTN983054 FJR983054 EZV983054 EPZ983054 EGD983054 DWH983054 DML983054 DCP983054 CST983054 CIX983054 BZB983054 BPF983054 BFJ983054 AVN983054 ALR983054 ABV983054 RZ983054 ID983054 WUP917518 WKT917518 WAX917518 VRB917518 VHF917518 UXJ917518 UNN917518 UDR917518 TTV917518 TJZ917518 TAD917518 SQH917518 SGL917518 RWP917518 RMT917518 RCX917518 QTB917518 QJF917518 PZJ917518 PPN917518 PFR917518 OVV917518 OLZ917518 OCD917518 NSH917518 NIL917518 MYP917518 MOT917518 MEX917518 LVB917518 LLF917518 LBJ917518 KRN917518 KHR917518 JXV917518 JNZ917518 JED917518 IUH917518 IKL917518 IAP917518 HQT917518 HGX917518 GXB917518 GNF917518 GDJ917518 FTN917518 FJR917518 EZV917518 EPZ917518 EGD917518 DWH917518 DML917518 DCP917518 CST917518 CIX917518 BZB917518 BPF917518 BFJ917518 AVN917518 ALR917518 ABV917518 RZ917518 ID917518 WUP851982 WKT851982 WAX851982 VRB851982 VHF851982 UXJ851982 UNN851982 UDR851982 TTV851982 TJZ851982 TAD851982 SQH851982 SGL851982 RWP851982 RMT851982 RCX851982 QTB851982 QJF851982 PZJ851982 PPN851982 PFR851982 OVV851982 OLZ851982 OCD851982 NSH851982 NIL851982 MYP851982 MOT851982 MEX851982 LVB851982 LLF851982 LBJ851982 KRN851982 KHR851982 JXV851982 JNZ851982 JED851982 IUH851982 IKL851982 IAP851982 HQT851982 HGX851982 GXB851982 GNF851982 GDJ851982 FTN851982 FJR851982 EZV851982 EPZ851982 EGD851982 DWH851982 DML851982 DCP851982 CST851982 CIX851982 BZB851982 BPF851982 BFJ851982 AVN851982 ALR851982 ABV851982 RZ851982 ID851982 WUP786446 WKT786446 WAX786446 VRB786446 VHF786446 UXJ786446 UNN786446 UDR786446 TTV786446 TJZ786446 TAD786446 SQH786446 SGL786446 RWP786446 RMT786446 RCX786446 QTB786446 QJF786446 PZJ786446 PPN786446 PFR786446 OVV786446 OLZ786446 OCD786446 NSH786446 NIL786446 MYP786446 MOT786446 MEX786446 LVB786446 LLF786446 LBJ786446 KRN786446 KHR786446 JXV786446 JNZ786446 JED786446 IUH786446 IKL786446 IAP786446 HQT786446 HGX786446 GXB786446 GNF786446 GDJ786446 FTN786446 FJR786446 EZV786446 EPZ786446 EGD786446 DWH786446 DML786446 DCP786446 CST786446 CIX786446 BZB786446 BPF786446 BFJ786446 AVN786446 ALR786446 ABV786446 RZ786446 ID786446 WUP720910 WKT720910 WAX720910 VRB720910 VHF720910 UXJ720910 UNN720910 UDR720910 TTV720910 TJZ720910 TAD720910 SQH720910 SGL720910 RWP720910 RMT720910 RCX720910 QTB720910 QJF720910 PZJ720910 PPN720910 PFR720910 OVV720910 OLZ720910 OCD720910 NSH720910 NIL720910 MYP720910 MOT720910 MEX720910 LVB720910 LLF720910 LBJ720910 KRN720910 KHR720910 JXV720910 JNZ720910 JED720910 IUH720910 IKL720910 IAP720910 HQT720910 HGX720910 GXB720910 GNF720910 GDJ720910 FTN720910 FJR720910 EZV720910 EPZ720910 EGD720910 DWH720910 DML720910 DCP720910 CST720910 CIX720910 BZB720910 BPF720910 BFJ720910 AVN720910 ALR720910 ABV720910 RZ720910 ID720910 WUP655374 WKT655374 WAX655374 VRB655374 VHF655374 UXJ655374 UNN655374 UDR655374 TTV655374 TJZ655374 TAD655374 SQH655374 SGL655374 RWP655374 RMT655374 RCX655374 QTB655374 QJF655374 PZJ655374 PPN655374 PFR655374 OVV655374 OLZ655374 OCD655374 NSH655374 NIL655374 MYP655374 MOT655374 MEX655374 LVB655374 LLF655374 LBJ655374 KRN655374 KHR655374 JXV655374 JNZ655374 JED655374 IUH655374 IKL655374 IAP655374 HQT655374 HGX655374 GXB655374 GNF655374 GDJ655374 FTN655374 FJR655374 EZV655374 EPZ655374 EGD655374 DWH655374 DML655374 DCP655374 CST655374 CIX655374 BZB655374 BPF655374 BFJ655374 AVN655374 ALR655374 ABV655374 RZ655374 ID655374 WUP589838 WKT589838 WAX589838 VRB589838 VHF589838 UXJ589838 UNN589838 UDR589838 TTV589838 TJZ589838 TAD589838 SQH589838 SGL589838 RWP589838 RMT589838 RCX589838 QTB589838 QJF589838 PZJ589838 PPN589838 PFR589838 OVV589838 OLZ589838 OCD589838 NSH589838 NIL589838 MYP589838 MOT589838 MEX589838 LVB589838 LLF589838 LBJ589838 KRN589838 KHR589838 JXV589838 JNZ589838 JED589838 IUH589838 IKL589838 IAP589838 HQT589838 HGX589838 GXB589838 GNF589838 GDJ589838 FTN589838 FJR589838 EZV589838 EPZ589838 EGD589838 DWH589838 DML589838 DCP589838 CST589838 CIX589838 BZB589838 BPF589838 BFJ589838 AVN589838 ALR589838 ABV589838 RZ589838 ID589838 WUP524302 WKT524302 WAX524302 VRB524302 VHF524302 UXJ524302 UNN524302 UDR524302 TTV524302 TJZ524302 TAD524302 SQH524302 SGL524302 RWP524302 RMT524302 RCX524302 QTB524302 QJF524302 PZJ524302 PPN524302 PFR524302 OVV524302 OLZ524302 OCD524302 NSH524302 NIL524302 MYP524302 MOT524302 MEX524302 LVB524302 LLF524302 LBJ524302 KRN524302 KHR524302 JXV524302 JNZ524302 JED524302 IUH524302 IKL524302 IAP524302 HQT524302 HGX524302 GXB524302 GNF524302 GDJ524302 FTN524302 FJR524302 EZV524302 EPZ524302 EGD524302 DWH524302 DML524302 DCP524302 CST524302 CIX524302 BZB524302 BPF524302 BFJ524302 AVN524302 ALR524302 ABV524302 RZ524302 ID524302 WUP458766 WKT458766 WAX458766 VRB458766 VHF458766 UXJ458766 UNN458766 UDR458766 TTV458766 TJZ458766 TAD458766 SQH458766 SGL458766 RWP458766 RMT458766 RCX458766 QTB458766 QJF458766 PZJ458766 PPN458766 PFR458766 OVV458766 OLZ458766 OCD458766 NSH458766 NIL458766 MYP458766 MOT458766 MEX458766 LVB458766 LLF458766 LBJ458766 KRN458766 KHR458766 JXV458766 JNZ458766 JED458766 IUH458766 IKL458766 IAP458766 HQT458766 HGX458766 GXB458766 GNF458766 GDJ458766 FTN458766 FJR458766 EZV458766 EPZ458766 EGD458766 DWH458766 DML458766 DCP458766 CST458766 CIX458766 BZB458766 BPF458766 BFJ458766 AVN458766 ALR458766 ABV458766 RZ458766 ID458766 WUP393230 WKT393230 WAX393230 VRB393230 VHF393230 UXJ393230 UNN393230 UDR393230 TTV393230 TJZ393230 TAD393230 SQH393230 SGL393230 RWP393230 RMT393230 RCX393230 QTB393230 QJF393230 PZJ393230 PPN393230 PFR393230 OVV393230 OLZ393230 OCD393230 NSH393230 NIL393230 MYP393230 MOT393230 MEX393230 LVB393230 LLF393230 LBJ393230 KRN393230 KHR393230 JXV393230 JNZ393230 JED393230 IUH393230 IKL393230 IAP393230 HQT393230 HGX393230 GXB393230 GNF393230 GDJ393230 FTN393230 FJR393230 EZV393230 EPZ393230 EGD393230 DWH393230 DML393230 DCP393230 CST393230 CIX393230 BZB393230 BPF393230 BFJ393230 AVN393230 ALR393230 ABV393230 RZ393230 ID393230 WUP327694 WKT327694 WAX327694 VRB327694 VHF327694 UXJ327694 UNN327694 UDR327694 TTV327694 TJZ327694 TAD327694 SQH327694 SGL327694 RWP327694 RMT327694 RCX327694 QTB327694 QJF327694 PZJ327694 PPN327694 PFR327694 OVV327694 OLZ327694 OCD327694 NSH327694 NIL327694 MYP327694 MOT327694 MEX327694 LVB327694 LLF327694 LBJ327694 KRN327694 KHR327694 JXV327694 JNZ327694 JED327694 IUH327694 IKL327694 IAP327694 HQT327694 HGX327694 GXB327694 GNF327694 GDJ327694 FTN327694 FJR327694 EZV327694 EPZ327694 EGD327694 DWH327694 DML327694 DCP327694 CST327694 CIX327694 BZB327694 BPF327694 BFJ327694 AVN327694 ALR327694 ABV327694 RZ327694 ID327694 WUP262158 WKT262158 WAX262158 VRB262158 VHF262158 UXJ262158 UNN262158 UDR262158 TTV262158 TJZ262158 TAD262158 SQH262158 SGL262158 RWP262158 RMT262158 RCX262158 QTB262158 QJF262158 PZJ262158 PPN262158 PFR262158 OVV262158 OLZ262158 OCD262158 NSH262158 NIL262158 MYP262158 MOT262158 MEX262158 LVB262158 LLF262158 LBJ262158 KRN262158 KHR262158 JXV262158 JNZ262158 JED262158 IUH262158 IKL262158 IAP262158 HQT262158 HGX262158 GXB262158 GNF262158 GDJ262158 FTN262158 FJR262158 EZV262158 EPZ262158 EGD262158 DWH262158 DML262158 DCP262158 CST262158 CIX262158 BZB262158 BPF262158 BFJ262158 AVN262158 ALR262158 ABV262158 RZ262158 ID262158 WUP196622 WKT196622 WAX196622 VRB196622 VHF196622 UXJ196622 UNN196622 UDR196622 TTV196622 TJZ196622 TAD196622 SQH196622 SGL196622 RWP196622 RMT196622 RCX196622 QTB196622 QJF196622 PZJ196622 PPN196622 PFR196622 OVV196622 OLZ196622 OCD196622 NSH196622 NIL196622 MYP196622 MOT196622 MEX196622 LVB196622 LLF196622 LBJ196622 KRN196622 KHR196622 JXV196622 JNZ196622 JED196622 IUH196622 IKL196622 IAP196622 HQT196622 HGX196622 GXB196622 GNF196622 GDJ196622 FTN196622 FJR196622 EZV196622 EPZ196622 EGD196622 DWH196622 DML196622 DCP196622 CST196622 CIX196622 BZB196622 BPF196622 BFJ196622 AVN196622 ALR196622 ABV196622 RZ196622 ID196622 WUP131086 WKT131086 WAX131086 VRB131086 VHF131086 UXJ131086 UNN131086 UDR131086 TTV131086 TJZ131086 TAD131086 SQH131086 SGL131086 RWP131086 RMT131086 RCX131086 QTB131086 QJF131086 PZJ131086 PPN131086 PFR131086 OVV131086 OLZ131086 OCD131086 NSH131086 NIL131086 MYP131086 MOT131086 MEX131086 LVB131086 LLF131086 LBJ131086 KRN131086 KHR131086 JXV131086 JNZ131086 JED131086 IUH131086 IKL131086 IAP131086 HQT131086 HGX131086 GXB131086 GNF131086 GDJ131086 FTN131086 FJR131086 EZV131086 EPZ131086 EGD131086 DWH131086 DML131086 DCP131086 CST131086 CIX131086 BZB131086 BPF131086 BFJ131086 AVN131086 ALR131086 ABV131086 RZ131086 ID131086 WUP65550 WKT65550 WAX65550 VRB65550 VHF65550 UXJ65550 UNN65550 UDR65550 TTV65550 TJZ65550 TAD65550 SQH65550 SGL65550 RWP65550 RMT65550 RCX65550 QTB65550 QJF65550 PZJ65550 PPN65550 PFR65550 OVV65550 OLZ65550 OCD65550 NSH65550 NIL65550 MYP65550 MOT65550 MEX65550 LVB65550 LLF65550 LBJ65550 KRN65550 KHR65550 JXV65550 JNZ65550 JED65550 IUH65550 IKL65550 IAP65550 HQT65550 HGX65550 GXB65550 GNF65550 GDJ65550 FTN65550 FJR65550 EZV65550 EPZ65550 EGD65550 DWH65550 DML65550 DCP65550 CST65550 CIX65550 BZB65550 BPF65550 BFJ65550 AVN65550 ALR65550 ABV65550 RZ65550 ID65550 VHF983046:VHF983048 WUP983056 WKT983056 WAX983056 VRB983056 VHF983056 UXJ983056 UNN983056 UDR983056 TTV983056 TJZ983056 TAD983056 SQH983056 SGL983056 RWP983056 RMT983056 RCX983056 QTB983056 QJF983056 PZJ983056 PPN983056 PFR983056 OVV983056 OLZ983056 OCD983056 NSH983056 NIL983056 MYP983056 MOT983056 MEX983056 LVB983056 LLF983056 LBJ983056 KRN983056 KHR983056 JXV983056 JNZ983056 JED983056 IUH983056 IKL983056 IAP983056 HQT983056 HGX983056 GXB983056 GNF983056 GDJ983056 FTN983056 FJR983056 EZV983056 EPZ983056 EGD983056 DWH983056 DML983056 DCP983056 CST983056 CIX983056 BZB983056 BPF983056 BFJ983056 AVN983056 ALR983056 ABV983056 RZ983056 ID983056 WUP917520 WKT917520 WAX917520 VRB917520 VHF917520 UXJ917520 UNN917520 UDR917520 TTV917520 TJZ917520 TAD917520 SQH917520 SGL917520 RWP917520 RMT917520 RCX917520 QTB917520 QJF917520 PZJ917520 PPN917520 PFR917520 OVV917520 OLZ917520 OCD917520 NSH917520 NIL917520 MYP917520 MOT917520 MEX917520 LVB917520 LLF917520 LBJ917520 KRN917520 KHR917520 JXV917520 JNZ917520 JED917520 IUH917520 IKL917520 IAP917520 HQT917520 HGX917520 GXB917520 GNF917520 GDJ917520 FTN917520 FJR917520 EZV917520 EPZ917520 EGD917520 DWH917520 DML917520 DCP917520 CST917520 CIX917520 BZB917520 BPF917520 BFJ917520 AVN917520 ALR917520 ABV917520 RZ917520 ID917520 WUP851984 WKT851984 WAX851984 VRB851984 VHF851984 UXJ851984 UNN851984 UDR851984 TTV851984 TJZ851984 TAD851984 SQH851984 SGL851984 RWP851984 RMT851984 RCX851984 QTB851984 QJF851984 PZJ851984 PPN851984 PFR851984 OVV851984 OLZ851984 OCD851984 NSH851984 NIL851984 MYP851984 MOT851984 MEX851984 LVB851984 LLF851984 LBJ851984 KRN851984 KHR851984 JXV851984 JNZ851984 JED851984 IUH851984 IKL851984 IAP851984 HQT851984 HGX851984 GXB851984 GNF851984 GDJ851984 FTN851984 FJR851984 EZV851984 EPZ851984 EGD851984 DWH851984 DML851984 DCP851984 CST851984 CIX851984 BZB851984 BPF851984 BFJ851984 AVN851984 ALR851984 ABV851984 RZ851984 ID851984 WUP786448 WKT786448 WAX786448 VRB786448 VHF786448 UXJ786448 UNN786448 UDR786448 TTV786448 TJZ786448 TAD786448 SQH786448 SGL786448 RWP786448 RMT786448 RCX786448 QTB786448 QJF786448 PZJ786448 PPN786448 PFR786448 OVV786448 OLZ786448 OCD786448 NSH786448 NIL786448 MYP786448 MOT786448 MEX786448 LVB786448 LLF786448 LBJ786448 KRN786448 KHR786448 JXV786448 JNZ786448 JED786448 IUH786448 IKL786448 IAP786448 HQT786448 HGX786448 GXB786448 GNF786448 GDJ786448 FTN786448 FJR786448 EZV786448 EPZ786448 EGD786448 DWH786448 DML786448 DCP786448 CST786448 CIX786448 BZB786448 BPF786448 BFJ786448 AVN786448 ALR786448 ABV786448 RZ786448 ID786448 WUP720912 WKT720912 WAX720912 VRB720912 VHF720912 UXJ720912 UNN720912 UDR720912 TTV720912 TJZ720912 TAD720912 SQH720912 SGL720912 RWP720912 RMT720912 RCX720912 QTB720912 QJF720912 PZJ720912 PPN720912 PFR720912 OVV720912 OLZ720912 OCD720912 NSH720912 NIL720912 MYP720912 MOT720912 MEX720912 LVB720912 LLF720912 LBJ720912 KRN720912 KHR720912 JXV720912 JNZ720912 JED720912 IUH720912 IKL720912 IAP720912 HQT720912 HGX720912 GXB720912 GNF720912 GDJ720912 FTN720912 FJR720912 EZV720912 EPZ720912 EGD720912 DWH720912 DML720912 DCP720912 CST720912 CIX720912 BZB720912 BPF720912 BFJ720912 AVN720912 ALR720912 ABV720912 RZ720912 ID720912 WUP655376 WKT655376 WAX655376 VRB655376 VHF655376 UXJ655376 UNN655376 UDR655376 TTV655376 TJZ655376 TAD655376 SQH655376 SGL655376 RWP655376 RMT655376 RCX655376 QTB655376 QJF655376 PZJ655376 PPN655376 PFR655376 OVV655376 OLZ655376 OCD655376 NSH655376 NIL655376 MYP655376 MOT655376 MEX655376 LVB655376 LLF655376 LBJ655376 KRN655376 KHR655376 JXV655376 JNZ655376 JED655376 IUH655376 IKL655376 IAP655376 HQT655376 HGX655376 GXB655376 GNF655376 GDJ655376 FTN655376 FJR655376 EZV655376 EPZ655376 EGD655376 DWH655376 DML655376 DCP655376 CST655376 CIX655376 BZB655376 BPF655376 BFJ655376 AVN655376 ALR655376 ABV655376 RZ655376 ID655376 WUP589840 WKT589840 WAX589840 VRB589840 VHF589840 UXJ589840 UNN589840 UDR589840 TTV589840 TJZ589840 TAD589840 SQH589840 SGL589840 RWP589840 RMT589840 RCX589840 QTB589840 QJF589840 PZJ589840 PPN589840 PFR589840 OVV589840 OLZ589840 OCD589840 NSH589840 NIL589840 MYP589840 MOT589840 MEX589840 LVB589840 LLF589840 LBJ589840 KRN589840 KHR589840 JXV589840 JNZ589840 JED589840 IUH589840 IKL589840 IAP589840 HQT589840 HGX589840 GXB589840 GNF589840 GDJ589840 FTN589840 FJR589840 EZV589840 EPZ589840 EGD589840 DWH589840 DML589840 DCP589840 CST589840 CIX589840 BZB589840 BPF589840 BFJ589840 AVN589840 ALR589840 ABV589840 RZ589840 ID589840 WUP524304 WKT524304 WAX524304 VRB524304 VHF524304 UXJ524304 UNN524304 UDR524304 TTV524304 TJZ524304 TAD524304 SQH524304 SGL524304 RWP524304 RMT524304 RCX524304 QTB524304 QJF524304 PZJ524304 PPN524304 PFR524304 OVV524304 OLZ524304 OCD524304 NSH524304 NIL524304 MYP524304 MOT524304 MEX524304 LVB524304 LLF524304 LBJ524304 KRN524304 KHR524304 JXV524304 JNZ524304 JED524304 IUH524304 IKL524304 IAP524304 HQT524304 HGX524304 GXB524304 GNF524304 GDJ524304 FTN524304 FJR524304 EZV524304 EPZ524304 EGD524304 DWH524304 DML524304 DCP524304 CST524304 CIX524304 BZB524304 BPF524304 BFJ524304 AVN524304 ALR524304 ABV524304 RZ524304 ID524304 WUP458768 WKT458768 WAX458768 VRB458768 VHF458768 UXJ458768 UNN458768 UDR458768 TTV458768 TJZ458768 TAD458768 SQH458768 SGL458768 RWP458768 RMT458768 RCX458768 QTB458768 QJF458768 PZJ458768 PPN458768 PFR458768 OVV458768 OLZ458768 OCD458768 NSH458768 NIL458768 MYP458768 MOT458768 MEX458768 LVB458768 LLF458768 LBJ458768 KRN458768 KHR458768 JXV458768 JNZ458768 JED458768 IUH458768 IKL458768 IAP458768 HQT458768 HGX458768 GXB458768 GNF458768 GDJ458768 FTN458768 FJR458768 EZV458768 EPZ458768 EGD458768 DWH458768 DML458768 DCP458768 CST458768 CIX458768 BZB458768 BPF458768 BFJ458768 AVN458768 ALR458768 ABV458768 RZ458768 ID458768 WUP393232 WKT393232 WAX393232 VRB393232 VHF393232 UXJ393232 UNN393232 UDR393232 TTV393232 TJZ393232 TAD393232 SQH393232 SGL393232 RWP393232 RMT393232 RCX393232 QTB393232 QJF393232 PZJ393232 PPN393232 PFR393232 OVV393232 OLZ393232 OCD393232 NSH393232 NIL393232 MYP393232 MOT393232 MEX393232 LVB393232 LLF393232 LBJ393232 KRN393232 KHR393232 JXV393232 JNZ393232 JED393232 IUH393232 IKL393232 IAP393232 HQT393232 HGX393232 GXB393232 GNF393232 GDJ393232 FTN393232 FJR393232 EZV393232 EPZ393232 EGD393232 DWH393232 DML393232 DCP393232 CST393232 CIX393232 BZB393232 BPF393232 BFJ393232 AVN393232 ALR393232 ABV393232 RZ393232 ID393232 WUP327696 WKT327696 WAX327696 VRB327696 VHF327696 UXJ327696 UNN327696 UDR327696 TTV327696 TJZ327696 TAD327696 SQH327696 SGL327696 RWP327696 RMT327696 RCX327696 QTB327696 QJF327696 PZJ327696 PPN327696 PFR327696 OVV327696 OLZ327696 OCD327696 NSH327696 NIL327696 MYP327696 MOT327696 MEX327696 LVB327696 LLF327696 LBJ327696 KRN327696 KHR327696 JXV327696 JNZ327696 JED327696 IUH327696 IKL327696 IAP327696 HQT327696 HGX327696 GXB327696 GNF327696 GDJ327696 FTN327696 FJR327696 EZV327696 EPZ327696 EGD327696 DWH327696 DML327696 DCP327696 CST327696 CIX327696 BZB327696 BPF327696 BFJ327696 AVN327696 ALR327696 ABV327696 RZ327696 ID327696 WUP262160 WKT262160 WAX262160 VRB262160 VHF262160 UXJ262160 UNN262160 UDR262160 TTV262160 TJZ262160 TAD262160 SQH262160 SGL262160 RWP262160 RMT262160 RCX262160 QTB262160 QJF262160 PZJ262160 PPN262160 PFR262160 OVV262160 OLZ262160 OCD262160 NSH262160 NIL262160 MYP262160 MOT262160 MEX262160 LVB262160 LLF262160 LBJ262160 KRN262160 KHR262160 JXV262160 JNZ262160 JED262160 IUH262160 IKL262160 IAP262160 HQT262160 HGX262160 GXB262160 GNF262160 GDJ262160 FTN262160 FJR262160 EZV262160 EPZ262160 EGD262160 DWH262160 DML262160 DCP262160 CST262160 CIX262160 BZB262160 BPF262160 BFJ262160 AVN262160 ALR262160 ABV262160 RZ262160 ID262160 WUP196624 WKT196624 WAX196624 VRB196624 VHF196624 UXJ196624 UNN196624 UDR196624 TTV196624 TJZ196624 TAD196624 SQH196624 SGL196624 RWP196624 RMT196624 RCX196624 QTB196624 QJF196624 PZJ196624 PPN196624 PFR196624 OVV196624 OLZ196624 OCD196624 NSH196624 NIL196624 MYP196624 MOT196624 MEX196624 LVB196624 LLF196624 LBJ196624 KRN196624 KHR196624 JXV196624 JNZ196624 JED196624 IUH196624 IKL196624 IAP196624 HQT196624 HGX196624 GXB196624 GNF196624 GDJ196624 FTN196624 FJR196624 EZV196624 EPZ196624 EGD196624 DWH196624 DML196624 DCP196624 CST196624 CIX196624 BZB196624 BPF196624 BFJ196624 AVN196624 ALR196624 ABV196624 RZ196624 ID196624 WUP131088 WKT131088 WAX131088 VRB131088 VHF131088 UXJ131088 UNN131088 UDR131088 TTV131088 TJZ131088 TAD131088 SQH131088 SGL131088 RWP131088 RMT131088 RCX131088 QTB131088 QJF131088 PZJ131088 PPN131088 PFR131088 OVV131088 OLZ131088 OCD131088 NSH131088 NIL131088 MYP131088 MOT131088 MEX131088 LVB131088 LLF131088 LBJ131088 KRN131088 KHR131088 JXV131088 JNZ131088 JED131088 IUH131088 IKL131088 IAP131088 HQT131088 HGX131088 GXB131088 GNF131088 GDJ131088 FTN131088 FJR131088 EZV131088 EPZ131088 EGD131088 DWH131088 DML131088 DCP131088 CST131088 CIX131088 BZB131088 BPF131088 BFJ131088 AVN131088 ALR131088 ABV131088 RZ131088 ID131088 WUP65552 WKT65552 WAX65552 VRB65552 VHF65552 UXJ65552 UNN65552 UDR65552 TTV65552 TJZ65552 TAD65552 SQH65552 SGL65552 RWP65552 RMT65552 RCX65552 QTB65552 QJF65552 PZJ65552 PPN65552 PFR65552 OVV65552 OLZ65552 OCD65552 NSH65552 NIL65552 MYP65552 MOT65552 MEX65552 LVB65552 LLF65552 LBJ65552 KRN65552 KHR65552 JXV65552 JNZ65552 JED65552 IUH65552 IKL65552 IAP65552 HQT65552 HGX65552 GXB65552 GNF65552 GDJ65552 FTN65552 FJR65552 EZV65552 EPZ65552 EGD65552 DWH65552 DML65552 DCP65552 CST65552 CIX65552 BZB65552 BPF65552 BFJ65552 AVN65552 ALR65552 ABV65552 RZ65552 ID65552 UXJ983046:UXJ983048 WUP983079 WKT983079 WAX983079 VRB983079 VHF983079 UXJ983079 UNN983079 UDR983079 TTV983079 TJZ983079 TAD983079 SQH983079 SGL983079 RWP983079 RMT983079 RCX983079 QTB983079 QJF983079 PZJ983079 PPN983079 PFR983079 OVV983079 OLZ983079 OCD983079 NSH983079 NIL983079 MYP983079 MOT983079 MEX983079 LVB983079 LLF983079 LBJ983079 KRN983079 KHR983079 JXV983079 JNZ983079 JED983079 IUH983079 IKL983079 IAP983079 HQT983079 HGX983079 GXB983079 GNF983079 GDJ983079 FTN983079 FJR983079 EZV983079 EPZ983079 EGD983079 DWH983079 DML983079 DCP983079 CST983079 CIX983079 BZB983079 BPF983079 BFJ983079 AVN983079 ALR983079 ABV983079 RZ983079 ID983079 WUP917543 WKT917543 WAX917543 VRB917543 VHF917543 UXJ917543 UNN917543 UDR917543 TTV917543 TJZ917543 TAD917543 SQH917543 SGL917543 RWP917543 RMT917543 RCX917543 QTB917543 QJF917543 PZJ917543 PPN917543 PFR917543 OVV917543 OLZ917543 OCD917543 NSH917543 NIL917543 MYP917543 MOT917543 MEX917543 LVB917543 LLF917543 LBJ917543 KRN917543 KHR917543 JXV917543 JNZ917543 JED917543 IUH917543 IKL917543 IAP917543 HQT917543 HGX917543 GXB917543 GNF917543 GDJ917543 FTN917543 FJR917543 EZV917543 EPZ917543 EGD917543 DWH917543 DML917543 DCP917543 CST917543 CIX917543 BZB917543 BPF917543 BFJ917543 AVN917543 ALR917543 ABV917543 RZ917543 ID917543 WUP852007 WKT852007 WAX852007 VRB852007 VHF852007 UXJ852007 UNN852007 UDR852007 TTV852007 TJZ852007 TAD852007 SQH852007 SGL852007 RWP852007 RMT852007 RCX852007 QTB852007 QJF852007 PZJ852007 PPN852007 PFR852007 OVV852007 OLZ852007 OCD852007 NSH852007 NIL852007 MYP852007 MOT852007 MEX852007 LVB852007 LLF852007 LBJ852007 KRN852007 KHR852007 JXV852007 JNZ852007 JED852007 IUH852007 IKL852007 IAP852007 HQT852007 HGX852007 GXB852007 GNF852007 GDJ852007 FTN852007 FJR852007 EZV852007 EPZ852007 EGD852007 DWH852007 DML852007 DCP852007 CST852007 CIX852007 BZB852007 BPF852007 BFJ852007 AVN852007 ALR852007 ABV852007 RZ852007 ID852007 WUP786471 WKT786471 WAX786471 VRB786471 VHF786471 UXJ786471 UNN786471 UDR786471 TTV786471 TJZ786471 TAD786471 SQH786471 SGL786471 RWP786471 RMT786471 RCX786471 QTB786471 QJF786471 PZJ786471 PPN786471 PFR786471 OVV786471 OLZ786471 OCD786471 NSH786471 NIL786471 MYP786471 MOT786471 MEX786471 LVB786471 LLF786471 LBJ786471 KRN786471 KHR786471 JXV786471 JNZ786471 JED786471 IUH786471 IKL786471 IAP786471 HQT786471 HGX786471 GXB786471 GNF786471 GDJ786471 FTN786471 FJR786471 EZV786471 EPZ786471 EGD786471 DWH786471 DML786471 DCP786471 CST786471 CIX786471 BZB786471 BPF786471 BFJ786471 AVN786471 ALR786471 ABV786471 RZ786471 ID786471 WUP720935 WKT720935 WAX720935 VRB720935 VHF720935 UXJ720935 UNN720935 UDR720935 TTV720935 TJZ720935 TAD720935 SQH720935 SGL720935 RWP720935 RMT720935 RCX720935 QTB720935 QJF720935 PZJ720935 PPN720935 PFR720935 OVV720935 OLZ720935 OCD720935 NSH720935 NIL720935 MYP720935 MOT720935 MEX720935 LVB720935 LLF720935 LBJ720935 KRN720935 KHR720935 JXV720935 JNZ720935 JED720935 IUH720935 IKL720935 IAP720935 HQT720935 HGX720935 GXB720935 GNF720935 GDJ720935 FTN720935 FJR720935 EZV720935 EPZ720935 EGD720935 DWH720935 DML720935 DCP720935 CST720935 CIX720935 BZB720935 BPF720935 BFJ720935 AVN720935 ALR720935 ABV720935 RZ720935 ID720935 WUP655399 WKT655399 WAX655399 VRB655399 VHF655399 UXJ655399 UNN655399 UDR655399 TTV655399 TJZ655399 TAD655399 SQH655399 SGL655399 RWP655399 RMT655399 RCX655399 QTB655399 QJF655399 PZJ655399 PPN655399 PFR655399 OVV655399 OLZ655399 OCD655399 NSH655399 NIL655399 MYP655399 MOT655399 MEX655399 LVB655399 LLF655399 LBJ655399 KRN655399 KHR655399 JXV655399 JNZ655399 JED655399 IUH655399 IKL655399 IAP655399 HQT655399 HGX655399 GXB655399 GNF655399 GDJ655399 FTN655399 FJR655399 EZV655399 EPZ655399 EGD655399 DWH655399 DML655399 DCP655399 CST655399 CIX655399 BZB655399 BPF655399 BFJ655399 AVN655399 ALR655399 ABV655399 RZ655399 ID655399 WUP589863 WKT589863 WAX589863 VRB589863 VHF589863 UXJ589863 UNN589863 UDR589863 TTV589863 TJZ589863 TAD589863 SQH589863 SGL589863 RWP589863 RMT589863 RCX589863 QTB589863 QJF589863 PZJ589863 PPN589863 PFR589863 OVV589863 OLZ589863 OCD589863 NSH589863 NIL589863 MYP589863 MOT589863 MEX589863 LVB589863 LLF589863 LBJ589863 KRN589863 KHR589863 JXV589863 JNZ589863 JED589863 IUH589863 IKL589863 IAP589863 HQT589863 HGX589863 GXB589863 GNF589863 GDJ589863 FTN589863 FJR589863 EZV589863 EPZ589863 EGD589863 DWH589863 DML589863 DCP589863 CST589863 CIX589863 BZB589863 BPF589863 BFJ589863 AVN589863 ALR589863 ABV589863 RZ589863 ID589863 WUP524327 WKT524327 WAX524327 VRB524327 VHF524327 UXJ524327 UNN524327 UDR524327 TTV524327 TJZ524327 TAD524327 SQH524327 SGL524327 RWP524327 RMT524327 RCX524327 QTB524327 QJF524327 PZJ524327 PPN524327 PFR524327 OVV524327 OLZ524327 OCD524327 NSH524327 NIL524327 MYP524327 MOT524327 MEX524327 LVB524327 LLF524327 LBJ524327 KRN524327 KHR524327 JXV524327 JNZ524327 JED524327 IUH524327 IKL524327 IAP524327 HQT524327 HGX524327 GXB524327 GNF524327 GDJ524327 FTN524327 FJR524327 EZV524327 EPZ524327 EGD524327 DWH524327 DML524327 DCP524327 CST524327 CIX524327 BZB524327 BPF524327 BFJ524327 AVN524327 ALR524327 ABV524327 RZ524327 ID524327 WUP458791 WKT458791 WAX458791 VRB458791 VHF458791 UXJ458791 UNN458791 UDR458791 TTV458791 TJZ458791 TAD458791 SQH458791 SGL458791 RWP458791 RMT458791 RCX458791 QTB458791 QJF458791 PZJ458791 PPN458791 PFR458791 OVV458791 OLZ458791 OCD458791 NSH458791 NIL458791 MYP458791 MOT458791 MEX458791 LVB458791 LLF458791 LBJ458791 KRN458791 KHR458791 JXV458791 JNZ458791 JED458791 IUH458791 IKL458791 IAP458791 HQT458791 HGX458791 GXB458791 GNF458791 GDJ458791 FTN458791 FJR458791 EZV458791 EPZ458791 EGD458791 DWH458791 DML458791 DCP458791 CST458791 CIX458791 BZB458791 BPF458791 BFJ458791 AVN458791 ALR458791 ABV458791 RZ458791 ID458791 WUP393255 WKT393255 WAX393255 VRB393255 VHF393255 UXJ393255 UNN393255 UDR393255 TTV393255 TJZ393255 TAD393255 SQH393255 SGL393255 RWP393255 RMT393255 RCX393255 QTB393255 QJF393255 PZJ393255 PPN393255 PFR393255 OVV393255 OLZ393255 OCD393255 NSH393255 NIL393255 MYP393255 MOT393255 MEX393255 LVB393255 LLF393255 LBJ393255 KRN393255 KHR393255 JXV393255 JNZ393255 JED393255 IUH393255 IKL393255 IAP393255 HQT393255 HGX393255 GXB393255 GNF393255 GDJ393255 FTN393255 FJR393255 EZV393255 EPZ393255 EGD393255 DWH393255 DML393255 DCP393255 CST393255 CIX393255 BZB393255 BPF393255 BFJ393255 AVN393255 ALR393255 ABV393255 RZ393255 ID393255 WUP327719 WKT327719 WAX327719 VRB327719 VHF327719 UXJ327719 UNN327719 UDR327719 TTV327719 TJZ327719 TAD327719 SQH327719 SGL327719 RWP327719 RMT327719 RCX327719 QTB327719 QJF327719 PZJ327719 PPN327719 PFR327719 OVV327719 OLZ327719 OCD327719 NSH327719 NIL327719 MYP327719 MOT327719 MEX327719 LVB327719 LLF327719 LBJ327719 KRN327719 KHR327719 JXV327719 JNZ327719 JED327719 IUH327719 IKL327719 IAP327719 HQT327719 HGX327719 GXB327719 GNF327719 GDJ327719 FTN327719 FJR327719 EZV327719 EPZ327719 EGD327719 DWH327719 DML327719 DCP327719 CST327719 CIX327719 BZB327719 BPF327719 BFJ327719 AVN327719 ALR327719 ABV327719 RZ327719 ID327719 WUP262183 WKT262183 WAX262183 VRB262183 VHF262183 UXJ262183 UNN262183 UDR262183 TTV262183 TJZ262183 TAD262183 SQH262183 SGL262183 RWP262183 RMT262183 RCX262183 QTB262183 QJF262183 PZJ262183 PPN262183 PFR262183 OVV262183 OLZ262183 OCD262183 NSH262183 NIL262183 MYP262183 MOT262183 MEX262183 LVB262183 LLF262183 LBJ262183 KRN262183 KHR262183 JXV262183 JNZ262183 JED262183 IUH262183 IKL262183 IAP262183 HQT262183 HGX262183 GXB262183 GNF262183 GDJ262183 FTN262183 FJR262183 EZV262183 EPZ262183 EGD262183 DWH262183 DML262183 DCP262183 CST262183 CIX262183 BZB262183 BPF262183 BFJ262183 AVN262183 ALR262183 ABV262183 RZ262183 ID262183 WUP196647 WKT196647 WAX196647 VRB196647 VHF196647 UXJ196647 UNN196647 UDR196647 TTV196647 TJZ196647 TAD196647 SQH196647 SGL196647 RWP196647 RMT196647 RCX196647 QTB196647 QJF196647 PZJ196647 PPN196647 PFR196647 OVV196647 OLZ196647 OCD196647 NSH196647 NIL196647 MYP196647 MOT196647 MEX196647 LVB196647 LLF196647 LBJ196647 KRN196647 KHR196647 JXV196647 JNZ196647 JED196647 IUH196647 IKL196647 IAP196647 HQT196647 HGX196647 GXB196647 GNF196647 GDJ196647 FTN196647 FJR196647 EZV196647 EPZ196647 EGD196647 DWH196647 DML196647 DCP196647 CST196647 CIX196647 BZB196647 BPF196647 BFJ196647 AVN196647 ALR196647 ABV196647 RZ196647 ID196647 WUP131111 WKT131111 WAX131111 VRB131111 VHF131111 UXJ131111 UNN131111 UDR131111 TTV131111 TJZ131111 TAD131111 SQH131111 SGL131111 RWP131111 RMT131111 RCX131111 QTB131111 QJF131111 PZJ131111 PPN131111 PFR131111 OVV131111 OLZ131111 OCD131111 NSH131111 NIL131111 MYP131111 MOT131111 MEX131111 LVB131111 LLF131111 LBJ131111 KRN131111 KHR131111 JXV131111 JNZ131111 JED131111 IUH131111 IKL131111 IAP131111 HQT131111 HGX131111 GXB131111 GNF131111 GDJ131111 FTN131111 FJR131111 EZV131111 EPZ131111 EGD131111 DWH131111 DML131111 DCP131111 CST131111 CIX131111 BZB131111 BPF131111 BFJ131111 AVN131111 ALR131111 ABV131111 RZ131111 ID131111 WUP65575 WKT65575 WAX65575 VRB65575 VHF65575 UXJ65575 UNN65575 UDR65575 TTV65575 TJZ65575 TAD65575 SQH65575 SGL65575 RWP65575 RMT65575 RCX65575 QTB65575 QJF65575 PZJ65575 PPN65575 PFR65575 OVV65575 OLZ65575 OCD65575 NSH65575 NIL65575 MYP65575 MOT65575 MEX65575 LVB65575 LLF65575 LBJ65575 KRN65575 KHR65575 JXV65575 JNZ65575 JED65575 IUH65575 IKL65575 IAP65575 HQT65575 HGX65575 GXB65575 GNF65575 GDJ65575 FTN65575 FJR65575 EZV65575 EPZ65575 EGD65575 DWH65575 DML65575 DCP65575 CST65575 CIX65575 BZB65575 BPF65575 BFJ65575 AVN65575 ALR65575 ABV65575 RZ65575 ID65575 UNN983046:UNN983048 WUP983009:WUP983010 WKT983009:WKT983010 WAX983009:WAX983010 VRB983009:VRB983010 VHF983009:VHF983010 UXJ983009:UXJ983010 UNN983009:UNN983010 UDR983009:UDR983010 TTV983009:TTV983010 TJZ983009:TJZ983010 TAD983009:TAD983010 SQH983009:SQH983010 SGL983009:SGL983010 RWP983009:RWP983010 RMT983009:RMT983010 RCX983009:RCX983010 QTB983009:QTB983010 QJF983009:QJF983010 PZJ983009:PZJ983010 PPN983009:PPN983010 PFR983009:PFR983010 OVV983009:OVV983010 OLZ983009:OLZ983010 OCD983009:OCD983010 NSH983009:NSH983010 NIL983009:NIL983010 MYP983009:MYP983010 MOT983009:MOT983010 MEX983009:MEX983010 LVB983009:LVB983010 LLF983009:LLF983010 LBJ983009:LBJ983010 KRN983009:KRN983010 KHR983009:KHR983010 JXV983009:JXV983010 JNZ983009:JNZ983010 JED983009:JED983010 IUH983009:IUH983010 IKL983009:IKL983010 IAP983009:IAP983010 HQT983009:HQT983010 HGX983009:HGX983010 GXB983009:GXB983010 GNF983009:GNF983010 GDJ983009:GDJ983010 FTN983009:FTN983010 FJR983009:FJR983010 EZV983009:EZV983010 EPZ983009:EPZ983010 EGD983009:EGD983010 DWH983009:DWH983010 DML983009:DML983010 DCP983009:DCP983010 CST983009:CST983010 CIX983009:CIX983010 BZB983009:BZB983010 BPF983009:BPF983010 BFJ983009:BFJ983010 AVN983009:AVN983010 ALR983009:ALR983010 ABV983009:ABV983010 RZ983009:RZ983010 ID983009:ID983010 WUP917473:WUP917474 WKT917473:WKT917474 WAX917473:WAX917474 VRB917473:VRB917474 VHF917473:VHF917474 UXJ917473:UXJ917474 UNN917473:UNN917474 UDR917473:UDR917474 TTV917473:TTV917474 TJZ917473:TJZ917474 TAD917473:TAD917474 SQH917473:SQH917474 SGL917473:SGL917474 RWP917473:RWP917474 RMT917473:RMT917474 RCX917473:RCX917474 QTB917473:QTB917474 QJF917473:QJF917474 PZJ917473:PZJ917474 PPN917473:PPN917474 PFR917473:PFR917474 OVV917473:OVV917474 OLZ917473:OLZ917474 OCD917473:OCD917474 NSH917473:NSH917474 NIL917473:NIL917474 MYP917473:MYP917474 MOT917473:MOT917474 MEX917473:MEX917474 LVB917473:LVB917474 LLF917473:LLF917474 LBJ917473:LBJ917474 KRN917473:KRN917474 KHR917473:KHR917474 JXV917473:JXV917474 JNZ917473:JNZ917474 JED917473:JED917474 IUH917473:IUH917474 IKL917473:IKL917474 IAP917473:IAP917474 HQT917473:HQT917474 HGX917473:HGX917474 GXB917473:GXB917474 GNF917473:GNF917474 GDJ917473:GDJ917474 FTN917473:FTN917474 FJR917473:FJR917474 EZV917473:EZV917474 EPZ917473:EPZ917474 EGD917473:EGD917474 DWH917473:DWH917474 DML917473:DML917474 DCP917473:DCP917474 CST917473:CST917474 CIX917473:CIX917474 BZB917473:BZB917474 BPF917473:BPF917474 BFJ917473:BFJ917474 AVN917473:AVN917474 ALR917473:ALR917474 ABV917473:ABV917474 RZ917473:RZ917474 ID917473:ID917474 WUP851937:WUP851938 WKT851937:WKT851938 WAX851937:WAX851938 VRB851937:VRB851938 VHF851937:VHF851938 UXJ851937:UXJ851938 UNN851937:UNN851938 UDR851937:UDR851938 TTV851937:TTV851938 TJZ851937:TJZ851938 TAD851937:TAD851938 SQH851937:SQH851938 SGL851937:SGL851938 RWP851937:RWP851938 RMT851937:RMT851938 RCX851937:RCX851938 QTB851937:QTB851938 QJF851937:QJF851938 PZJ851937:PZJ851938 PPN851937:PPN851938 PFR851937:PFR851938 OVV851937:OVV851938 OLZ851937:OLZ851938 OCD851937:OCD851938 NSH851937:NSH851938 NIL851937:NIL851938 MYP851937:MYP851938 MOT851937:MOT851938 MEX851937:MEX851938 LVB851937:LVB851938 LLF851937:LLF851938 LBJ851937:LBJ851938 KRN851937:KRN851938 KHR851937:KHR851938 JXV851937:JXV851938 JNZ851937:JNZ851938 JED851937:JED851938 IUH851937:IUH851938 IKL851937:IKL851938 IAP851937:IAP851938 HQT851937:HQT851938 HGX851937:HGX851938 GXB851937:GXB851938 GNF851937:GNF851938 GDJ851937:GDJ851938 FTN851937:FTN851938 FJR851937:FJR851938 EZV851937:EZV851938 EPZ851937:EPZ851938 EGD851937:EGD851938 DWH851937:DWH851938 DML851937:DML851938 DCP851937:DCP851938 CST851937:CST851938 CIX851937:CIX851938 BZB851937:BZB851938 BPF851937:BPF851938 BFJ851937:BFJ851938 AVN851937:AVN851938 ALR851937:ALR851938 ABV851937:ABV851938 RZ851937:RZ851938 ID851937:ID851938 WUP786401:WUP786402 WKT786401:WKT786402 WAX786401:WAX786402 VRB786401:VRB786402 VHF786401:VHF786402 UXJ786401:UXJ786402 UNN786401:UNN786402 UDR786401:UDR786402 TTV786401:TTV786402 TJZ786401:TJZ786402 TAD786401:TAD786402 SQH786401:SQH786402 SGL786401:SGL786402 RWP786401:RWP786402 RMT786401:RMT786402 RCX786401:RCX786402 QTB786401:QTB786402 QJF786401:QJF786402 PZJ786401:PZJ786402 PPN786401:PPN786402 PFR786401:PFR786402 OVV786401:OVV786402 OLZ786401:OLZ786402 OCD786401:OCD786402 NSH786401:NSH786402 NIL786401:NIL786402 MYP786401:MYP786402 MOT786401:MOT786402 MEX786401:MEX786402 LVB786401:LVB786402 LLF786401:LLF786402 LBJ786401:LBJ786402 KRN786401:KRN786402 KHR786401:KHR786402 JXV786401:JXV786402 JNZ786401:JNZ786402 JED786401:JED786402 IUH786401:IUH786402 IKL786401:IKL786402 IAP786401:IAP786402 HQT786401:HQT786402 HGX786401:HGX786402 GXB786401:GXB786402 GNF786401:GNF786402 GDJ786401:GDJ786402 FTN786401:FTN786402 FJR786401:FJR786402 EZV786401:EZV786402 EPZ786401:EPZ786402 EGD786401:EGD786402 DWH786401:DWH786402 DML786401:DML786402 DCP786401:DCP786402 CST786401:CST786402 CIX786401:CIX786402 BZB786401:BZB786402 BPF786401:BPF786402 BFJ786401:BFJ786402 AVN786401:AVN786402 ALR786401:ALR786402 ABV786401:ABV786402 RZ786401:RZ786402 ID786401:ID786402 WUP720865:WUP720866 WKT720865:WKT720866 WAX720865:WAX720866 VRB720865:VRB720866 VHF720865:VHF720866 UXJ720865:UXJ720866 UNN720865:UNN720866 UDR720865:UDR720866 TTV720865:TTV720866 TJZ720865:TJZ720866 TAD720865:TAD720866 SQH720865:SQH720866 SGL720865:SGL720866 RWP720865:RWP720866 RMT720865:RMT720866 RCX720865:RCX720866 QTB720865:QTB720866 QJF720865:QJF720866 PZJ720865:PZJ720866 PPN720865:PPN720866 PFR720865:PFR720866 OVV720865:OVV720866 OLZ720865:OLZ720866 OCD720865:OCD720866 NSH720865:NSH720866 NIL720865:NIL720866 MYP720865:MYP720866 MOT720865:MOT720866 MEX720865:MEX720866 LVB720865:LVB720866 LLF720865:LLF720866 LBJ720865:LBJ720866 KRN720865:KRN720866 KHR720865:KHR720866 JXV720865:JXV720866 JNZ720865:JNZ720866 JED720865:JED720866 IUH720865:IUH720866 IKL720865:IKL720866 IAP720865:IAP720866 HQT720865:HQT720866 HGX720865:HGX720866 GXB720865:GXB720866 GNF720865:GNF720866 GDJ720865:GDJ720866 FTN720865:FTN720866 FJR720865:FJR720866 EZV720865:EZV720866 EPZ720865:EPZ720866 EGD720865:EGD720866 DWH720865:DWH720866 DML720865:DML720866 DCP720865:DCP720866 CST720865:CST720866 CIX720865:CIX720866 BZB720865:BZB720866 BPF720865:BPF720866 BFJ720865:BFJ720866 AVN720865:AVN720866 ALR720865:ALR720866 ABV720865:ABV720866 RZ720865:RZ720866 ID720865:ID720866 WUP655329:WUP655330 WKT655329:WKT655330 WAX655329:WAX655330 VRB655329:VRB655330 VHF655329:VHF655330 UXJ655329:UXJ655330 UNN655329:UNN655330 UDR655329:UDR655330 TTV655329:TTV655330 TJZ655329:TJZ655330 TAD655329:TAD655330 SQH655329:SQH655330 SGL655329:SGL655330 RWP655329:RWP655330 RMT655329:RMT655330 RCX655329:RCX655330 QTB655329:QTB655330 QJF655329:QJF655330 PZJ655329:PZJ655330 PPN655329:PPN655330 PFR655329:PFR655330 OVV655329:OVV655330 OLZ655329:OLZ655330 OCD655329:OCD655330 NSH655329:NSH655330 NIL655329:NIL655330 MYP655329:MYP655330 MOT655329:MOT655330 MEX655329:MEX655330 LVB655329:LVB655330 LLF655329:LLF655330 LBJ655329:LBJ655330 KRN655329:KRN655330 KHR655329:KHR655330 JXV655329:JXV655330 JNZ655329:JNZ655330 JED655329:JED655330 IUH655329:IUH655330 IKL655329:IKL655330 IAP655329:IAP655330 HQT655329:HQT655330 HGX655329:HGX655330 GXB655329:GXB655330 GNF655329:GNF655330 GDJ655329:GDJ655330 FTN655329:FTN655330 FJR655329:FJR655330 EZV655329:EZV655330 EPZ655329:EPZ655330 EGD655329:EGD655330 DWH655329:DWH655330 DML655329:DML655330 DCP655329:DCP655330 CST655329:CST655330 CIX655329:CIX655330 BZB655329:BZB655330 BPF655329:BPF655330 BFJ655329:BFJ655330 AVN655329:AVN655330 ALR655329:ALR655330 ABV655329:ABV655330 RZ655329:RZ655330 ID655329:ID655330 WUP589793:WUP589794 WKT589793:WKT589794 WAX589793:WAX589794 VRB589793:VRB589794 VHF589793:VHF589794 UXJ589793:UXJ589794 UNN589793:UNN589794 UDR589793:UDR589794 TTV589793:TTV589794 TJZ589793:TJZ589794 TAD589793:TAD589794 SQH589793:SQH589794 SGL589793:SGL589794 RWP589793:RWP589794 RMT589793:RMT589794 RCX589793:RCX589794 QTB589793:QTB589794 QJF589793:QJF589794 PZJ589793:PZJ589794 PPN589793:PPN589794 PFR589793:PFR589794 OVV589793:OVV589794 OLZ589793:OLZ589794 OCD589793:OCD589794 NSH589793:NSH589794 NIL589793:NIL589794 MYP589793:MYP589794 MOT589793:MOT589794 MEX589793:MEX589794 LVB589793:LVB589794 LLF589793:LLF589794 LBJ589793:LBJ589794 KRN589793:KRN589794 KHR589793:KHR589794 JXV589793:JXV589794 JNZ589793:JNZ589794 JED589793:JED589794 IUH589793:IUH589794 IKL589793:IKL589794 IAP589793:IAP589794 HQT589793:HQT589794 HGX589793:HGX589794 GXB589793:GXB589794 GNF589793:GNF589794 GDJ589793:GDJ589794 FTN589793:FTN589794 FJR589793:FJR589794 EZV589793:EZV589794 EPZ589793:EPZ589794 EGD589793:EGD589794 DWH589793:DWH589794 DML589793:DML589794 DCP589793:DCP589794 CST589793:CST589794 CIX589793:CIX589794 BZB589793:BZB589794 BPF589793:BPF589794 BFJ589793:BFJ589794 AVN589793:AVN589794 ALR589793:ALR589794 ABV589793:ABV589794 RZ589793:RZ589794 ID589793:ID589794 WUP524257:WUP524258 WKT524257:WKT524258 WAX524257:WAX524258 VRB524257:VRB524258 VHF524257:VHF524258 UXJ524257:UXJ524258 UNN524257:UNN524258 UDR524257:UDR524258 TTV524257:TTV524258 TJZ524257:TJZ524258 TAD524257:TAD524258 SQH524257:SQH524258 SGL524257:SGL524258 RWP524257:RWP524258 RMT524257:RMT524258 RCX524257:RCX524258 QTB524257:QTB524258 QJF524257:QJF524258 PZJ524257:PZJ524258 PPN524257:PPN524258 PFR524257:PFR524258 OVV524257:OVV524258 OLZ524257:OLZ524258 OCD524257:OCD524258 NSH524257:NSH524258 NIL524257:NIL524258 MYP524257:MYP524258 MOT524257:MOT524258 MEX524257:MEX524258 LVB524257:LVB524258 LLF524257:LLF524258 LBJ524257:LBJ524258 KRN524257:KRN524258 KHR524257:KHR524258 JXV524257:JXV524258 JNZ524257:JNZ524258 JED524257:JED524258 IUH524257:IUH524258 IKL524257:IKL524258 IAP524257:IAP524258 HQT524257:HQT524258 HGX524257:HGX524258 GXB524257:GXB524258 GNF524257:GNF524258 GDJ524257:GDJ524258 FTN524257:FTN524258 FJR524257:FJR524258 EZV524257:EZV524258 EPZ524257:EPZ524258 EGD524257:EGD524258 DWH524257:DWH524258 DML524257:DML524258 DCP524257:DCP524258 CST524257:CST524258 CIX524257:CIX524258 BZB524257:BZB524258 BPF524257:BPF524258 BFJ524257:BFJ524258 AVN524257:AVN524258 ALR524257:ALR524258 ABV524257:ABV524258 RZ524257:RZ524258 ID524257:ID524258 WUP458721:WUP458722 WKT458721:WKT458722 WAX458721:WAX458722 VRB458721:VRB458722 VHF458721:VHF458722 UXJ458721:UXJ458722 UNN458721:UNN458722 UDR458721:UDR458722 TTV458721:TTV458722 TJZ458721:TJZ458722 TAD458721:TAD458722 SQH458721:SQH458722 SGL458721:SGL458722 RWP458721:RWP458722 RMT458721:RMT458722 RCX458721:RCX458722 QTB458721:QTB458722 QJF458721:QJF458722 PZJ458721:PZJ458722 PPN458721:PPN458722 PFR458721:PFR458722 OVV458721:OVV458722 OLZ458721:OLZ458722 OCD458721:OCD458722 NSH458721:NSH458722 NIL458721:NIL458722 MYP458721:MYP458722 MOT458721:MOT458722 MEX458721:MEX458722 LVB458721:LVB458722 LLF458721:LLF458722 LBJ458721:LBJ458722 KRN458721:KRN458722 KHR458721:KHR458722 JXV458721:JXV458722 JNZ458721:JNZ458722 JED458721:JED458722 IUH458721:IUH458722 IKL458721:IKL458722 IAP458721:IAP458722 HQT458721:HQT458722 HGX458721:HGX458722 GXB458721:GXB458722 GNF458721:GNF458722 GDJ458721:GDJ458722 FTN458721:FTN458722 FJR458721:FJR458722 EZV458721:EZV458722 EPZ458721:EPZ458722 EGD458721:EGD458722 DWH458721:DWH458722 DML458721:DML458722 DCP458721:DCP458722 CST458721:CST458722 CIX458721:CIX458722 BZB458721:BZB458722 BPF458721:BPF458722 BFJ458721:BFJ458722 AVN458721:AVN458722 ALR458721:ALR458722 ABV458721:ABV458722 RZ458721:RZ458722 ID458721:ID458722 WUP393185:WUP393186 WKT393185:WKT393186 WAX393185:WAX393186 VRB393185:VRB393186 VHF393185:VHF393186 UXJ393185:UXJ393186 UNN393185:UNN393186 UDR393185:UDR393186 TTV393185:TTV393186 TJZ393185:TJZ393186 TAD393185:TAD393186 SQH393185:SQH393186 SGL393185:SGL393186 RWP393185:RWP393186 RMT393185:RMT393186 RCX393185:RCX393186 QTB393185:QTB393186 QJF393185:QJF393186 PZJ393185:PZJ393186 PPN393185:PPN393186 PFR393185:PFR393186 OVV393185:OVV393186 OLZ393185:OLZ393186 OCD393185:OCD393186 NSH393185:NSH393186 NIL393185:NIL393186 MYP393185:MYP393186 MOT393185:MOT393186 MEX393185:MEX393186 LVB393185:LVB393186 LLF393185:LLF393186 LBJ393185:LBJ393186 KRN393185:KRN393186 KHR393185:KHR393186 JXV393185:JXV393186 JNZ393185:JNZ393186 JED393185:JED393186 IUH393185:IUH393186 IKL393185:IKL393186 IAP393185:IAP393186 HQT393185:HQT393186 HGX393185:HGX393186 GXB393185:GXB393186 GNF393185:GNF393186 GDJ393185:GDJ393186 FTN393185:FTN393186 FJR393185:FJR393186 EZV393185:EZV393186 EPZ393185:EPZ393186 EGD393185:EGD393186 DWH393185:DWH393186 DML393185:DML393186 DCP393185:DCP393186 CST393185:CST393186 CIX393185:CIX393186 BZB393185:BZB393186 BPF393185:BPF393186 BFJ393185:BFJ393186 AVN393185:AVN393186 ALR393185:ALR393186 ABV393185:ABV393186 RZ393185:RZ393186 ID393185:ID393186 WUP327649:WUP327650 WKT327649:WKT327650 WAX327649:WAX327650 VRB327649:VRB327650 VHF327649:VHF327650 UXJ327649:UXJ327650 UNN327649:UNN327650 UDR327649:UDR327650 TTV327649:TTV327650 TJZ327649:TJZ327650 TAD327649:TAD327650 SQH327649:SQH327650 SGL327649:SGL327650 RWP327649:RWP327650 RMT327649:RMT327650 RCX327649:RCX327650 QTB327649:QTB327650 QJF327649:QJF327650 PZJ327649:PZJ327650 PPN327649:PPN327650 PFR327649:PFR327650 OVV327649:OVV327650 OLZ327649:OLZ327650 OCD327649:OCD327650 NSH327649:NSH327650 NIL327649:NIL327650 MYP327649:MYP327650 MOT327649:MOT327650 MEX327649:MEX327650 LVB327649:LVB327650 LLF327649:LLF327650 LBJ327649:LBJ327650 KRN327649:KRN327650 KHR327649:KHR327650 JXV327649:JXV327650 JNZ327649:JNZ327650 JED327649:JED327650 IUH327649:IUH327650 IKL327649:IKL327650 IAP327649:IAP327650 HQT327649:HQT327650 HGX327649:HGX327650 GXB327649:GXB327650 GNF327649:GNF327650 GDJ327649:GDJ327650 FTN327649:FTN327650 FJR327649:FJR327650 EZV327649:EZV327650 EPZ327649:EPZ327650 EGD327649:EGD327650 DWH327649:DWH327650 DML327649:DML327650 DCP327649:DCP327650 CST327649:CST327650 CIX327649:CIX327650 BZB327649:BZB327650 BPF327649:BPF327650 BFJ327649:BFJ327650 AVN327649:AVN327650 ALR327649:ALR327650 ABV327649:ABV327650 RZ327649:RZ327650 ID327649:ID327650 WUP262113:WUP262114 WKT262113:WKT262114 WAX262113:WAX262114 VRB262113:VRB262114 VHF262113:VHF262114 UXJ262113:UXJ262114 UNN262113:UNN262114 UDR262113:UDR262114 TTV262113:TTV262114 TJZ262113:TJZ262114 TAD262113:TAD262114 SQH262113:SQH262114 SGL262113:SGL262114 RWP262113:RWP262114 RMT262113:RMT262114 RCX262113:RCX262114 QTB262113:QTB262114 QJF262113:QJF262114 PZJ262113:PZJ262114 PPN262113:PPN262114 PFR262113:PFR262114 OVV262113:OVV262114 OLZ262113:OLZ262114 OCD262113:OCD262114 NSH262113:NSH262114 NIL262113:NIL262114 MYP262113:MYP262114 MOT262113:MOT262114 MEX262113:MEX262114 LVB262113:LVB262114 LLF262113:LLF262114 LBJ262113:LBJ262114 KRN262113:KRN262114 KHR262113:KHR262114 JXV262113:JXV262114 JNZ262113:JNZ262114 JED262113:JED262114 IUH262113:IUH262114 IKL262113:IKL262114 IAP262113:IAP262114 HQT262113:HQT262114 HGX262113:HGX262114 GXB262113:GXB262114 GNF262113:GNF262114 GDJ262113:GDJ262114 FTN262113:FTN262114 FJR262113:FJR262114 EZV262113:EZV262114 EPZ262113:EPZ262114 EGD262113:EGD262114 DWH262113:DWH262114 DML262113:DML262114 DCP262113:DCP262114 CST262113:CST262114 CIX262113:CIX262114 BZB262113:BZB262114 BPF262113:BPF262114 BFJ262113:BFJ262114 AVN262113:AVN262114 ALR262113:ALR262114 ABV262113:ABV262114 RZ262113:RZ262114 ID262113:ID262114 WUP196577:WUP196578 WKT196577:WKT196578 WAX196577:WAX196578 VRB196577:VRB196578 VHF196577:VHF196578 UXJ196577:UXJ196578 UNN196577:UNN196578 UDR196577:UDR196578 TTV196577:TTV196578 TJZ196577:TJZ196578 TAD196577:TAD196578 SQH196577:SQH196578 SGL196577:SGL196578 RWP196577:RWP196578 RMT196577:RMT196578 RCX196577:RCX196578 QTB196577:QTB196578 QJF196577:QJF196578 PZJ196577:PZJ196578 PPN196577:PPN196578 PFR196577:PFR196578 OVV196577:OVV196578 OLZ196577:OLZ196578 OCD196577:OCD196578 NSH196577:NSH196578 NIL196577:NIL196578 MYP196577:MYP196578 MOT196577:MOT196578 MEX196577:MEX196578 LVB196577:LVB196578 LLF196577:LLF196578 LBJ196577:LBJ196578 KRN196577:KRN196578 KHR196577:KHR196578 JXV196577:JXV196578 JNZ196577:JNZ196578 JED196577:JED196578 IUH196577:IUH196578 IKL196577:IKL196578 IAP196577:IAP196578 HQT196577:HQT196578 HGX196577:HGX196578 GXB196577:GXB196578 GNF196577:GNF196578 GDJ196577:GDJ196578 FTN196577:FTN196578 FJR196577:FJR196578 EZV196577:EZV196578 EPZ196577:EPZ196578 EGD196577:EGD196578 DWH196577:DWH196578 DML196577:DML196578 DCP196577:DCP196578 CST196577:CST196578 CIX196577:CIX196578 BZB196577:BZB196578 BPF196577:BPF196578 BFJ196577:BFJ196578 AVN196577:AVN196578 ALR196577:ALR196578 ABV196577:ABV196578 RZ196577:RZ196578 ID196577:ID196578 WUP131041:WUP131042 WKT131041:WKT131042 WAX131041:WAX131042 VRB131041:VRB131042 VHF131041:VHF131042 UXJ131041:UXJ131042 UNN131041:UNN131042 UDR131041:UDR131042 TTV131041:TTV131042 TJZ131041:TJZ131042 TAD131041:TAD131042 SQH131041:SQH131042 SGL131041:SGL131042 RWP131041:RWP131042 RMT131041:RMT131042 RCX131041:RCX131042 QTB131041:QTB131042 QJF131041:QJF131042 PZJ131041:PZJ131042 PPN131041:PPN131042 PFR131041:PFR131042 OVV131041:OVV131042 OLZ131041:OLZ131042 OCD131041:OCD131042 NSH131041:NSH131042 NIL131041:NIL131042 MYP131041:MYP131042 MOT131041:MOT131042 MEX131041:MEX131042 LVB131041:LVB131042 LLF131041:LLF131042 LBJ131041:LBJ131042 KRN131041:KRN131042 KHR131041:KHR131042 JXV131041:JXV131042 JNZ131041:JNZ131042 JED131041:JED131042 IUH131041:IUH131042 IKL131041:IKL131042 IAP131041:IAP131042 HQT131041:HQT131042 HGX131041:HGX131042 GXB131041:GXB131042 GNF131041:GNF131042 GDJ131041:GDJ131042 FTN131041:FTN131042 FJR131041:FJR131042 EZV131041:EZV131042 EPZ131041:EPZ131042 EGD131041:EGD131042 DWH131041:DWH131042 DML131041:DML131042 DCP131041:DCP131042 CST131041:CST131042 CIX131041:CIX131042 BZB131041:BZB131042 BPF131041:BPF131042 BFJ131041:BFJ131042 AVN131041:AVN131042 ALR131041:ALR131042 ABV131041:ABV131042 RZ131041:RZ131042 ID131041:ID131042 WUP65505:WUP65506 WKT65505:WKT65506 WAX65505:WAX65506 VRB65505:VRB65506 VHF65505:VHF65506 UXJ65505:UXJ65506 UNN65505:UNN65506 UDR65505:UDR65506 TTV65505:TTV65506 TJZ65505:TJZ65506 TAD65505:TAD65506 SQH65505:SQH65506 SGL65505:SGL65506 RWP65505:RWP65506 RMT65505:RMT65506 RCX65505:RCX65506 QTB65505:QTB65506 QJF65505:QJF65506 PZJ65505:PZJ65506 PPN65505:PPN65506 PFR65505:PFR65506 OVV65505:OVV65506 OLZ65505:OLZ65506 OCD65505:OCD65506 NSH65505:NSH65506 NIL65505:NIL65506 MYP65505:MYP65506 MOT65505:MOT65506 MEX65505:MEX65506 LVB65505:LVB65506 LLF65505:LLF65506 LBJ65505:LBJ65506 KRN65505:KRN65506 KHR65505:KHR65506 JXV65505:JXV65506 JNZ65505:JNZ65506 JED65505:JED65506 IUH65505:IUH65506 IKL65505:IKL65506 IAP65505:IAP65506 HQT65505:HQT65506 HGX65505:HGX65506 GXB65505:GXB65506 GNF65505:GNF65506 GDJ65505:GDJ65506 FTN65505:FTN65506 FJR65505:FJR65506 EZV65505:EZV65506 EPZ65505:EPZ65506 EGD65505:EGD65506 DWH65505:DWH65506 DML65505:DML65506 DCP65505:DCP65506 CST65505:CST65506 CIX65505:CIX65506 BZB65505:BZB65506 BPF65505:BPF65506 BFJ65505:BFJ65506 AVN65505:AVN65506 ALR65505:ALR65506 ABV65505:ABV65506 RZ65505:RZ65506 ID65505:ID65506 UDR983046:UDR983048 WUP983020 WKT983020 WAX983020 VRB983020 VHF983020 UXJ983020 UNN983020 UDR983020 TTV983020 TJZ983020 TAD983020 SQH983020 SGL983020 RWP983020 RMT983020 RCX983020 QTB983020 QJF983020 PZJ983020 PPN983020 PFR983020 OVV983020 OLZ983020 OCD983020 NSH983020 NIL983020 MYP983020 MOT983020 MEX983020 LVB983020 LLF983020 LBJ983020 KRN983020 KHR983020 JXV983020 JNZ983020 JED983020 IUH983020 IKL983020 IAP983020 HQT983020 HGX983020 GXB983020 GNF983020 GDJ983020 FTN983020 FJR983020 EZV983020 EPZ983020 EGD983020 DWH983020 DML983020 DCP983020 CST983020 CIX983020 BZB983020 BPF983020 BFJ983020 AVN983020 ALR983020 ABV983020 RZ983020 ID983020 WUP917484 WKT917484 WAX917484 VRB917484 VHF917484 UXJ917484 UNN917484 UDR917484 TTV917484 TJZ917484 TAD917484 SQH917484 SGL917484 RWP917484 RMT917484 RCX917484 QTB917484 QJF917484 PZJ917484 PPN917484 PFR917484 OVV917484 OLZ917484 OCD917484 NSH917484 NIL917484 MYP917484 MOT917484 MEX917484 LVB917484 LLF917484 LBJ917484 KRN917484 KHR917484 JXV917484 JNZ917484 JED917484 IUH917484 IKL917484 IAP917484 HQT917484 HGX917484 GXB917484 GNF917484 GDJ917484 FTN917484 FJR917484 EZV917484 EPZ917484 EGD917484 DWH917484 DML917484 DCP917484 CST917484 CIX917484 BZB917484 BPF917484 BFJ917484 AVN917484 ALR917484 ABV917484 RZ917484 ID917484 WUP851948 WKT851948 WAX851948 VRB851948 VHF851948 UXJ851948 UNN851948 UDR851948 TTV851948 TJZ851948 TAD851948 SQH851948 SGL851948 RWP851948 RMT851948 RCX851948 QTB851948 QJF851948 PZJ851948 PPN851948 PFR851948 OVV851948 OLZ851948 OCD851948 NSH851948 NIL851948 MYP851948 MOT851948 MEX851948 LVB851948 LLF851948 LBJ851948 KRN851948 KHR851948 JXV851948 JNZ851948 JED851948 IUH851948 IKL851948 IAP851948 HQT851948 HGX851948 GXB851948 GNF851948 GDJ851948 FTN851948 FJR851948 EZV851948 EPZ851948 EGD851948 DWH851948 DML851948 DCP851948 CST851948 CIX851948 BZB851948 BPF851948 BFJ851948 AVN851948 ALR851948 ABV851948 RZ851948 ID851948 WUP786412 WKT786412 WAX786412 VRB786412 VHF786412 UXJ786412 UNN786412 UDR786412 TTV786412 TJZ786412 TAD786412 SQH786412 SGL786412 RWP786412 RMT786412 RCX786412 QTB786412 QJF786412 PZJ786412 PPN786412 PFR786412 OVV786412 OLZ786412 OCD786412 NSH786412 NIL786412 MYP786412 MOT786412 MEX786412 LVB786412 LLF786412 LBJ786412 KRN786412 KHR786412 JXV786412 JNZ786412 JED786412 IUH786412 IKL786412 IAP786412 HQT786412 HGX786412 GXB786412 GNF786412 GDJ786412 FTN786412 FJR786412 EZV786412 EPZ786412 EGD786412 DWH786412 DML786412 DCP786412 CST786412 CIX786412 BZB786412 BPF786412 BFJ786412 AVN786412 ALR786412 ABV786412 RZ786412 ID786412 WUP720876 WKT720876 WAX720876 VRB720876 VHF720876 UXJ720876 UNN720876 UDR720876 TTV720876 TJZ720876 TAD720876 SQH720876 SGL720876 RWP720876 RMT720876 RCX720876 QTB720876 QJF720876 PZJ720876 PPN720876 PFR720876 OVV720876 OLZ720876 OCD720876 NSH720876 NIL720876 MYP720876 MOT720876 MEX720876 LVB720876 LLF720876 LBJ720876 KRN720876 KHR720876 JXV720876 JNZ720876 JED720876 IUH720876 IKL720876 IAP720876 HQT720876 HGX720876 GXB720876 GNF720876 GDJ720876 FTN720876 FJR720876 EZV720876 EPZ720876 EGD720876 DWH720876 DML720876 DCP720876 CST720876 CIX720876 BZB720876 BPF720876 BFJ720876 AVN720876 ALR720876 ABV720876 RZ720876 ID720876 WUP655340 WKT655340 WAX655340 VRB655340 VHF655340 UXJ655340 UNN655340 UDR655340 TTV655340 TJZ655340 TAD655340 SQH655340 SGL655340 RWP655340 RMT655340 RCX655340 QTB655340 QJF655340 PZJ655340 PPN655340 PFR655340 OVV655340 OLZ655340 OCD655340 NSH655340 NIL655340 MYP655340 MOT655340 MEX655340 LVB655340 LLF655340 LBJ655340 KRN655340 KHR655340 JXV655340 JNZ655340 JED655340 IUH655340 IKL655340 IAP655340 HQT655340 HGX655340 GXB655340 GNF655340 GDJ655340 FTN655340 FJR655340 EZV655340 EPZ655340 EGD655340 DWH655340 DML655340 DCP655340 CST655340 CIX655340 BZB655340 BPF655340 BFJ655340 AVN655340 ALR655340 ABV655340 RZ655340 ID655340 WUP589804 WKT589804 WAX589804 VRB589804 VHF589804 UXJ589804 UNN589804 UDR589804 TTV589804 TJZ589804 TAD589804 SQH589804 SGL589804 RWP589804 RMT589804 RCX589804 QTB589804 QJF589804 PZJ589804 PPN589804 PFR589804 OVV589804 OLZ589804 OCD589804 NSH589804 NIL589804 MYP589804 MOT589804 MEX589804 LVB589804 LLF589804 LBJ589804 KRN589804 KHR589804 JXV589804 JNZ589804 JED589804 IUH589804 IKL589804 IAP589804 HQT589804 HGX589804 GXB589804 GNF589804 GDJ589804 FTN589804 FJR589804 EZV589804 EPZ589804 EGD589804 DWH589804 DML589804 DCP589804 CST589804 CIX589804 BZB589804 BPF589804 BFJ589804 AVN589804 ALR589804 ABV589804 RZ589804 ID589804 WUP524268 WKT524268 WAX524268 VRB524268 VHF524268 UXJ524268 UNN524268 UDR524268 TTV524268 TJZ524268 TAD524268 SQH524268 SGL524268 RWP524268 RMT524268 RCX524268 QTB524268 QJF524268 PZJ524268 PPN524268 PFR524268 OVV524268 OLZ524268 OCD524268 NSH524268 NIL524268 MYP524268 MOT524268 MEX524268 LVB524268 LLF524268 LBJ524268 KRN524268 KHR524268 JXV524268 JNZ524268 JED524268 IUH524268 IKL524268 IAP524268 HQT524268 HGX524268 GXB524268 GNF524268 GDJ524268 FTN524268 FJR524268 EZV524268 EPZ524268 EGD524268 DWH524268 DML524268 DCP524268 CST524268 CIX524268 BZB524268 BPF524268 BFJ524268 AVN524268 ALR524268 ABV524268 RZ524268 ID524268 WUP458732 WKT458732 WAX458732 VRB458732 VHF458732 UXJ458732 UNN458732 UDR458732 TTV458732 TJZ458732 TAD458732 SQH458732 SGL458732 RWP458732 RMT458732 RCX458732 QTB458732 QJF458732 PZJ458732 PPN458732 PFR458732 OVV458732 OLZ458732 OCD458732 NSH458732 NIL458732 MYP458732 MOT458732 MEX458732 LVB458732 LLF458732 LBJ458732 KRN458732 KHR458732 JXV458732 JNZ458732 JED458732 IUH458732 IKL458732 IAP458732 HQT458732 HGX458732 GXB458732 GNF458732 GDJ458732 FTN458732 FJR458732 EZV458732 EPZ458732 EGD458732 DWH458732 DML458732 DCP458732 CST458732 CIX458732 BZB458732 BPF458732 BFJ458732 AVN458732 ALR458732 ABV458732 RZ458732 ID458732 WUP393196 WKT393196 WAX393196 VRB393196 VHF393196 UXJ393196 UNN393196 UDR393196 TTV393196 TJZ393196 TAD393196 SQH393196 SGL393196 RWP393196 RMT393196 RCX393196 QTB393196 QJF393196 PZJ393196 PPN393196 PFR393196 OVV393196 OLZ393196 OCD393196 NSH393196 NIL393196 MYP393196 MOT393196 MEX393196 LVB393196 LLF393196 LBJ393196 KRN393196 KHR393196 JXV393196 JNZ393196 JED393196 IUH393196 IKL393196 IAP393196 HQT393196 HGX393196 GXB393196 GNF393196 GDJ393196 FTN393196 FJR393196 EZV393196 EPZ393196 EGD393196 DWH393196 DML393196 DCP393196 CST393196 CIX393196 BZB393196 BPF393196 BFJ393196 AVN393196 ALR393196 ABV393196 RZ393196 ID393196 WUP327660 WKT327660 WAX327660 VRB327660 VHF327660 UXJ327660 UNN327660 UDR327660 TTV327660 TJZ327660 TAD327660 SQH327660 SGL327660 RWP327660 RMT327660 RCX327660 QTB327660 QJF327660 PZJ327660 PPN327660 PFR327660 OVV327660 OLZ327660 OCD327660 NSH327660 NIL327660 MYP327660 MOT327660 MEX327660 LVB327660 LLF327660 LBJ327660 KRN327660 KHR327660 JXV327660 JNZ327660 JED327660 IUH327660 IKL327660 IAP327660 HQT327660 HGX327660 GXB327660 GNF327660 GDJ327660 FTN327660 FJR327660 EZV327660 EPZ327660 EGD327660 DWH327660 DML327660 DCP327660 CST327660 CIX327660 BZB327660 BPF327660 BFJ327660 AVN327660 ALR327660 ABV327660 RZ327660 ID327660 WUP262124 WKT262124 WAX262124 VRB262124 VHF262124 UXJ262124 UNN262124 UDR262124 TTV262124 TJZ262124 TAD262124 SQH262124 SGL262124 RWP262124 RMT262124 RCX262124 QTB262124 QJF262124 PZJ262124 PPN262124 PFR262124 OVV262124 OLZ262124 OCD262124 NSH262124 NIL262124 MYP262124 MOT262124 MEX262124 LVB262124 LLF262124 LBJ262124 KRN262124 KHR262124 JXV262124 JNZ262124 JED262124 IUH262124 IKL262124 IAP262124 HQT262124 HGX262124 GXB262124 GNF262124 GDJ262124 FTN262124 FJR262124 EZV262124 EPZ262124 EGD262124 DWH262124 DML262124 DCP262124 CST262124 CIX262124 BZB262124 BPF262124 BFJ262124 AVN262124 ALR262124 ABV262124 RZ262124 ID262124 WUP196588 WKT196588 WAX196588 VRB196588 VHF196588 UXJ196588 UNN196588 UDR196588 TTV196588 TJZ196588 TAD196588 SQH196588 SGL196588 RWP196588 RMT196588 RCX196588 QTB196588 QJF196588 PZJ196588 PPN196588 PFR196588 OVV196588 OLZ196588 OCD196588 NSH196588 NIL196588 MYP196588 MOT196588 MEX196588 LVB196588 LLF196588 LBJ196588 KRN196588 KHR196588 JXV196588 JNZ196588 JED196588 IUH196588 IKL196588 IAP196588 HQT196588 HGX196588 GXB196588 GNF196588 GDJ196588 FTN196588 FJR196588 EZV196588 EPZ196588 EGD196588 DWH196588 DML196588 DCP196588 CST196588 CIX196588 BZB196588 BPF196588 BFJ196588 AVN196588 ALR196588 ABV196588 RZ196588 ID196588 WUP131052 WKT131052 WAX131052 VRB131052 VHF131052 UXJ131052 UNN131052 UDR131052 TTV131052 TJZ131052 TAD131052 SQH131052 SGL131052 RWP131052 RMT131052 RCX131052 QTB131052 QJF131052 PZJ131052 PPN131052 PFR131052 OVV131052 OLZ131052 OCD131052 NSH131052 NIL131052 MYP131052 MOT131052 MEX131052 LVB131052 LLF131052 LBJ131052 KRN131052 KHR131052 JXV131052 JNZ131052 JED131052 IUH131052 IKL131052 IAP131052 HQT131052 HGX131052 GXB131052 GNF131052 GDJ131052 FTN131052 FJR131052 EZV131052 EPZ131052 EGD131052 DWH131052 DML131052 DCP131052 CST131052 CIX131052 BZB131052 BPF131052 BFJ131052 AVN131052 ALR131052 ABV131052 RZ131052 ID131052 WUP65516 WKT65516 WAX65516 VRB65516 VHF65516 UXJ65516 UNN65516 UDR65516 TTV65516 TJZ65516 TAD65516 SQH65516 SGL65516 RWP65516 RMT65516 RCX65516 QTB65516 QJF65516 PZJ65516 PPN65516 PFR65516 OVV65516 OLZ65516 OCD65516 NSH65516 NIL65516 MYP65516 MOT65516 MEX65516 LVB65516 LLF65516 LBJ65516 KRN65516 KHR65516 JXV65516 JNZ65516 JED65516 IUH65516 IKL65516 IAP65516 HQT65516 HGX65516 GXB65516 GNF65516 GDJ65516 FTN65516 FJR65516 EZV65516 EPZ65516 EGD65516 DWH65516 DML65516 DCP65516 CST65516 CIX65516 BZB65516 BPF65516 BFJ65516 AVN65516 ALR65516 ABV65516 RZ65516 ID65516 TTV983046:TTV983048 WUP983028:WUP983030 WKT983028:WKT983030 WAX983028:WAX983030 VRB983028:VRB983030 VHF983028:VHF983030 UXJ983028:UXJ983030 UNN983028:UNN983030 UDR983028:UDR983030 TTV983028:TTV983030 TJZ983028:TJZ983030 TAD983028:TAD983030 SQH983028:SQH983030 SGL983028:SGL983030 RWP983028:RWP983030 RMT983028:RMT983030 RCX983028:RCX983030 QTB983028:QTB983030 QJF983028:QJF983030 PZJ983028:PZJ983030 PPN983028:PPN983030 PFR983028:PFR983030 OVV983028:OVV983030 OLZ983028:OLZ983030 OCD983028:OCD983030 NSH983028:NSH983030 NIL983028:NIL983030 MYP983028:MYP983030 MOT983028:MOT983030 MEX983028:MEX983030 LVB983028:LVB983030 LLF983028:LLF983030 LBJ983028:LBJ983030 KRN983028:KRN983030 KHR983028:KHR983030 JXV983028:JXV983030 JNZ983028:JNZ983030 JED983028:JED983030 IUH983028:IUH983030 IKL983028:IKL983030 IAP983028:IAP983030 HQT983028:HQT983030 HGX983028:HGX983030 GXB983028:GXB983030 GNF983028:GNF983030 GDJ983028:GDJ983030 FTN983028:FTN983030 FJR983028:FJR983030 EZV983028:EZV983030 EPZ983028:EPZ983030 EGD983028:EGD983030 DWH983028:DWH983030 DML983028:DML983030 DCP983028:DCP983030 CST983028:CST983030 CIX983028:CIX983030 BZB983028:BZB983030 BPF983028:BPF983030 BFJ983028:BFJ983030 AVN983028:AVN983030 ALR983028:ALR983030 ABV983028:ABV983030 RZ983028:RZ983030 ID983028:ID983030 WUP917492:WUP917494 WKT917492:WKT917494 WAX917492:WAX917494 VRB917492:VRB917494 VHF917492:VHF917494 UXJ917492:UXJ917494 UNN917492:UNN917494 UDR917492:UDR917494 TTV917492:TTV917494 TJZ917492:TJZ917494 TAD917492:TAD917494 SQH917492:SQH917494 SGL917492:SGL917494 RWP917492:RWP917494 RMT917492:RMT917494 RCX917492:RCX917494 QTB917492:QTB917494 QJF917492:QJF917494 PZJ917492:PZJ917494 PPN917492:PPN917494 PFR917492:PFR917494 OVV917492:OVV917494 OLZ917492:OLZ917494 OCD917492:OCD917494 NSH917492:NSH917494 NIL917492:NIL917494 MYP917492:MYP917494 MOT917492:MOT917494 MEX917492:MEX917494 LVB917492:LVB917494 LLF917492:LLF917494 LBJ917492:LBJ917494 KRN917492:KRN917494 KHR917492:KHR917494 JXV917492:JXV917494 JNZ917492:JNZ917494 JED917492:JED917494 IUH917492:IUH917494 IKL917492:IKL917494 IAP917492:IAP917494 HQT917492:HQT917494 HGX917492:HGX917494 GXB917492:GXB917494 GNF917492:GNF917494 GDJ917492:GDJ917494 FTN917492:FTN917494 FJR917492:FJR917494 EZV917492:EZV917494 EPZ917492:EPZ917494 EGD917492:EGD917494 DWH917492:DWH917494 DML917492:DML917494 DCP917492:DCP917494 CST917492:CST917494 CIX917492:CIX917494 BZB917492:BZB917494 BPF917492:BPF917494 BFJ917492:BFJ917494 AVN917492:AVN917494 ALR917492:ALR917494 ABV917492:ABV917494 RZ917492:RZ917494 ID917492:ID917494 WUP851956:WUP851958 WKT851956:WKT851958 WAX851956:WAX851958 VRB851956:VRB851958 VHF851956:VHF851958 UXJ851956:UXJ851958 UNN851956:UNN851958 UDR851956:UDR851958 TTV851956:TTV851958 TJZ851956:TJZ851958 TAD851956:TAD851958 SQH851956:SQH851958 SGL851956:SGL851958 RWP851956:RWP851958 RMT851956:RMT851958 RCX851956:RCX851958 QTB851956:QTB851958 QJF851956:QJF851958 PZJ851956:PZJ851958 PPN851956:PPN851958 PFR851956:PFR851958 OVV851956:OVV851958 OLZ851956:OLZ851958 OCD851956:OCD851958 NSH851956:NSH851958 NIL851956:NIL851958 MYP851956:MYP851958 MOT851956:MOT851958 MEX851956:MEX851958 LVB851956:LVB851958 LLF851956:LLF851958 LBJ851956:LBJ851958 KRN851956:KRN851958 KHR851956:KHR851958 JXV851956:JXV851958 JNZ851956:JNZ851958 JED851956:JED851958 IUH851956:IUH851958 IKL851956:IKL851958 IAP851956:IAP851958 HQT851956:HQT851958 HGX851956:HGX851958 GXB851956:GXB851958 GNF851956:GNF851958 GDJ851956:GDJ851958 FTN851956:FTN851958 FJR851956:FJR851958 EZV851956:EZV851958 EPZ851956:EPZ851958 EGD851956:EGD851958 DWH851956:DWH851958 DML851956:DML851958 DCP851956:DCP851958 CST851956:CST851958 CIX851956:CIX851958 BZB851956:BZB851958 BPF851956:BPF851958 BFJ851956:BFJ851958 AVN851956:AVN851958 ALR851956:ALR851958 ABV851956:ABV851958 RZ851956:RZ851958 ID851956:ID851958 WUP786420:WUP786422 WKT786420:WKT786422 WAX786420:WAX786422 VRB786420:VRB786422 VHF786420:VHF786422 UXJ786420:UXJ786422 UNN786420:UNN786422 UDR786420:UDR786422 TTV786420:TTV786422 TJZ786420:TJZ786422 TAD786420:TAD786422 SQH786420:SQH786422 SGL786420:SGL786422 RWP786420:RWP786422 RMT786420:RMT786422 RCX786420:RCX786422 QTB786420:QTB786422 QJF786420:QJF786422 PZJ786420:PZJ786422 PPN786420:PPN786422 PFR786420:PFR786422 OVV786420:OVV786422 OLZ786420:OLZ786422 OCD786420:OCD786422 NSH786420:NSH786422 NIL786420:NIL786422 MYP786420:MYP786422 MOT786420:MOT786422 MEX786420:MEX786422 LVB786420:LVB786422 LLF786420:LLF786422 LBJ786420:LBJ786422 KRN786420:KRN786422 KHR786420:KHR786422 JXV786420:JXV786422 JNZ786420:JNZ786422 JED786420:JED786422 IUH786420:IUH786422 IKL786420:IKL786422 IAP786420:IAP786422 HQT786420:HQT786422 HGX786420:HGX786422 GXB786420:GXB786422 GNF786420:GNF786422 GDJ786420:GDJ786422 FTN786420:FTN786422 FJR786420:FJR786422 EZV786420:EZV786422 EPZ786420:EPZ786422 EGD786420:EGD786422 DWH786420:DWH786422 DML786420:DML786422 DCP786420:DCP786422 CST786420:CST786422 CIX786420:CIX786422 BZB786420:BZB786422 BPF786420:BPF786422 BFJ786420:BFJ786422 AVN786420:AVN786422 ALR786420:ALR786422 ABV786420:ABV786422 RZ786420:RZ786422 ID786420:ID786422 WUP720884:WUP720886 WKT720884:WKT720886 WAX720884:WAX720886 VRB720884:VRB720886 VHF720884:VHF720886 UXJ720884:UXJ720886 UNN720884:UNN720886 UDR720884:UDR720886 TTV720884:TTV720886 TJZ720884:TJZ720886 TAD720884:TAD720886 SQH720884:SQH720886 SGL720884:SGL720886 RWP720884:RWP720886 RMT720884:RMT720886 RCX720884:RCX720886 QTB720884:QTB720886 QJF720884:QJF720886 PZJ720884:PZJ720886 PPN720884:PPN720886 PFR720884:PFR720886 OVV720884:OVV720886 OLZ720884:OLZ720886 OCD720884:OCD720886 NSH720884:NSH720886 NIL720884:NIL720886 MYP720884:MYP720886 MOT720884:MOT720886 MEX720884:MEX720886 LVB720884:LVB720886 LLF720884:LLF720886 LBJ720884:LBJ720886 KRN720884:KRN720886 KHR720884:KHR720886 JXV720884:JXV720886 JNZ720884:JNZ720886 JED720884:JED720886 IUH720884:IUH720886 IKL720884:IKL720886 IAP720884:IAP720886 HQT720884:HQT720886 HGX720884:HGX720886 GXB720884:GXB720886 GNF720884:GNF720886 GDJ720884:GDJ720886 FTN720884:FTN720886 FJR720884:FJR720886 EZV720884:EZV720886 EPZ720884:EPZ720886 EGD720884:EGD720886 DWH720884:DWH720886 DML720884:DML720886 DCP720884:DCP720886 CST720884:CST720886 CIX720884:CIX720886 BZB720884:BZB720886 BPF720884:BPF720886 BFJ720884:BFJ720886 AVN720884:AVN720886 ALR720884:ALR720886 ABV720884:ABV720886 RZ720884:RZ720886 ID720884:ID720886 WUP655348:WUP655350 WKT655348:WKT655350 WAX655348:WAX655350 VRB655348:VRB655350 VHF655348:VHF655350 UXJ655348:UXJ655350 UNN655348:UNN655350 UDR655348:UDR655350 TTV655348:TTV655350 TJZ655348:TJZ655350 TAD655348:TAD655350 SQH655348:SQH655350 SGL655348:SGL655350 RWP655348:RWP655350 RMT655348:RMT655350 RCX655348:RCX655350 QTB655348:QTB655350 QJF655348:QJF655350 PZJ655348:PZJ655350 PPN655348:PPN655350 PFR655348:PFR655350 OVV655348:OVV655350 OLZ655348:OLZ655350 OCD655348:OCD655350 NSH655348:NSH655350 NIL655348:NIL655350 MYP655348:MYP655350 MOT655348:MOT655350 MEX655348:MEX655350 LVB655348:LVB655350 LLF655348:LLF655350 LBJ655348:LBJ655350 KRN655348:KRN655350 KHR655348:KHR655350 JXV655348:JXV655350 JNZ655348:JNZ655350 JED655348:JED655350 IUH655348:IUH655350 IKL655348:IKL655350 IAP655348:IAP655350 HQT655348:HQT655350 HGX655348:HGX655350 GXB655348:GXB655350 GNF655348:GNF655350 GDJ655348:GDJ655350 FTN655348:FTN655350 FJR655348:FJR655350 EZV655348:EZV655350 EPZ655348:EPZ655350 EGD655348:EGD655350 DWH655348:DWH655350 DML655348:DML655350 DCP655348:DCP655350 CST655348:CST655350 CIX655348:CIX655350 BZB655348:BZB655350 BPF655348:BPF655350 BFJ655348:BFJ655350 AVN655348:AVN655350 ALR655348:ALR655350 ABV655348:ABV655350 RZ655348:RZ655350 ID655348:ID655350 WUP589812:WUP589814 WKT589812:WKT589814 WAX589812:WAX589814 VRB589812:VRB589814 VHF589812:VHF589814 UXJ589812:UXJ589814 UNN589812:UNN589814 UDR589812:UDR589814 TTV589812:TTV589814 TJZ589812:TJZ589814 TAD589812:TAD589814 SQH589812:SQH589814 SGL589812:SGL589814 RWP589812:RWP589814 RMT589812:RMT589814 RCX589812:RCX589814 QTB589812:QTB589814 QJF589812:QJF589814 PZJ589812:PZJ589814 PPN589812:PPN589814 PFR589812:PFR589814 OVV589812:OVV589814 OLZ589812:OLZ589814 OCD589812:OCD589814 NSH589812:NSH589814 NIL589812:NIL589814 MYP589812:MYP589814 MOT589812:MOT589814 MEX589812:MEX589814 LVB589812:LVB589814 LLF589812:LLF589814 LBJ589812:LBJ589814 KRN589812:KRN589814 KHR589812:KHR589814 JXV589812:JXV589814 JNZ589812:JNZ589814 JED589812:JED589814 IUH589812:IUH589814 IKL589812:IKL589814 IAP589812:IAP589814 HQT589812:HQT589814 HGX589812:HGX589814 GXB589812:GXB589814 GNF589812:GNF589814 GDJ589812:GDJ589814 FTN589812:FTN589814 FJR589812:FJR589814 EZV589812:EZV589814 EPZ589812:EPZ589814 EGD589812:EGD589814 DWH589812:DWH589814 DML589812:DML589814 DCP589812:DCP589814 CST589812:CST589814 CIX589812:CIX589814 BZB589812:BZB589814 BPF589812:BPF589814 BFJ589812:BFJ589814 AVN589812:AVN589814 ALR589812:ALR589814 ABV589812:ABV589814 RZ589812:RZ589814 ID589812:ID589814 WUP524276:WUP524278 WKT524276:WKT524278 WAX524276:WAX524278 VRB524276:VRB524278 VHF524276:VHF524278 UXJ524276:UXJ524278 UNN524276:UNN524278 UDR524276:UDR524278 TTV524276:TTV524278 TJZ524276:TJZ524278 TAD524276:TAD524278 SQH524276:SQH524278 SGL524276:SGL524278 RWP524276:RWP524278 RMT524276:RMT524278 RCX524276:RCX524278 QTB524276:QTB524278 QJF524276:QJF524278 PZJ524276:PZJ524278 PPN524276:PPN524278 PFR524276:PFR524278 OVV524276:OVV524278 OLZ524276:OLZ524278 OCD524276:OCD524278 NSH524276:NSH524278 NIL524276:NIL524278 MYP524276:MYP524278 MOT524276:MOT524278 MEX524276:MEX524278 LVB524276:LVB524278 LLF524276:LLF524278 LBJ524276:LBJ524278 KRN524276:KRN524278 KHR524276:KHR524278 JXV524276:JXV524278 JNZ524276:JNZ524278 JED524276:JED524278 IUH524276:IUH524278 IKL524276:IKL524278 IAP524276:IAP524278 HQT524276:HQT524278 HGX524276:HGX524278 GXB524276:GXB524278 GNF524276:GNF524278 GDJ524276:GDJ524278 FTN524276:FTN524278 FJR524276:FJR524278 EZV524276:EZV524278 EPZ524276:EPZ524278 EGD524276:EGD524278 DWH524276:DWH524278 DML524276:DML524278 DCP524276:DCP524278 CST524276:CST524278 CIX524276:CIX524278 BZB524276:BZB524278 BPF524276:BPF524278 BFJ524276:BFJ524278 AVN524276:AVN524278 ALR524276:ALR524278 ABV524276:ABV524278 RZ524276:RZ524278 ID524276:ID524278 WUP458740:WUP458742 WKT458740:WKT458742 WAX458740:WAX458742 VRB458740:VRB458742 VHF458740:VHF458742 UXJ458740:UXJ458742 UNN458740:UNN458742 UDR458740:UDR458742 TTV458740:TTV458742 TJZ458740:TJZ458742 TAD458740:TAD458742 SQH458740:SQH458742 SGL458740:SGL458742 RWP458740:RWP458742 RMT458740:RMT458742 RCX458740:RCX458742 QTB458740:QTB458742 QJF458740:QJF458742 PZJ458740:PZJ458742 PPN458740:PPN458742 PFR458740:PFR458742 OVV458740:OVV458742 OLZ458740:OLZ458742 OCD458740:OCD458742 NSH458740:NSH458742 NIL458740:NIL458742 MYP458740:MYP458742 MOT458740:MOT458742 MEX458740:MEX458742 LVB458740:LVB458742 LLF458740:LLF458742 LBJ458740:LBJ458742 KRN458740:KRN458742 KHR458740:KHR458742 JXV458740:JXV458742 JNZ458740:JNZ458742 JED458740:JED458742 IUH458740:IUH458742 IKL458740:IKL458742 IAP458740:IAP458742 HQT458740:HQT458742 HGX458740:HGX458742 GXB458740:GXB458742 GNF458740:GNF458742 GDJ458740:GDJ458742 FTN458740:FTN458742 FJR458740:FJR458742 EZV458740:EZV458742 EPZ458740:EPZ458742 EGD458740:EGD458742 DWH458740:DWH458742 DML458740:DML458742 DCP458740:DCP458742 CST458740:CST458742 CIX458740:CIX458742 BZB458740:BZB458742 BPF458740:BPF458742 BFJ458740:BFJ458742 AVN458740:AVN458742 ALR458740:ALR458742 ABV458740:ABV458742 RZ458740:RZ458742 ID458740:ID458742 WUP393204:WUP393206 WKT393204:WKT393206 WAX393204:WAX393206 VRB393204:VRB393206 VHF393204:VHF393206 UXJ393204:UXJ393206 UNN393204:UNN393206 UDR393204:UDR393206 TTV393204:TTV393206 TJZ393204:TJZ393206 TAD393204:TAD393206 SQH393204:SQH393206 SGL393204:SGL393206 RWP393204:RWP393206 RMT393204:RMT393206 RCX393204:RCX393206 QTB393204:QTB393206 QJF393204:QJF393206 PZJ393204:PZJ393206 PPN393204:PPN393206 PFR393204:PFR393206 OVV393204:OVV393206 OLZ393204:OLZ393206 OCD393204:OCD393206 NSH393204:NSH393206 NIL393204:NIL393206 MYP393204:MYP393206 MOT393204:MOT393206 MEX393204:MEX393206 LVB393204:LVB393206 LLF393204:LLF393206 LBJ393204:LBJ393206 KRN393204:KRN393206 KHR393204:KHR393206 JXV393204:JXV393206 JNZ393204:JNZ393206 JED393204:JED393206 IUH393204:IUH393206 IKL393204:IKL393206 IAP393204:IAP393206 HQT393204:HQT393206 HGX393204:HGX393206 GXB393204:GXB393206 GNF393204:GNF393206 GDJ393204:GDJ393206 FTN393204:FTN393206 FJR393204:FJR393206 EZV393204:EZV393206 EPZ393204:EPZ393206 EGD393204:EGD393206 DWH393204:DWH393206 DML393204:DML393206 DCP393204:DCP393206 CST393204:CST393206 CIX393204:CIX393206 BZB393204:BZB393206 BPF393204:BPF393206 BFJ393204:BFJ393206 AVN393204:AVN393206 ALR393204:ALR393206 ABV393204:ABV393206 RZ393204:RZ393206 ID393204:ID393206 WUP327668:WUP327670 WKT327668:WKT327670 WAX327668:WAX327670 VRB327668:VRB327670 VHF327668:VHF327670 UXJ327668:UXJ327670 UNN327668:UNN327670 UDR327668:UDR327670 TTV327668:TTV327670 TJZ327668:TJZ327670 TAD327668:TAD327670 SQH327668:SQH327670 SGL327668:SGL327670 RWP327668:RWP327670 RMT327668:RMT327670 RCX327668:RCX327670 QTB327668:QTB327670 QJF327668:QJF327670 PZJ327668:PZJ327670 PPN327668:PPN327670 PFR327668:PFR327670 OVV327668:OVV327670 OLZ327668:OLZ327670 OCD327668:OCD327670 NSH327668:NSH327670 NIL327668:NIL327670 MYP327668:MYP327670 MOT327668:MOT327670 MEX327668:MEX327670 LVB327668:LVB327670 LLF327668:LLF327670 LBJ327668:LBJ327670 KRN327668:KRN327670 KHR327668:KHR327670 JXV327668:JXV327670 JNZ327668:JNZ327670 JED327668:JED327670 IUH327668:IUH327670 IKL327668:IKL327670 IAP327668:IAP327670 HQT327668:HQT327670 HGX327668:HGX327670 GXB327668:GXB327670 GNF327668:GNF327670 GDJ327668:GDJ327670 FTN327668:FTN327670 FJR327668:FJR327670 EZV327668:EZV327670 EPZ327668:EPZ327670 EGD327668:EGD327670 DWH327668:DWH327670 DML327668:DML327670 DCP327668:DCP327670 CST327668:CST327670 CIX327668:CIX327670 BZB327668:BZB327670 BPF327668:BPF327670 BFJ327668:BFJ327670 AVN327668:AVN327670 ALR327668:ALR327670 ABV327668:ABV327670 RZ327668:RZ327670 ID327668:ID327670 WUP262132:WUP262134 WKT262132:WKT262134 WAX262132:WAX262134 VRB262132:VRB262134 VHF262132:VHF262134 UXJ262132:UXJ262134 UNN262132:UNN262134 UDR262132:UDR262134 TTV262132:TTV262134 TJZ262132:TJZ262134 TAD262132:TAD262134 SQH262132:SQH262134 SGL262132:SGL262134 RWP262132:RWP262134 RMT262132:RMT262134 RCX262132:RCX262134 QTB262132:QTB262134 QJF262132:QJF262134 PZJ262132:PZJ262134 PPN262132:PPN262134 PFR262132:PFR262134 OVV262132:OVV262134 OLZ262132:OLZ262134 OCD262132:OCD262134 NSH262132:NSH262134 NIL262132:NIL262134 MYP262132:MYP262134 MOT262132:MOT262134 MEX262132:MEX262134 LVB262132:LVB262134 LLF262132:LLF262134 LBJ262132:LBJ262134 KRN262132:KRN262134 KHR262132:KHR262134 JXV262132:JXV262134 JNZ262132:JNZ262134 JED262132:JED262134 IUH262132:IUH262134 IKL262132:IKL262134 IAP262132:IAP262134 HQT262132:HQT262134 HGX262132:HGX262134 GXB262132:GXB262134 GNF262132:GNF262134 GDJ262132:GDJ262134 FTN262132:FTN262134 FJR262132:FJR262134 EZV262132:EZV262134 EPZ262132:EPZ262134 EGD262132:EGD262134 DWH262132:DWH262134 DML262132:DML262134 DCP262132:DCP262134 CST262132:CST262134 CIX262132:CIX262134 BZB262132:BZB262134 BPF262132:BPF262134 BFJ262132:BFJ262134 AVN262132:AVN262134 ALR262132:ALR262134 ABV262132:ABV262134 RZ262132:RZ262134 ID262132:ID262134 WUP196596:WUP196598 WKT196596:WKT196598 WAX196596:WAX196598 VRB196596:VRB196598 VHF196596:VHF196598 UXJ196596:UXJ196598 UNN196596:UNN196598 UDR196596:UDR196598 TTV196596:TTV196598 TJZ196596:TJZ196598 TAD196596:TAD196598 SQH196596:SQH196598 SGL196596:SGL196598 RWP196596:RWP196598 RMT196596:RMT196598 RCX196596:RCX196598 QTB196596:QTB196598 QJF196596:QJF196598 PZJ196596:PZJ196598 PPN196596:PPN196598 PFR196596:PFR196598 OVV196596:OVV196598 OLZ196596:OLZ196598 OCD196596:OCD196598 NSH196596:NSH196598 NIL196596:NIL196598 MYP196596:MYP196598 MOT196596:MOT196598 MEX196596:MEX196598 LVB196596:LVB196598 LLF196596:LLF196598 LBJ196596:LBJ196598 KRN196596:KRN196598 KHR196596:KHR196598 JXV196596:JXV196598 JNZ196596:JNZ196598 JED196596:JED196598 IUH196596:IUH196598 IKL196596:IKL196598 IAP196596:IAP196598 HQT196596:HQT196598 HGX196596:HGX196598 GXB196596:GXB196598 GNF196596:GNF196598 GDJ196596:GDJ196598 FTN196596:FTN196598 FJR196596:FJR196598 EZV196596:EZV196598 EPZ196596:EPZ196598 EGD196596:EGD196598 DWH196596:DWH196598 DML196596:DML196598 DCP196596:DCP196598 CST196596:CST196598 CIX196596:CIX196598 BZB196596:BZB196598 BPF196596:BPF196598 BFJ196596:BFJ196598 AVN196596:AVN196598 ALR196596:ALR196598 ABV196596:ABV196598 RZ196596:RZ196598 ID196596:ID196598 WUP131060:WUP131062 WKT131060:WKT131062 WAX131060:WAX131062 VRB131060:VRB131062 VHF131060:VHF131062 UXJ131060:UXJ131062 UNN131060:UNN131062 UDR131060:UDR131062 TTV131060:TTV131062 TJZ131060:TJZ131062 TAD131060:TAD131062 SQH131060:SQH131062 SGL131060:SGL131062 RWP131060:RWP131062 RMT131060:RMT131062 RCX131060:RCX131062 QTB131060:QTB131062 QJF131060:QJF131062 PZJ131060:PZJ131062 PPN131060:PPN131062 PFR131060:PFR131062 OVV131060:OVV131062 OLZ131060:OLZ131062 OCD131060:OCD131062 NSH131060:NSH131062 NIL131060:NIL131062 MYP131060:MYP131062 MOT131060:MOT131062 MEX131060:MEX131062 LVB131060:LVB131062 LLF131060:LLF131062 LBJ131060:LBJ131062 KRN131060:KRN131062 KHR131060:KHR131062 JXV131060:JXV131062 JNZ131060:JNZ131062 JED131060:JED131062 IUH131060:IUH131062 IKL131060:IKL131062 IAP131060:IAP131062 HQT131060:HQT131062 HGX131060:HGX131062 GXB131060:GXB131062 GNF131060:GNF131062 GDJ131060:GDJ131062 FTN131060:FTN131062 FJR131060:FJR131062 EZV131060:EZV131062 EPZ131060:EPZ131062 EGD131060:EGD131062 DWH131060:DWH131062 DML131060:DML131062 DCP131060:DCP131062 CST131060:CST131062 CIX131060:CIX131062 BZB131060:BZB131062 BPF131060:BPF131062 BFJ131060:BFJ131062 AVN131060:AVN131062 ALR131060:ALR131062 ABV131060:ABV131062 RZ131060:RZ131062 ID131060:ID131062 WUP65524:WUP65526 WKT65524:WKT65526 WAX65524:WAX65526 VRB65524:VRB65526 VHF65524:VHF65526 UXJ65524:UXJ65526 UNN65524:UNN65526 UDR65524:UDR65526 TTV65524:TTV65526 TJZ65524:TJZ65526 TAD65524:TAD65526 SQH65524:SQH65526 SGL65524:SGL65526 RWP65524:RWP65526 RMT65524:RMT65526 RCX65524:RCX65526 QTB65524:QTB65526 QJF65524:QJF65526 PZJ65524:PZJ65526 PPN65524:PPN65526 PFR65524:PFR65526 OVV65524:OVV65526 OLZ65524:OLZ65526 OCD65524:OCD65526 NSH65524:NSH65526 NIL65524:NIL65526 MYP65524:MYP65526 MOT65524:MOT65526 MEX65524:MEX65526 LVB65524:LVB65526 LLF65524:LLF65526 LBJ65524:LBJ65526 KRN65524:KRN65526 KHR65524:KHR65526 JXV65524:JXV65526 JNZ65524:JNZ65526 JED65524:JED65526 IUH65524:IUH65526 IKL65524:IKL65526 IAP65524:IAP65526 HQT65524:HQT65526 HGX65524:HGX65526 GXB65524:GXB65526 GNF65524:GNF65526 GDJ65524:GDJ65526 FTN65524:FTN65526 FJR65524:FJR65526 EZV65524:EZV65526 EPZ65524:EPZ65526 EGD65524:EGD65526 DWH65524:DWH65526 DML65524:DML65526 DCP65524:DCP65526 CST65524:CST65526 CIX65524:CIX65526 BZB65524:BZB65526 BPF65524:BPF65526 BFJ65524:BFJ65526 AVN65524:AVN65526 ALR65524:ALR65526 ABV65524:ABV65526 RZ65524:RZ65526 ID65524:ID65526 TJZ983046:TJZ983048 WUP983099:WUP983100 WKT983099:WKT983100 WAX983099:WAX983100 VRB983099:VRB983100 VHF983099:VHF983100 UXJ983099:UXJ983100 UNN983099:UNN983100 UDR983099:UDR983100 TTV983099:TTV983100 TJZ983099:TJZ983100 TAD983099:TAD983100 SQH983099:SQH983100 SGL983099:SGL983100 RWP983099:RWP983100 RMT983099:RMT983100 RCX983099:RCX983100 QTB983099:QTB983100 QJF983099:QJF983100 PZJ983099:PZJ983100 PPN983099:PPN983100 PFR983099:PFR983100 OVV983099:OVV983100 OLZ983099:OLZ983100 OCD983099:OCD983100 NSH983099:NSH983100 NIL983099:NIL983100 MYP983099:MYP983100 MOT983099:MOT983100 MEX983099:MEX983100 LVB983099:LVB983100 LLF983099:LLF983100 LBJ983099:LBJ983100 KRN983099:KRN983100 KHR983099:KHR983100 JXV983099:JXV983100 JNZ983099:JNZ983100 JED983099:JED983100 IUH983099:IUH983100 IKL983099:IKL983100 IAP983099:IAP983100 HQT983099:HQT983100 HGX983099:HGX983100 GXB983099:GXB983100 GNF983099:GNF983100 GDJ983099:GDJ983100 FTN983099:FTN983100 FJR983099:FJR983100 EZV983099:EZV983100 EPZ983099:EPZ983100 EGD983099:EGD983100 DWH983099:DWH983100 DML983099:DML983100 DCP983099:DCP983100 CST983099:CST983100 CIX983099:CIX983100 BZB983099:BZB983100 BPF983099:BPF983100 BFJ983099:BFJ983100 AVN983099:AVN983100 ALR983099:ALR983100 ABV983099:ABV983100 RZ983099:RZ983100 ID983099:ID983100 WUP917563:WUP917564 WKT917563:WKT917564 WAX917563:WAX917564 VRB917563:VRB917564 VHF917563:VHF917564 UXJ917563:UXJ917564 UNN917563:UNN917564 UDR917563:UDR917564 TTV917563:TTV917564 TJZ917563:TJZ917564 TAD917563:TAD917564 SQH917563:SQH917564 SGL917563:SGL917564 RWP917563:RWP917564 RMT917563:RMT917564 RCX917563:RCX917564 QTB917563:QTB917564 QJF917563:QJF917564 PZJ917563:PZJ917564 PPN917563:PPN917564 PFR917563:PFR917564 OVV917563:OVV917564 OLZ917563:OLZ917564 OCD917563:OCD917564 NSH917563:NSH917564 NIL917563:NIL917564 MYP917563:MYP917564 MOT917563:MOT917564 MEX917563:MEX917564 LVB917563:LVB917564 LLF917563:LLF917564 LBJ917563:LBJ917564 KRN917563:KRN917564 KHR917563:KHR917564 JXV917563:JXV917564 JNZ917563:JNZ917564 JED917563:JED917564 IUH917563:IUH917564 IKL917563:IKL917564 IAP917563:IAP917564 HQT917563:HQT917564 HGX917563:HGX917564 GXB917563:GXB917564 GNF917563:GNF917564 GDJ917563:GDJ917564 FTN917563:FTN917564 FJR917563:FJR917564 EZV917563:EZV917564 EPZ917563:EPZ917564 EGD917563:EGD917564 DWH917563:DWH917564 DML917563:DML917564 DCP917563:DCP917564 CST917563:CST917564 CIX917563:CIX917564 BZB917563:BZB917564 BPF917563:BPF917564 BFJ917563:BFJ917564 AVN917563:AVN917564 ALR917563:ALR917564 ABV917563:ABV917564 RZ917563:RZ917564 ID917563:ID917564 WUP852027:WUP852028 WKT852027:WKT852028 WAX852027:WAX852028 VRB852027:VRB852028 VHF852027:VHF852028 UXJ852027:UXJ852028 UNN852027:UNN852028 UDR852027:UDR852028 TTV852027:TTV852028 TJZ852027:TJZ852028 TAD852027:TAD852028 SQH852027:SQH852028 SGL852027:SGL852028 RWP852027:RWP852028 RMT852027:RMT852028 RCX852027:RCX852028 QTB852027:QTB852028 QJF852027:QJF852028 PZJ852027:PZJ852028 PPN852027:PPN852028 PFR852027:PFR852028 OVV852027:OVV852028 OLZ852027:OLZ852028 OCD852027:OCD852028 NSH852027:NSH852028 NIL852027:NIL852028 MYP852027:MYP852028 MOT852027:MOT852028 MEX852027:MEX852028 LVB852027:LVB852028 LLF852027:LLF852028 LBJ852027:LBJ852028 KRN852027:KRN852028 KHR852027:KHR852028 JXV852027:JXV852028 JNZ852027:JNZ852028 JED852027:JED852028 IUH852027:IUH852028 IKL852027:IKL852028 IAP852027:IAP852028 HQT852027:HQT852028 HGX852027:HGX852028 GXB852027:GXB852028 GNF852027:GNF852028 GDJ852027:GDJ852028 FTN852027:FTN852028 FJR852027:FJR852028 EZV852027:EZV852028 EPZ852027:EPZ852028 EGD852027:EGD852028 DWH852027:DWH852028 DML852027:DML852028 DCP852027:DCP852028 CST852027:CST852028 CIX852027:CIX852028 BZB852027:BZB852028 BPF852027:BPF852028 BFJ852027:BFJ852028 AVN852027:AVN852028 ALR852027:ALR852028 ABV852027:ABV852028 RZ852027:RZ852028 ID852027:ID852028 WUP786491:WUP786492 WKT786491:WKT786492 WAX786491:WAX786492 VRB786491:VRB786492 VHF786491:VHF786492 UXJ786491:UXJ786492 UNN786491:UNN786492 UDR786491:UDR786492 TTV786491:TTV786492 TJZ786491:TJZ786492 TAD786491:TAD786492 SQH786491:SQH786492 SGL786491:SGL786492 RWP786491:RWP786492 RMT786491:RMT786492 RCX786491:RCX786492 QTB786491:QTB786492 QJF786491:QJF786492 PZJ786491:PZJ786492 PPN786491:PPN786492 PFR786491:PFR786492 OVV786491:OVV786492 OLZ786491:OLZ786492 OCD786491:OCD786492 NSH786491:NSH786492 NIL786491:NIL786492 MYP786491:MYP786492 MOT786491:MOT786492 MEX786491:MEX786492 LVB786491:LVB786492 LLF786491:LLF786492 LBJ786491:LBJ786492 KRN786491:KRN786492 KHR786491:KHR786492 JXV786491:JXV786492 JNZ786491:JNZ786492 JED786491:JED786492 IUH786491:IUH786492 IKL786491:IKL786492 IAP786491:IAP786492 HQT786491:HQT786492 HGX786491:HGX786492 GXB786491:GXB786492 GNF786491:GNF786492 GDJ786491:GDJ786492 FTN786491:FTN786492 FJR786491:FJR786492 EZV786491:EZV786492 EPZ786491:EPZ786492 EGD786491:EGD786492 DWH786491:DWH786492 DML786491:DML786492 DCP786491:DCP786492 CST786491:CST786492 CIX786491:CIX786492 BZB786491:BZB786492 BPF786491:BPF786492 BFJ786491:BFJ786492 AVN786491:AVN786492 ALR786491:ALR786492 ABV786491:ABV786492 RZ786491:RZ786492 ID786491:ID786492 WUP720955:WUP720956 WKT720955:WKT720956 WAX720955:WAX720956 VRB720955:VRB720956 VHF720955:VHF720956 UXJ720955:UXJ720956 UNN720955:UNN720956 UDR720955:UDR720956 TTV720955:TTV720956 TJZ720955:TJZ720956 TAD720955:TAD720956 SQH720955:SQH720956 SGL720955:SGL720956 RWP720955:RWP720956 RMT720955:RMT720956 RCX720955:RCX720956 QTB720955:QTB720956 QJF720955:QJF720956 PZJ720955:PZJ720956 PPN720955:PPN720956 PFR720955:PFR720956 OVV720955:OVV720956 OLZ720955:OLZ720956 OCD720955:OCD720956 NSH720955:NSH720956 NIL720955:NIL720956 MYP720955:MYP720956 MOT720955:MOT720956 MEX720955:MEX720956 LVB720955:LVB720956 LLF720955:LLF720956 LBJ720955:LBJ720956 KRN720955:KRN720956 KHR720955:KHR720956 JXV720955:JXV720956 JNZ720955:JNZ720956 JED720955:JED720956 IUH720955:IUH720956 IKL720955:IKL720956 IAP720955:IAP720956 HQT720955:HQT720956 HGX720955:HGX720956 GXB720955:GXB720956 GNF720955:GNF720956 GDJ720955:GDJ720956 FTN720955:FTN720956 FJR720955:FJR720956 EZV720955:EZV720956 EPZ720955:EPZ720956 EGD720955:EGD720956 DWH720955:DWH720956 DML720955:DML720956 DCP720955:DCP720956 CST720955:CST720956 CIX720955:CIX720956 BZB720955:BZB720956 BPF720955:BPF720956 BFJ720955:BFJ720956 AVN720955:AVN720956 ALR720955:ALR720956 ABV720955:ABV720956 RZ720955:RZ720956 ID720955:ID720956 WUP655419:WUP655420 WKT655419:WKT655420 WAX655419:WAX655420 VRB655419:VRB655420 VHF655419:VHF655420 UXJ655419:UXJ655420 UNN655419:UNN655420 UDR655419:UDR655420 TTV655419:TTV655420 TJZ655419:TJZ655420 TAD655419:TAD655420 SQH655419:SQH655420 SGL655419:SGL655420 RWP655419:RWP655420 RMT655419:RMT655420 RCX655419:RCX655420 QTB655419:QTB655420 QJF655419:QJF655420 PZJ655419:PZJ655420 PPN655419:PPN655420 PFR655419:PFR655420 OVV655419:OVV655420 OLZ655419:OLZ655420 OCD655419:OCD655420 NSH655419:NSH655420 NIL655419:NIL655420 MYP655419:MYP655420 MOT655419:MOT655420 MEX655419:MEX655420 LVB655419:LVB655420 LLF655419:LLF655420 LBJ655419:LBJ655420 KRN655419:KRN655420 KHR655419:KHR655420 JXV655419:JXV655420 JNZ655419:JNZ655420 JED655419:JED655420 IUH655419:IUH655420 IKL655419:IKL655420 IAP655419:IAP655420 HQT655419:HQT655420 HGX655419:HGX655420 GXB655419:GXB655420 GNF655419:GNF655420 GDJ655419:GDJ655420 FTN655419:FTN655420 FJR655419:FJR655420 EZV655419:EZV655420 EPZ655419:EPZ655420 EGD655419:EGD655420 DWH655419:DWH655420 DML655419:DML655420 DCP655419:DCP655420 CST655419:CST655420 CIX655419:CIX655420 BZB655419:BZB655420 BPF655419:BPF655420 BFJ655419:BFJ655420 AVN655419:AVN655420 ALR655419:ALR655420 ABV655419:ABV655420 RZ655419:RZ655420 ID655419:ID655420 WUP589883:WUP589884 WKT589883:WKT589884 WAX589883:WAX589884 VRB589883:VRB589884 VHF589883:VHF589884 UXJ589883:UXJ589884 UNN589883:UNN589884 UDR589883:UDR589884 TTV589883:TTV589884 TJZ589883:TJZ589884 TAD589883:TAD589884 SQH589883:SQH589884 SGL589883:SGL589884 RWP589883:RWP589884 RMT589883:RMT589884 RCX589883:RCX589884 QTB589883:QTB589884 QJF589883:QJF589884 PZJ589883:PZJ589884 PPN589883:PPN589884 PFR589883:PFR589884 OVV589883:OVV589884 OLZ589883:OLZ589884 OCD589883:OCD589884 NSH589883:NSH589884 NIL589883:NIL589884 MYP589883:MYP589884 MOT589883:MOT589884 MEX589883:MEX589884 LVB589883:LVB589884 LLF589883:LLF589884 LBJ589883:LBJ589884 KRN589883:KRN589884 KHR589883:KHR589884 JXV589883:JXV589884 JNZ589883:JNZ589884 JED589883:JED589884 IUH589883:IUH589884 IKL589883:IKL589884 IAP589883:IAP589884 HQT589883:HQT589884 HGX589883:HGX589884 GXB589883:GXB589884 GNF589883:GNF589884 GDJ589883:GDJ589884 FTN589883:FTN589884 FJR589883:FJR589884 EZV589883:EZV589884 EPZ589883:EPZ589884 EGD589883:EGD589884 DWH589883:DWH589884 DML589883:DML589884 DCP589883:DCP589884 CST589883:CST589884 CIX589883:CIX589884 BZB589883:BZB589884 BPF589883:BPF589884 BFJ589883:BFJ589884 AVN589883:AVN589884 ALR589883:ALR589884 ABV589883:ABV589884 RZ589883:RZ589884 ID589883:ID589884 WUP524347:WUP524348 WKT524347:WKT524348 WAX524347:WAX524348 VRB524347:VRB524348 VHF524347:VHF524348 UXJ524347:UXJ524348 UNN524347:UNN524348 UDR524347:UDR524348 TTV524347:TTV524348 TJZ524347:TJZ524348 TAD524347:TAD524348 SQH524347:SQH524348 SGL524347:SGL524348 RWP524347:RWP524348 RMT524347:RMT524348 RCX524347:RCX524348 QTB524347:QTB524348 QJF524347:QJF524348 PZJ524347:PZJ524348 PPN524347:PPN524348 PFR524347:PFR524348 OVV524347:OVV524348 OLZ524347:OLZ524348 OCD524347:OCD524348 NSH524347:NSH524348 NIL524347:NIL524348 MYP524347:MYP524348 MOT524347:MOT524348 MEX524347:MEX524348 LVB524347:LVB524348 LLF524347:LLF524348 LBJ524347:LBJ524348 KRN524347:KRN524348 KHR524347:KHR524348 JXV524347:JXV524348 JNZ524347:JNZ524348 JED524347:JED524348 IUH524347:IUH524348 IKL524347:IKL524348 IAP524347:IAP524348 HQT524347:HQT524348 HGX524347:HGX524348 GXB524347:GXB524348 GNF524347:GNF524348 GDJ524347:GDJ524348 FTN524347:FTN524348 FJR524347:FJR524348 EZV524347:EZV524348 EPZ524347:EPZ524348 EGD524347:EGD524348 DWH524347:DWH524348 DML524347:DML524348 DCP524347:DCP524348 CST524347:CST524348 CIX524347:CIX524348 BZB524347:BZB524348 BPF524347:BPF524348 BFJ524347:BFJ524348 AVN524347:AVN524348 ALR524347:ALR524348 ABV524347:ABV524348 RZ524347:RZ524348 ID524347:ID524348 WUP458811:WUP458812 WKT458811:WKT458812 WAX458811:WAX458812 VRB458811:VRB458812 VHF458811:VHF458812 UXJ458811:UXJ458812 UNN458811:UNN458812 UDR458811:UDR458812 TTV458811:TTV458812 TJZ458811:TJZ458812 TAD458811:TAD458812 SQH458811:SQH458812 SGL458811:SGL458812 RWP458811:RWP458812 RMT458811:RMT458812 RCX458811:RCX458812 QTB458811:QTB458812 QJF458811:QJF458812 PZJ458811:PZJ458812 PPN458811:PPN458812 PFR458811:PFR458812 OVV458811:OVV458812 OLZ458811:OLZ458812 OCD458811:OCD458812 NSH458811:NSH458812 NIL458811:NIL458812 MYP458811:MYP458812 MOT458811:MOT458812 MEX458811:MEX458812 LVB458811:LVB458812 LLF458811:LLF458812 LBJ458811:LBJ458812 KRN458811:KRN458812 KHR458811:KHR458812 JXV458811:JXV458812 JNZ458811:JNZ458812 JED458811:JED458812 IUH458811:IUH458812 IKL458811:IKL458812 IAP458811:IAP458812 HQT458811:HQT458812 HGX458811:HGX458812 GXB458811:GXB458812 GNF458811:GNF458812 GDJ458811:GDJ458812 FTN458811:FTN458812 FJR458811:FJR458812 EZV458811:EZV458812 EPZ458811:EPZ458812 EGD458811:EGD458812 DWH458811:DWH458812 DML458811:DML458812 DCP458811:DCP458812 CST458811:CST458812 CIX458811:CIX458812 BZB458811:BZB458812 BPF458811:BPF458812 BFJ458811:BFJ458812 AVN458811:AVN458812 ALR458811:ALR458812 ABV458811:ABV458812 RZ458811:RZ458812 ID458811:ID458812 WUP393275:WUP393276 WKT393275:WKT393276 WAX393275:WAX393276 VRB393275:VRB393276 VHF393275:VHF393276 UXJ393275:UXJ393276 UNN393275:UNN393276 UDR393275:UDR393276 TTV393275:TTV393276 TJZ393275:TJZ393276 TAD393275:TAD393276 SQH393275:SQH393276 SGL393275:SGL393276 RWP393275:RWP393276 RMT393275:RMT393276 RCX393275:RCX393276 QTB393275:QTB393276 QJF393275:QJF393276 PZJ393275:PZJ393276 PPN393275:PPN393276 PFR393275:PFR393276 OVV393275:OVV393276 OLZ393275:OLZ393276 OCD393275:OCD393276 NSH393275:NSH393276 NIL393275:NIL393276 MYP393275:MYP393276 MOT393275:MOT393276 MEX393275:MEX393276 LVB393275:LVB393276 LLF393275:LLF393276 LBJ393275:LBJ393276 KRN393275:KRN393276 KHR393275:KHR393276 JXV393275:JXV393276 JNZ393275:JNZ393276 JED393275:JED393276 IUH393275:IUH393276 IKL393275:IKL393276 IAP393275:IAP393276 HQT393275:HQT393276 HGX393275:HGX393276 GXB393275:GXB393276 GNF393275:GNF393276 GDJ393275:GDJ393276 FTN393275:FTN393276 FJR393275:FJR393276 EZV393275:EZV393276 EPZ393275:EPZ393276 EGD393275:EGD393276 DWH393275:DWH393276 DML393275:DML393276 DCP393275:DCP393276 CST393275:CST393276 CIX393275:CIX393276 BZB393275:BZB393276 BPF393275:BPF393276 BFJ393275:BFJ393276 AVN393275:AVN393276 ALR393275:ALR393276 ABV393275:ABV393276 RZ393275:RZ393276 ID393275:ID393276 WUP327739:WUP327740 WKT327739:WKT327740 WAX327739:WAX327740 VRB327739:VRB327740 VHF327739:VHF327740 UXJ327739:UXJ327740 UNN327739:UNN327740 UDR327739:UDR327740 TTV327739:TTV327740 TJZ327739:TJZ327740 TAD327739:TAD327740 SQH327739:SQH327740 SGL327739:SGL327740 RWP327739:RWP327740 RMT327739:RMT327740 RCX327739:RCX327740 QTB327739:QTB327740 QJF327739:QJF327740 PZJ327739:PZJ327740 PPN327739:PPN327740 PFR327739:PFR327740 OVV327739:OVV327740 OLZ327739:OLZ327740 OCD327739:OCD327740 NSH327739:NSH327740 NIL327739:NIL327740 MYP327739:MYP327740 MOT327739:MOT327740 MEX327739:MEX327740 LVB327739:LVB327740 LLF327739:LLF327740 LBJ327739:LBJ327740 KRN327739:KRN327740 KHR327739:KHR327740 JXV327739:JXV327740 JNZ327739:JNZ327740 JED327739:JED327740 IUH327739:IUH327740 IKL327739:IKL327740 IAP327739:IAP327740 HQT327739:HQT327740 HGX327739:HGX327740 GXB327739:GXB327740 GNF327739:GNF327740 GDJ327739:GDJ327740 FTN327739:FTN327740 FJR327739:FJR327740 EZV327739:EZV327740 EPZ327739:EPZ327740 EGD327739:EGD327740 DWH327739:DWH327740 DML327739:DML327740 DCP327739:DCP327740 CST327739:CST327740 CIX327739:CIX327740 BZB327739:BZB327740 BPF327739:BPF327740 BFJ327739:BFJ327740 AVN327739:AVN327740 ALR327739:ALR327740 ABV327739:ABV327740 RZ327739:RZ327740 ID327739:ID327740 WUP262203:WUP262204 WKT262203:WKT262204 WAX262203:WAX262204 VRB262203:VRB262204 VHF262203:VHF262204 UXJ262203:UXJ262204 UNN262203:UNN262204 UDR262203:UDR262204 TTV262203:TTV262204 TJZ262203:TJZ262204 TAD262203:TAD262204 SQH262203:SQH262204 SGL262203:SGL262204 RWP262203:RWP262204 RMT262203:RMT262204 RCX262203:RCX262204 QTB262203:QTB262204 QJF262203:QJF262204 PZJ262203:PZJ262204 PPN262203:PPN262204 PFR262203:PFR262204 OVV262203:OVV262204 OLZ262203:OLZ262204 OCD262203:OCD262204 NSH262203:NSH262204 NIL262203:NIL262204 MYP262203:MYP262204 MOT262203:MOT262204 MEX262203:MEX262204 LVB262203:LVB262204 LLF262203:LLF262204 LBJ262203:LBJ262204 KRN262203:KRN262204 KHR262203:KHR262204 JXV262203:JXV262204 JNZ262203:JNZ262204 JED262203:JED262204 IUH262203:IUH262204 IKL262203:IKL262204 IAP262203:IAP262204 HQT262203:HQT262204 HGX262203:HGX262204 GXB262203:GXB262204 GNF262203:GNF262204 GDJ262203:GDJ262204 FTN262203:FTN262204 FJR262203:FJR262204 EZV262203:EZV262204 EPZ262203:EPZ262204 EGD262203:EGD262204 DWH262203:DWH262204 DML262203:DML262204 DCP262203:DCP262204 CST262203:CST262204 CIX262203:CIX262204 BZB262203:BZB262204 BPF262203:BPF262204 BFJ262203:BFJ262204 AVN262203:AVN262204 ALR262203:ALR262204 ABV262203:ABV262204 RZ262203:RZ262204 ID262203:ID262204 WUP196667:WUP196668 WKT196667:WKT196668 WAX196667:WAX196668 VRB196667:VRB196668 VHF196667:VHF196668 UXJ196667:UXJ196668 UNN196667:UNN196668 UDR196667:UDR196668 TTV196667:TTV196668 TJZ196667:TJZ196668 TAD196667:TAD196668 SQH196667:SQH196668 SGL196667:SGL196668 RWP196667:RWP196668 RMT196667:RMT196668 RCX196667:RCX196668 QTB196667:QTB196668 QJF196667:QJF196668 PZJ196667:PZJ196668 PPN196667:PPN196668 PFR196667:PFR196668 OVV196667:OVV196668 OLZ196667:OLZ196668 OCD196667:OCD196668 NSH196667:NSH196668 NIL196667:NIL196668 MYP196667:MYP196668 MOT196667:MOT196668 MEX196667:MEX196668 LVB196667:LVB196668 LLF196667:LLF196668 LBJ196667:LBJ196668 KRN196667:KRN196668 KHR196667:KHR196668 JXV196667:JXV196668 JNZ196667:JNZ196668 JED196667:JED196668 IUH196667:IUH196668 IKL196667:IKL196668 IAP196667:IAP196668 HQT196667:HQT196668 HGX196667:HGX196668 GXB196667:GXB196668 GNF196667:GNF196668 GDJ196667:GDJ196668 FTN196667:FTN196668 FJR196667:FJR196668 EZV196667:EZV196668 EPZ196667:EPZ196668 EGD196667:EGD196668 DWH196667:DWH196668 DML196667:DML196668 DCP196667:DCP196668 CST196667:CST196668 CIX196667:CIX196668 BZB196667:BZB196668 BPF196667:BPF196668 BFJ196667:BFJ196668 AVN196667:AVN196668 ALR196667:ALR196668 ABV196667:ABV196668 RZ196667:RZ196668 ID196667:ID196668 WUP131131:WUP131132 WKT131131:WKT131132 WAX131131:WAX131132 VRB131131:VRB131132 VHF131131:VHF131132 UXJ131131:UXJ131132 UNN131131:UNN131132 UDR131131:UDR131132 TTV131131:TTV131132 TJZ131131:TJZ131132 TAD131131:TAD131132 SQH131131:SQH131132 SGL131131:SGL131132 RWP131131:RWP131132 RMT131131:RMT131132 RCX131131:RCX131132 QTB131131:QTB131132 QJF131131:QJF131132 PZJ131131:PZJ131132 PPN131131:PPN131132 PFR131131:PFR131132 OVV131131:OVV131132 OLZ131131:OLZ131132 OCD131131:OCD131132 NSH131131:NSH131132 NIL131131:NIL131132 MYP131131:MYP131132 MOT131131:MOT131132 MEX131131:MEX131132 LVB131131:LVB131132 LLF131131:LLF131132 LBJ131131:LBJ131132 KRN131131:KRN131132 KHR131131:KHR131132 JXV131131:JXV131132 JNZ131131:JNZ131132 JED131131:JED131132 IUH131131:IUH131132 IKL131131:IKL131132 IAP131131:IAP131132 HQT131131:HQT131132 HGX131131:HGX131132 GXB131131:GXB131132 GNF131131:GNF131132 GDJ131131:GDJ131132 FTN131131:FTN131132 FJR131131:FJR131132 EZV131131:EZV131132 EPZ131131:EPZ131132 EGD131131:EGD131132 DWH131131:DWH131132 DML131131:DML131132 DCP131131:DCP131132 CST131131:CST131132 CIX131131:CIX131132 BZB131131:BZB131132 BPF131131:BPF131132 BFJ131131:BFJ131132 AVN131131:AVN131132 ALR131131:ALR131132 ABV131131:ABV131132 RZ131131:RZ131132 ID131131:ID131132 WUP65595:WUP65596 WKT65595:WKT65596 WAX65595:WAX65596 VRB65595:VRB65596 VHF65595:VHF65596 UXJ65595:UXJ65596 UNN65595:UNN65596 UDR65595:UDR65596 TTV65595:TTV65596 TJZ65595:TJZ65596 TAD65595:TAD65596 SQH65595:SQH65596 SGL65595:SGL65596 RWP65595:RWP65596 RMT65595:RMT65596 RCX65595:RCX65596 QTB65595:QTB65596 QJF65595:QJF65596 PZJ65595:PZJ65596 PPN65595:PPN65596 PFR65595:PFR65596 OVV65595:OVV65596 OLZ65595:OLZ65596 OCD65595:OCD65596 NSH65595:NSH65596 NIL65595:NIL65596 MYP65595:MYP65596 MOT65595:MOT65596 MEX65595:MEX65596 LVB65595:LVB65596 LLF65595:LLF65596 LBJ65595:LBJ65596 KRN65595:KRN65596 KHR65595:KHR65596 JXV65595:JXV65596 JNZ65595:JNZ65596 JED65595:JED65596 IUH65595:IUH65596 IKL65595:IKL65596 IAP65595:IAP65596 HQT65595:HQT65596 HGX65595:HGX65596 GXB65595:GXB65596 GNF65595:GNF65596 GDJ65595:GDJ65596 FTN65595:FTN65596 FJR65595:FJR65596 EZV65595:EZV65596 EPZ65595:EPZ65596 EGD65595:EGD65596 DWH65595:DWH65596 DML65595:DML65596 DCP65595:DCP65596 CST65595:CST65596 CIX65595:CIX65596 BZB65595:BZB65596 BPF65595:BPF65596 BFJ65595:BFJ65596 AVN65595:AVN65596 ALR65595:ALR65596 ABV65595:ABV65596 RZ65595:RZ65596 ID65595:ID65596 TAD983046:TAD983048 WUP983075:WUP983077 WKT983075:WKT983077 WAX983075:WAX983077 VRB983075:VRB983077 VHF983075:VHF983077 UXJ983075:UXJ983077 UNN983075:UNN983077 UDR983075:UDR983077 TTV983075:TTV983077 TJZ983075:TJZ983077 TAD983075:TAD983077 SQH983075:SQH983077 SGL983075:SGL983077 RWP983075:RWP983077 RMT983075:RMT983077 RCX983075:RCX983077 QTB983075:QTB983077 QJF983075:QJF983077 PZJ983075:PZJ983077 PPN983075:PPN983077 PFR983075:PFR983077 OVV983075:OVV983077 OLZ983075:OLZ983077 OCD983075:OCD983077 NSH983075:NSH983077 NIL983075:NIL983077 MYP983075:MYP983077 MOT983075:MOT983077 MEX983075:MEX983077 LVB983075:LVB983077 LLF983075:LLF983077 LBJ983075:LBJ983077 KRN983075:KRN983077 KHR983075:KHR983077 JXV983075:JXV983077 JNZ983075:JNZ983077 JED983075:JED983077 IUH983075:IUH983077 IKL983075:IKL983077 IAP983075:IAP983077 HQT983075:HQT983077 HGX983075:HGX983077 GXB983075:GXB983077 GNF983075:GNF983077 GDJ983075:GDJ983077 FTN983075:FTN983077 FJR983075:FJR983077 EZV983075:EZV983077 EPZ983075:EPZ983077 EGD983075:EGD983077 DWH983075:DWH983077 DML983075:DML983077 DCP983075:DCP983077 CST983075:CST983077 CIX983075:CIX983077 BZB983075:BZB983077 BPF983075:BPF983077 BFJ983075:BFJ983077 AVN983075:AVN983077 ALR983075:ALR983077 ABV983075:ABV983077 RZ983075:RZ983077 ID983075:ID983077 WUP917539:WUP917541 WKT917539:WKT917541 WAX917539:WAX917541 VRB917539:VRB917541 VHF917539:VHF917541 UXJ917539:UXJ917541 UNN917539:UNN917541 UDR917539:UDR917541 TTV917539:TTV917541 TJZ917539:TJZ917541 TAD917539:TAD917541 SQH917539:SQH917541 SGL917539:SGL917541 RWP917539:RWP917541 RMT917539:RMT917541 RCX917539:RCX917541 QTB917539:QTB917541 QJF917539:QJF917541 PZJ917539:PZJ917541 PPN917539:PPN917541 PFR917539:PFR917541 OVV917539:OVV917541 OLZ917539:OLZ917541 OCD917539:OCD917541 NSH917539:NSH917541 NIL917539:NIL917541 MYP917539:MYP917541 MOT917539:MOT917541 MEX917539:MEX917541 LVB917539:LVB917541 LLF917539:LLF917541 LBJ917539:LBJ917541 KRN917539:KRN917541 KHR917539:KHR917541 JXV917539:JXV917541 JNZ917539:JNZ917541 JED917539:JED917541 IUH917539:IUH917541 IKL917539:IKL917541 IAP917539:IAP917541 HQT917539:HQT917541 HGX917539:HGX917541 GXB917539:GXB917541 GNF917539:GNF917541 GDJ917539:GDJ917541 FTN917539:FTN917541 FJR917539:FJR917541 EZV917539:EZV917541 EPZ917539:EPZ917541 EGD917539:EGD917541 DWH917539:DWH917541 DML917539:DML917541 DCP917539:DCP917541 CST917539:CST917541 CIX917539:CIX917541 BZB917539:BZB917541 BPF917539:BPF917541 BFJ917539:BFJ917541 AVN917539:AVN917541 ALR917539:ALR917541 ABV917539:ABV917541 RZ917539:RZ917541 ID917539:ID917541 WUP852003:WUP852005 WKT852003:WKT852005 WAX852003:WAX852005 VRB852003:VRB852005 VHF852003:VHF852005 UXJ852003:UXJ852005 UNN852003:UNN852005 UDR852003:UDR852005 TTV852003:TTV852005 TJZ852003:TJZ852005 TAD852003:TAD852005 SQH852003:SQH852005 SGL852003:SGL852005 RWP852003:RWP852005 RMT852003:RMT852005 RCX852003:RCX852005 QTB852003:QTB852005 QJF852003:QJF852005 PZJ852003:PZJ852005 PPN852003:PPN852005 PFR852003:PFR852005 OVV852003:OVV852005 OLZ852003:OLZ852005 OCD852003:OCD852005 NSH852003:NSH852005 NIL852003:NIL852005 MYP852003:MYP852005 MOT852003:MOT852005 MEX852003:MEX852005 LVB852003:LVB852005 LLF852003:LLF852005 LBJ852003:LBJ852005 KRN852003:KRN852005 KHR852003:KHR852005 JXV852003:JXV852005 JNZ852003:JNZ852005 JED852003:JED852005 IUH852003:IUH852005 IKL852003:IKL852005 IAP852003:IAP852005 HQT852003:HQT852005 HGX852003:HGX852005 GXB852003:GXB852005 GNF852003:GNF852005 GDJ852003:GDJ852005 FTN852003:FTN852005 FJR852003:FJR852005 EZV852003:EZV852005 EPZ852003:EPZ852005 EGD852003:EGD852005 DWH852003:DWH852005 DML852003:DML852005 DCP852003:DCP852005 CST852003:CST852005 CIX852003:CIX852005 BZB852003:BZB852005 BPF852003:BPF852005 BFJ852003:BFJ852005 AVN852003:AVN852005 ALR852003:ALR852005 ABV852003:ABV852005 RZ852003:RZ852005 ID852003:ID852005 WUP786467:WUP786469 WKT786467:WKT786469 WAX786467:WAX786469 VRB786467:VRB786469 VHF786467:VHF786469 UXJ786467:UXJ786469 UNN786467:UNN786469 UDR786467:UDR786469 TTV786467:TTV786469 TJZ786467:TJZ786469 TAD786467:TAD786469 SQH786467:SQH786469 SGL786467:SGL786469 RWP786467:RWP786469 RMT786467:RMT786469 RCX786467:RCX786469 QTB786467:QTB786469 QJF786467:QJF786469 PZJ786467:PZJ786469 PPN786467:PPN786469 PFR786467:PFR786469 OVV786467:OVV786469 OLZ786467:OLZ786469 OCD786467:OCD786469 NSH786467:NSH786469 NIL786467:NIL786469 MYP786467:MYP786469 MOT786467:MOT786469 MEX786467:MEX786469 LVB786467:LVB786469 LLF786467:LLF786469 LBJ786467:LBJ786469 KRN786467:KRN786469 KHR786467:KHR786469 JXV786467:JXV786469 JNZ786467:JNZ786469 JED786467:JED786469 IUH786467:IUH786469 IKL786467:IKL786469 IAP786467:IAP786469 HQT786467:HQT786469 HGX786467:HGX786469 GXB786467:GXB786469 GNF786467:GNF786469 GDJ786467:GDJ786469 FTN786467:FTN786469 FJR786467:FJR786469 EZV786467:EZV786469 EPZ786467:EPZ786469 EGD786467:EGD786469 DWH786467:DWH786469 DML786467:DML786469 DCP786467:DCP786469 CST786467:CST786469 CIX786467:CIX786469 BZB786467:BZB786469 BPF786467:BPF786469 BFJ786467:BFJ786469 AVN786467:AVN786469 ALR786467:ALR786469 ABV786467:ABV786469 RZ786467:RZ786469 ID786467:ID786469 WUP720931:WUP720933 WKT720931:WKT720933 WAX720931:WAX720933 VRB720931:VRB720933 VHF720931:VHF720933 UXJ720931:UXJ720933 UNN720931:UNN720933 UDR720931:UDR720933 TTV720931:TTV720933 TJZ720931:TJZ720933 TAD720931:TAD720933 SQH720931:SQH720933 SGL720931:SGL720933 RWP720931:RWP720933 RMT720931:RMT720933 RCX720931:RCX720933 QTB720931:QTB720933 QJF720931:QJF720933 PZJ720931:PZJ720933 PPN720931:PPN720933 PFR720931:PFR720933 OVV720931:OVV720933 OLZ720931:OLZ720933 OCD720931:OCD720933 NSH720931:NSH720933 NIL720931:NIL720933 MYP720931:MYP720933 MOT720931:MOT720933 MEX720931:MEX720933 LVB720931:LVB720933 LLF720931:LLF720933 LBJ720931:LBJ720933 KRN720931:KRN720933 KHR720931:KHR720933 JXV720931:JXV720933 JNZ720931:JNZ720933 JED720931:JED720933 IUH720931:IUH720933 IKL720931:IKL720933 IAP720931:IAP720933 HQT720931:HQT720933 HGX720931:HGX720933 GXB720931:GXB720933 GNF720931:GNF720933 GDJ720931:GDJ720933 FTN720931:FTN720933 FJR720931:FJR720933 EZV720931:EZV720933 EPZ720931:EPZ720933 EGD720931:EGD720933 DWH720931:DWH720933 DML720931:DML720933 DCP720931:DCP720933 CST720931:CST720933 CIX720931:CIX720933 BZB720931:BZB720933 BPF720931:BPF720933 BFJ720931:BFJ720933 AVN720931:AVN720933 ALR720931:ALR720933 ABV720931:ABV720933 RZ720931:RZ720933 ID720931:ID720933 WUP655395:WUP655397 WKT655395:WKT655397 WAX655395:WAX655397 VRB655395:VRB655397 VHF655395:VHF655397 UXJ655395:UXJ655397 UNN655395:UNN655397 UDR655395:UDR655397 TTV655395:TTV655397 TJZ655395:TJZ655397 TAD655395:TAD655397 SQH655395:SQH655397 SGL655395:SGL655397 RWP655395:RWP655397 RMT655395:RMT655397 RCX655395:RCX655397 QTB655395:QTB655397 QJF655395:QJF655397 PZJ655395:PZJ655397 PPN655395:PPN655397 PFR655395:PFR655397 OVV655395:OVV655397 OLZ655395:OLZ655397 OCD655395:OCD655397 NSH655395:NSH655397 NIL655395:NIL655397 MYP655395:MYP655397 MOT655395:MOT655397 MEX655395:MEX655397 LVB655395:LVB655397 LLF655395:LLF655397 LBJ655395:LBJ655397 KRN655395:KRN655397 KHR655395:KHR655397 JXV655395:JXV655397 JNZ655395:JNZ655397 JED655395:JED655397 IUH655395:IUH655397 IKL655395:IKL655397 IAP655395:IAP655397 HQT655395:HQT655397 HGX655395:HGX655397 GXB655395:GXB655397 GNF655395:GNF655397 GDJ655395:GDJ655397 FTN655395:FTN655397 FJR655395:FJR655397 EZV655395:EZV655397 EPZ655395:EPZ655397 EGD655395:EGD655397 DWH655395:DWH655397 DML655395:DML655397 DCP655395:DCP655397 CST655395:CST655397 CIX655395:CIX655397 BZB655395:BZB655397 BPF655395:BPF655397 BFJ655395:BFJ655397 AVN655395:AVN655397 ALR655395:ALR655397 ABV655395:ABV655397 RZ655395:RZ655397 ID655395:ID655397 WUP589859:WUP589861 WKT589859:WKT589861 WAX589859:WAX589861 VRB589859:VRB589861 VHF589859:VHF589861 UXJ589859:UXJ589861 UNN589859:UNN589861 UDR589859:UDR589861 TTV589859:TTV589861 TJZ589859:TJZ589861 TAD589859:TAD589861 SQH589859:SQH589861 SGL589859:SGL589861 RWP589859:RWP589861 RMT589859:RMT589861 RCX589859:RCX589861 QTB589859:QTB589861 QJF589859:QJF589861 PZJ589859:PZJ589861 PPN589859:PPN589861 PFR589859:PFR589861 OVV589859:OVV589861 OLZ589859:OLZ589861 OCD589859:OCD589861 NSH589859:NSH589861 NIL589859:NIL589861 MYP589859:MYP589861 MOT589859:MOT589861 MEX589859:MEX589861 LVB589859:LVB589861 LLF589859:LLF589861 LBJ589859:LBJ589861 KRN589859:KRN589861 KHR589859:KHR589861 JXV589859:JXV589861 JNZ589859:JNZ589861 JED589859:JED589861 IUH589859:IUH589861 IKL589859:IKL589861 IAP589859:IAP589861 HQT589859:HQT589861 HGX589859:HGX589861 GXB589859:GXB589861 GNF589859:GNF589861 GDJ589859:GDJ589861 FTN589859:FTN589861 FJR589859:FJR589861 EZV589859:EZV589861 EPZ589859:EPZ589861 EGD589859:EGD589861 DWH589859:DWH589861 DML589859:DML589861 DCP589859:DCP589861 CST589859:CST589861 CIX589859:CIX589861 BZB589859:BZB589861 BPF589859:BPF589861 BFJ589859:BFJ589861 AVN589859:AVN589861 ALR589859:ALR589861 ABV589859:ABV589861 RZ589859:RZ589861 ID589859:ID589861 WUP524323:WUP524325 WKT524323:WKT524325 WAX524323:WAX524325 VRB524323:VRB524325 VHF524323:VHF524325 UXJ524323:UXJ524325 UNN524323:UNN524325 UDR524323:UDR524325 TTV524323:TTV524325 TJZ524323:TJZ524325 TAD524323:TAD524325 SQH524323:SQH524325 SGL524323:SGL524325 RWP524323:RWP524325 RMT524323:RMT524325 RCX524323:RCX524325 QTB524323:QTB524325 QJF524323:QJF524325 PZJ524323:PZJ524325 PPN524323:PPN524325 PFR524323:PFR524325 OVV524323:OVV524325 OLZ524323:OLZ524325 OCD524323:OCD524325 NSH524323:NSH524325 NIL524323:NIL524325 MYP524323:MYP524325 MOT524323:MOT524325 MEX524323:MEX524325 LVB524323:LVB524325 LLF524323:LLF524325 LBJ524323:LBJ524325 KRN524323:KRN524325 KHR524323:KHR524325 JXV524323:JXV524325 JNZ524323:JNZ524325 JED524323:JED524325 IUH524323:IUH524325 IKL524323:IKL524325 IAP524323:IAP524325 HQT524323:HQT524325 HGX524323:HGX524325 GXB524323:GXB524325 GNF524323:GNF524325 GDJ524323:GDJ524325 FTN524323:FTN524325 FJR524323:FJR524325 EZV524323:EZV524325 EPZ524323:EPZ524325 EGD524323:EGD524325 DWH524323:DWH524325 DML524323:DML524325 DCP524323:DCP524325 CST524323:CST524325 CIX524323:CIX524325 BZB524323:BZB524325 BPF524323:BPF524325 BFJ524323:BFJ524325 AVN524323:AVN524325 ALR524323:ALR524325 ABV524323:ABV524325 RZ524323:RZ524325 ID524323:ID524325 WUP458787:WUP458789 WKT458787:WKT458789 WAX458787:WAX458789 VRB458787:VRB458789 VHF458787:VHF458789 UXJ458787:UXJ458789 UNN458787:UNN458789 UDR458787:UDR458789 TTV458787:TTV458789 TJZ458787:TJZ458789 TAD458787:TAD458789 SQH458787:SQH458789 SGL458787:SGL458789 RWP458787:RWP458789 RMT458787:RMT458789 RCX458787:RCX458789 QTB458787:QTB458789 QJF458787:QJF458789 PZJ458787:PZJ458789 PPN458787:PPN458789 PFR458787:PFR458789 OVV458787:OVV458789 OLZ458787:OLZ458789 OCD458787:OCD458789 NSH458787:NSH458789 NIL458787:NIL458789 MYP458787:MYP458789 MOT458787:MOT458789 MEX458787:MEX458789 LVB458787:LVB458789 LLF458787:LLF458789 LBJ458787:LBJ458789 KRN458787:KRN458789 KHR458787:KHR458789 JXV458787:JXV458789 JNZ458787:JNZ458789 JED458787:JED458789 IUH458787:IUH458789 IKL458787:IKL458789 IAP458787:IAP458789 HQT458787:HQT458789 HGX458787:HGX458789 GXB458787:GXB458789 GNF458787:GNF458789 GDJ458787:GDJ458789 FTN458787:FTN458789 FJR458787:FJR458789 EZV458787:EZV458789 EPZ458787:EPZ458789 EGD458787:EGD458789 DWH458787:DWH458789 DML458787:DML458789 DCP458787:DCP458789 CST458787:CST458789 CIX458787:CIX458789 BZB458787:BZB458789 BPF458787:BPF458789 BFJ458787:BFJ458789 AVN458787:AVN458789 ALR458787:ALR458789 ABV458787:ABV458789 RZ458787:RZ458789 ID458787:ID458789 WUP393251:WUP393253 WKT393251:WKT393253 WAX393251:WAX393253 VRB393251:VRB393253 VHF393251:VHF393253 UXJ393251:UXJ393253 UNN393251:UNN393253 UDR393251:UDR393253 TTV393251:TTV393253 TJZ393251:TJZ393253 TAD393251:TAD393253 SQH393251:SQH393253 SGL393251:SGL393253 RWP393251:RWP393253 RMT393251:RMT393253 RCX393251:RCX393253 QTB393251:QTB393253 QJF393251:QJF393253 PZJ393251:PZJ393253 PPN393251:PPN393253 PFR393251:PFR393253 OVV393251:OVV393253 OLZ393251:OLZ393253 OCD393251:OCD393253 NSH393251:NSH393253 NIL393251:NIL393253 MYP393251:MYP393253 MOT393251:MOT393253 MEX393251:MEX393253 LVB393251:LVB393253 LLF393251:LLF393253 LBJ393251:LBJ393253 KRN393251:KRN393253 KHR393251:KHR393253 JXV393251:JXV393253 JNZ393251:JNZ393253 JED393251:JED393253 IUH393251:IUH393253 IKL393251:IKL393253 IAP393251:IAP393253 HQT393251:HQT393253 HGX393251:HGX393253 GXB393251:GXB393253 GNF393251:GNF393253 GDJ393251:GDJ393253 FTN393251:FTN393253 FJR393251:FJR393253 EZV393251:EZV393253 EPZ393251:EPZ393253 EGD393251:EGD393253 DWH393251:DWH393253 DML393251:DML393253 DCP393251:DCP393253 CST393251:CST393253 CIX393251:CIX393253 BZB393251:BZB393253 BPF393251:BPF393253 BFJ393251:BFJ393253 AVN393251:AVN393253 ALR393251:ALR393253 ABV393251:ABV393253 RZ393251:RZ393253 ID393251:ID393253 WUP327715:WUP327717 WKT327715:WKT327717 WAX327715:WAX327717 VRB327715:VRB327717 VHF327715:VHF327717 UXJ327715:UXJ327717 UNN327715:UNN327717 UDR327715:UDR327717 TTV327715:TTV327717 TJZ327715:TJZ327717 TAD327715:TAD327717 SQH327715:SQH327717 SGL327715:SGL327717 RWP327715:RWP327717 RMT327715:RMT327717 RCX327715:RCX327717 QTB327715:QTB327717 QJF327715:QJF327717 PZJ327715:PZJ327717 PPN327715:PPN327717 PFR327715:PFR327717 OVV327715:OVV327717 OLZ327715:OLZ327717 OCD327715:OCD327717 NSH327715:NSH327717 NIL327715:NIL327717 MYP327715:MYP327717 MOT327715:MOT327717 MEX327715:MEX327717 LVB327715:LVB327717 LLF327715:LLF327717 LBJ327715:LBJ327717 KRN327715:KRN327717 KHR327715:KHR327717 JXV327715:JXV327717 JNZ327715:JNZ327717 JED327715:JED327717 IUH327715:IUH327717 IKL327715:IKL327717 IAP327715:IAP327717 HQT327715:HQT327717 HGX327715:HGX327717 GXB327715:GXB327717 GNF327715:GNF327717 GDJ327715:GDJ327717 FTN327715:FTN327717 FJR327715:FJR327717 EZV327715:EZV327717 EPZ327715:EPZ327717 EGD327715:EGD327717 DWH327715:DWH327717 DML327715:DML327717 DCP327715:DCP327717 CST327715:CST327717 CIX327715:CIX327717 BZB327715:BZB327717 BPF327715:BPF327717 BFJ327715:BFJ327717 AVN327715:AVN327717 ALR327715:ALR327717 ABV327715:ABV327717 RZ327715:RZ327717 ID327715:ID327717 WUP262179:WUP262181 WKT262179:WKT262181 WAX262179:WAX262181 VRB262179:VRB262181 VHF262179:VHF262181 UXJ262179:UXJ262181 UNN262179:UNN262181 UDR262179:UDR262181 TTV262179:TTV262181 TJZ262179:TJZ262181 TAD262179:TAD262181 SQH262179:SQH262181 SGL262179:SGL262181 RWP262179:RWP262181 RMT262179:RMT262181 RCX262179:RCX262181 QTB262179:QTB262181 QJF262179:QJF262181 PZJ262179:PZJ262181 PPN262179:PPN262181 PFR262179:PFR262181 OVV262179:OVV262181 OLZ262179:OLZ262181 OCD262179:OCD262181 NSH262179:NSH262181 NIL262179:NIL262181 MYP262179:MYP262181 MOT262179:MOT262181 MEX262179:MEX262181 LVB262179:LVB262181 LLF262179:LLF262181 LBJ262179:LBJ262181 KRN262179:KRN262181 KHR262179:KHR262181 JXV262179:JXV262181 JNZ262179:JNZ262181 JED262179:JED262181 IUH262179:IUH262181 IKL262179:IKL262181 IAP262179:IAP262181 HQT262179:HQT262181 HGX262179:HGX262181 GXB262179:GXB262181 GNF262179:GNF262181 GDJ262179:GDJ262181 FTN262179:FTN262181 FJR262179:FJR262181 EZV262179:EZV262181 EPZ262179:EPZ262181 EGD262179:EGD262181 DWH262179:DWH262181 DML262179:DML262181 DCP262179:DCP262181 CST262179:CST262181 CIX262179:CIX262181 BZB262179:BZB262181 BPF262179:BPF262181 BFJ262179:BFJ262181 AVN262179:AVN262181 ALR262179:ALR262181 ABV262179:ABV262181 RZ262179:RZ262181 ID262179:ID262181 WUP196643:WUP196645 WKT196643:WKT196645 WAX196643:WAX196645 VRB196643:VRB196645 VHF196643:VHF196645 UXJ196643:UXJ196645 UNN196643:UNN196645 UDR196643:UDR196645 TTV196643:TTV196645 TJZ196643:TJZ196645 TAD196643:TAD196645 SQH196643:SQH196645 SGL196643:SGL196645 RWP196643:RWP196645 RMT196643:RMT196645 RCX196643:RCX196645 QTB196643:QTB196645 QJF196643:QJF196645 PZJ196643:PZJ196645 PPN196643:PPN196645 PFR196643:PFR196645 OVV196643:OVV196645 OLZ196643:OLZ196645 OCD196643:OCD196645 NSH196643:NSH196645 NIL196643:NIL196645 MYP196643:MYP196645 MOT196643:MOT196645 MEX196643:MEX196645 LVB196643:LVB196645 LLF196643:LLF196645 LBJ196643:LBJ196645 KRN196643:KRN196645 KHR196643:KHR196645 JXV196643:JXV196645 JNZ196643:JNZ196645 JED196643:JED196645 IUH196643:IUH196645 IKL196643:IKL196645 IAP196643:IAP196645 HQT196643:HQT196645 HGX196643:HGX196645 GXB196643:GXB196645 GNF196643:GNF196645 GDJ196643:GDJ196645 FTN196643:FTN196645 FJR196643:FJR196645 EZV196643:EZV196645 EPZ196643:EPZ196645 EGD196643:EGD196645 DWH196643:DWH196645 DML196643:DML196645 DCP196643:DCP196645 CST196643:CST196645 CIX196643:CIX196645 BZB196643:BZB196645 BPF196643:BPF196645 BFJ196643:BFJ196645 AVN196643:AVN196645 ALR196643:ALR196645 ABV196643:ABV196645 RZ196643:RZ196645 ID196643:ID196645 WUP131107:WUP131109 WKT131107:WKT131109 WAX131107:WAX131109 VRB131107:VRB131109 VHF131107:VHF131109 UXJ131107:UXJ131109 UNN131107:UNN131109 UDR131107:UDR131109 TTV131107:TTV131109 TJZ131107:TJZ131109 TAD131107:TAD131109 SQH131107:SQH131109 SGL131107:SGL131109 RWP131107:RWP131109 RMT131107:RMT131109 RCX131107:RCX131109 QTB131107:QTB131109 QJF131107:QJF131109 PZJ131107:PZJ131109 PPN131107:PPN131109 PFR131107:PFR131109 OVV131107:OVV131109 OLZ131107:OLZ131109 OCD131107:OCD131109 NSH131107:NSH131109 NIL131107:NIL131109 MYP131107:MYP131109 MOT131107:MOT131109 MEX131107:MEX131109 LVB131107:LVB131109 LLF131107:LLF131109 LBJ131107:LBJ131109 KRN131107:KRN131109 KHR131107:KHR131109 JXV131107:JXV131109 JNZ131107:JNZ131109 JED131107:JED131109 IUH131107:IUH131109 IKL131107:IKL131109 IAP131107:IAP131109 HQT131107:HQT131109 HGX131107:HGX131109 GXB131107:GXB131109 GNF131107:GNF131109 GDJ131107:GDJ131109 FTN131107:FTN131109 FJR131107:FJR131109 EZV131107:EZV131109 EPZ131107:EPZ131109 EGD131107:EGD131109 DWH131107:DWH131109 DML131107:DML131109 DCP131107:DCP131109 CST131107:CST131109 CIX131107:CIX131109 BZB131107:BZB131109 BPF131107:BPF131109 BFJ131107:BFJ131109 AVN131107:AVN131109 ALR131107:ALR131109 ABV131107:ABV131109 RZ131107:RZ131109 ID131107:ID131109 WUP65571:WUP65573 WKT65571:WKT65573 WAX65571:WAX65573 VRB65571:VRB65573 VHF65571:VHF65573 UXJ65571:UXJ65573 UNN65571:UNN65573 UDR65571:UDR65573 TTV65571:TTV65573 TJZ65571:TJZ65573 TAD65571:TAD65573 SQH65571:SQH65573 SGL65571:SGL65573 RWP65571:RWP65573 RMT65571:RMT65573 RCX65571:RCX65573 QTB65571:QTB65573 QJF65571:QJF65573 PZJ65571:PZJ65573 PPN65571:PPN65573 PFR65571:PFR65573 OVV65571:OVV65573 OLZ65571:OLZ65573 OCD65571:OCD65573 NSH65571:NSH65573 NIL65571:NIL65573 MYP65571:MYP65573 MOT65571:MOT65573 MEX65571:MEX65573 LVB65571:LVB65573 LLF65571:LLF65573 LBJ65571:LBJ65573 KRN65571:KRN65573 KHR65571:KHR65573 JXV65571:JXV65573 JNZ65571:JNZ65573 JED65571:JED65573 IUH65571:IUH65573 IKL65571:IKL65573 IAP65571:IAP65573 HQT65571:HQT65573 HGX65571:HGX65573 GXB65571:GXB65573 GNF65571:GNF65573 GDJ65571:GDJ65573 FTN65571:FTN65573 FJR65571:FJR65573 EZV65571:EZV65573 EPZ65571:EPZ65573 EGD65571:EGD65573 DWH65571:DWH65573 DML65571:DML65573 DCP65571:DCP65573 CST65571:CST65573 CIX65571:CIX65573 BZB65571:BZB65573 BPF65571:BPF65573 BFJ65571:BFJ65573 AVN65571:AVN65573 ALR65571:ALR65573 ABV65571:ABV65573 RZ65571:RZ65573 ID65571:ID65573 SQH983046:SQH983048 WUP983068:WUP983070 WKT983068:WKT983070 WAX983068:WAX983070 VRB983068:VRB983070 VHF983068:VHF983070 UXJ983068:UXJ983070 UNN983068:UNN983070 UDR983068:UDR983070 TTV983068:TTV983070 TJZ983068:TJZ983070 TAD983068:TAD983070 SQH983068:SQH983070 SGL983068:SGL983070 RWP983068:RWP983070 RMT983068:RMT983070 RCX983068:RCX983070 QTB983068:QTB983070 QJF983068:QJF983070 PZJ983068:PZJ983070 PPN983068:PPN983070 PFR983068:PFR983070 OVV983068:OVV983070 OLZ983068:OLZ983070 OCD983068:OCD983070 NSH983068:NSH983070 NIL983068:NIL983070 MYP983068:MYP983070 MOT983068:MOT983070 MEX983068:MEX983070 LVB983068:LVB983070 LLF983068:LLF983070 LBJ983068:LBJ983070 KRN983068:KRN983070 KHR983068:KHR983070 JXV983068:JXV983070 JNZ983068:JNZ983070 JED983068:JED983070 IUH983068:IUH983070 IKL983068:IKL983070 IAP983068:IAP983070 HQT983068:HQT983070 HGX983068:HGX983070 GXB983068:GXB983070 GNF983068:GNF983070 GDJ983068:GDJ983070 FTN983068:FTN983070 FJR983068:FJR983070 EZV983068:EZV983070 EPZ983068:EPZ983070 EGD983068:EGD983070 DWH983068:DWH983070 DML983068:DML983070 DCP983068:DCP983070 CST983068:CST983070 CIX983068:CIX983070 BZB983068:BZB983070 BPF983068:BPF983070 BFJ983068:BFJ983070 AVN983068:AVN983070 ALR983068:ALR983070 ABV983068:ABV983070 RZ983068:RZ983070 ID983068:ID983070 WUP917532:WUP917534 WKT917532:WKT917534 WAX917532:WAX917534 VRB917532:VRB917534 VHF917532:VHF917534 UXJ917532:UXJ917534 UNN917532:UNN917534 UDR917532:UDR917534 TTV917532:TTV917534 TJZ917532:TJZ917534 TAD917532:TAD917534 SQH917532:SQH917534 SGL917532:SGL917534 RWP917532:RWP917534 RMT917532:RMT917534 RCX917532:RCX917534 QTB917532:QTB917534 QJF917532:QJF917534 PZJ917532:PZJ917534 PPN917532:PPN917534 PFR917532:PFR917534 OVV917532:OVV917534 OLZ917532:OLZ917534 OCD917532:OCD917534 NSH917532:NSH917534 NIL917532:NIL917534 MYP917532:MYP917534 MOT917532:MOT917534 MEX917532:MEX917534 LVB917532:LVB917534 LLF917532:LLF917534 LBJ917532:LBJ917534 KRN917532:KRN917534 KHR917532:KHR917534 JXV917532:JXV917534 JNZ917532:JNZ917534 JED917532:JED917534 IUH917532:IUH917534 IKL917532:IKL917534 IAP917532:IAP917534 HQT917532:HQT917534 HGX917532:HGX917534 GXB917532:GXB917534 GNF917532:GNF917534 GDJ917532:GDJ917534 FTN917532:FTN917534 FJR917532:FJR917534 EZV917532:EZV917534 EPZ917532:EPZ917534 EGD917532:EGD917534 DWH917532:DWH917534 DML917532:DML917534 DCP917532:DCP917534 CST917532:CST917534 CIX917532:CIX917534 BZB917532:BZB917534 BPF917532:BPF917534 BFJ917532:BFJ917534 AVN917532:AVN917534 ALR917532:ALR917534 ABV917532:ABV917534 RZ917532:RZ917534 ID917532:ID917534 WUP851996:WUP851998 WKT851996:WKT851998 WAX851996:WAX851998 VRB851996:VRB851998 VHF851996:VHF851998 UXJ851996:UXJ851998 UNN851996:UNN851998 UDR851996:UDR851998 TTV851996:TTV851998 TJZ851996:TJZ851998 TAD851996:TAD851998 SQH851996:SQH851998 SGL851996:SGL851998 RWP851996:RWP851998 RMT851996:RMT851998 RCX851996:RCX851998 QTB851996:QTB851998 QJF851996:QJF851998 PZJ851996:PZJ851998 PPN851996:PPN851998 PFR851996:PFR851998 OVV851996:OVV851998 OLZ851996:OLZ851998 OCD851996:OCD851998 NSH851996:NSH851998 NIL851996:NIL851998 MYP851996:MYP851998 MOT851996:MOT851998 MEX851996:MEX851998 LVB851996:LVB851998 LLF851996:LLF851998 LBJ851996:LBJ851998 KRN851996:KRN851998 KHR851996:KHR851998 JXV851996:JXV851998 JNZ851996:JNZ851998 JED851996:JED851998 IUH851996:IUH851998 IKL851996:IKL851998 IAP851996:IAP851998 HQT851996:HQT851998 HGX851996:HGX851998 GXB851996:GXB851998 GNF851996:GNF851998 GDJ851996:GDJ851998 FTN851996:FTN851998 FJR851996:FJR851998 EZV851996:EZV851998 EPZ851996:EPZ851998 EGD851996:EGD851998 DWH851996:DWH851998 DML851996:DML851998 DCP851996:DCP851998 CST851996:CST851998 CIX851996:CIX851998 BZB851996:BZB851998 BPF851996:BPF851998 BFJ851996:BFJ851998 AVN851996:AVN851998 ALR851996:ALR851998 ABV851996:ABV851998 RZ851996:RZ851998 ID851996:ID851998 WUP786460:WUP786462 WKT786460:WKT786462 WAX786460:WAX786462 VRB786460:VRB786462 VHF786460:VHF786462 UXJ786460:UXJ786462 UNN786460:UNN786462 UDR786460:UDR786462 TTV786460:TTV786462 TJZ786460:TJZ786462 TAD786460:TAD786462 SQH786460:SQH786462 SGL786460:SGL786462 RWP786460:RWP786462 RMT786460:RMT786462 RCX786460:RCX786462 QTB786460:QTB786462 QJF786460:QJF786462 PZJ786460:PZJ786462 PPN786460:PPN786462 PFR786460:PFR786462 OVV786460:OVV786462 OLZ786460:OLZ786462 OCD786460:OCD786462 NSH786460:NSH786462 NIL786460:NIL786462 MYP786460:MYP786462 MOT786460:MOT786462 MEX786460:MEX786462 LVB786460:LVB786462 LLF786460:LLF786462 LBJ786460:LBJ786462 KRN786460:KRN786462 KHR786460:KHR786462 JXV786460:JXV786462 JNZ786460:JNZ786462 JED786460:JED786462 IUH786460:IUH786462 IKL786460:IKL786462 IAP786460:IAP786462 HQT786460:HQT786462 HGX786460:HGX786462 GXB786460:GXB786462 GNF786460:GNF786462 GDJ786460:GDJ786462 FTN786460:FTN786462 FJR786460:FJR786462 EZV786460:EZV786462 EPZ786460:EPZ786462 EGD786460:EGD786462 DWH786460:DWH786462 DML786460:DML786462 DCP786460:DCP786462 CST786460:CST786462 CIX786460:CIX786462 BZB786460:BZB786462 BPF786460:BPF786462 BFJ786460:BFJ786462 AVN786460:AVN786462 ALR786460:ALR786462 ABV786460:ABV786462 RZ786460:RZ786462 ID786460:ID786462 WUP720924:WUP720926 WKT720924:WKT720926 WAX720924:WAX720926 VRB720924:VRB720926 VHF720924:VHF720926 UXJ720924:UXJ720926 UNN720924:UNN720926 UDR720924:UDR720926 TTV720924:TTV720926 TJZ720924:TJZ720926 TAD720924:TAD720926 SQH720924:SQH720926 SGL720924:SGL720926 RWP720924:RWP720926 RMT720924:RMT720926 RCX720924:RCX720926 QTB720924:QTB720926 QJF720924:QJF720926 PZJ720924:PZJ720926 PPN720924:PPN720926 PFR720924:PFR720926 OVV720924:OVV720926 OLZ720924:OLZ720926 OCD720924:OCD720926 NSH720924:NSH720926 NIL720924:NIL720926 MYP720924:MYP720926 MOT720924:MOT720926 MEX720924:MEX720926 LVB720924:LVB720926 LLF720924:LLF720926 LBJ720924:LBJ720926 KRN720924:KRN720926 KHR720924:KHR720926 JXV720924:JXV720926 JNZ720924:JNZ720926 JED720924:JED720926 IUH720924:IUH720926 IKL720924:IKL720926 IAP720924:IAP720926 HQT720924:HQT720926 HGX720924:HGX720926 GXB720924:GXB720926 GNF720924:GNF720926 GDJ720924:GDJ720926 FTN720924:FTN720926 FJR720924:FJR720926 EZV720924:EZV720926 EPZ720924:EPZ720926 EGD720924:EGD720926 DWH720924:DWH720926 DML720924:DML720926 DCP720924:DCP720926 CST720924:CST720926 CIX720924:CIX720926 BZB720924:BZB720926 BPF720924:BPF720926 BFJ720924:BFJ720926 AVN720924:AVN720926 ALR720924:ALR720926 ABV720924:ABV720926 RZ720924:RZ720926 ID720924:ID720926 WUP655388:WUP655390 WKT655388:WKT655390 WAX655388:WAX655390 VRB655388:VRB655390 VHF655388:VHF655390 UXJ655388:UXJ655390 UNN655388:UNN655390 UDR655388:UDR655390 TTV655388:TTV655390 TJZ655388:TJZ655390 TAD655388:TAD655390 SQH655388:SQH655390 SGL655388:SGL655390 RWP655388:RWP655390 RMT655388:RMT655390 RCX655388:RCX655390 QTB655388:QTB655390 QJF655388:QJF655390 PZJ655388:PZJ655390 PPN655388:PPN655390 PFR655388:PFR655390 OVV655388:OVV655390 OLZ655388:OLZ655390 OCD655388:OCD655390 NSH655388:NSH655390 NIL655388:NIL655390 MYP655388:MYP655390 MOT655388:MOT655390 MEX655388:MEX655390 LVB655388:LVB655390 LLF655388:LLF655390 LBJ655388:LBJ655390 KRN655388:KRN655390 KHR655388:KHR655390 JXV655388:JXV655390 JNZ655388:JNZ655390 JED655388:JED655390 IUH655388:IUH655390 IKL655388:IKL655390 IAP655388:IAP655390 HQT655388:HQT655390 HGX655388:HGX655390 GXB655388:GXB655390 GNF655388:GNF655390 GDJ655388:GDJ655390 FTN655388:FTN655390 FJR655388:FJR655390 EZV655388:EZV655390 EPZ655388:EPZ655390 EGD655388:EGD655390 DWH655388:DWH655390 DML655388:DML655390 DCP655388:DCP655390 CST655388:CST655390 CIX655388:CIX655390 BZB655388:BZB655390 BPF655388:BPF655390 BFJ655388:BFJ655390 AVN655388:AVN655390 ALR655388:ALR655390 ABV655388:ABV655390 RZ655388:RZ655390 ID655388:ID655390 WUP589852:WUP589854 WKT589852:WKT589854 WAX589852:WAX589854 VRB589852:VRB589854 VHF589852:VHF589854 UXJ589852:UXJ589854 UNN589852:UNN589854 UDR589852:UDR589854 TTV589852:TTV589854 TJZ589852:TJZ589854 TAD589852:TAD589854 SQH589852:SQH589854 SGL589852:SGL589854 RWP589852:RWP589854 RMT589852:RMT589854 RCX589852:RCX589854 QTB589852:QTB589854 QJF589852:QJF589854 PZJ589852:PZJ589854 PPN589852:PPN589854 PFR589852:PFR589854 OVV589852:OVV589854 OLZ589852:OLZ589854 OCD589852:OCD589854 NSH589852:NSH589854 NIL589852:NIL589854 MYP589852:MYP589854 MOT589852:MOT589854 MEX589852:MEX589854 LVB589852:LVB589854 LLF589852:LLF589854 LBJ589852:LBJ589854 KRN589852:KRN589854 KHR589852:KHR589854 JXV589852:JXV589854 JNZ589852:JNZ589854 JED589852:JED589854 IUH589852:IUH589854 IKL589852:IKL589854 IAP589852:IAP589854 HQT589852:HQT589854 HGX589852:HGX589854 GXB589852:GXB589854 GNF589852:GNF589854 GDJ589852:GDJ589854 FTN589852:FTN589854 FJR589852:FJR589854 EZV589852:EZV589854 EPZ589852:EPZ589854 EGD589852:EGD589854 DWH589852:DWH589854 DML589852:DML589854 DCP589852:DCP589854 CST589852:CST589854 CIX589852:CIX589854 BZB589852:BZB589854 BPF589852:BPF589854 BFJ589852:BFJ589854 AVN589852:AVN589854 ALR589852:ALR589854 ABV589852:ABV589854 RZ589852:RZ589854 ID589852:ID589854 WUP524316:WUP524318 WKT524316:WKT524318 WAX524316:WAX524318 VRB524316:VRB524318 VHF524316:VHF524318 UXJ524316:UXJ524318 UNN524316:UNN524318 UDR524316:UDR524318 TTV524316:TTV524318 TJZ524316:TJZ524318 TAD524316:TAD524318 SQH524316:SQH524318 SGL524316:SGL524318 RWP524316:RWP524318 RMT524316:RMT524318 RCX524316:RCX524318 QTB524316:QTB524318 QJF524316:QJF524318 PZJ524316:PZJ524318 PPN524316:PPN524318 PFR524316:PFR524318 OVV524316:OVV524318 OLZ524316:OLZ524318 OCD524316:OCD524318 NSH524316:NSH524318 NIL524316:NIL524318 MYP524316:MYP524318 MOT524316:MOT524318 MEX524316:MEX524318 LVB524316:LVB524318 LLF524316:LLF524318 LBJ524316:LBJ524318 KRN524316:KRN524318 KHR524316:KHR524318 JXV524316:JXV524318 JNZ524316:JNZ524318 JED524316:JED524318 IUH524316:IUH524318 IKL524316:IKL524318 IAP524316:IAP524318 HQT524316:HQT524318 HGX524316:HGX524318 GXB524316:GXB524318 GNF524316:GNF524318 GDJ524316:GDJ524318 FTN524316:FTN524318 FJR524316:FJR524318 EZV524316:EZV524318 EPZ524316:EPZ524318 EGD524316:EGD524318 DWH524316:DWH524318 DML524316:DML524318 DCP524316:DCP524318 CST524316:CST524318 CIX524316:CIX524318 BZB524316:BZB524318 BPF524316:BPF524318 BFJ524316:BFJ524318 AVN524316:AVN524318 ALR524316:ALR524318 ABV524316:ABV524318 RZ524316:RZ524318 ID524316:ID524318 WUP458780:WUP458782 WKT458780:WKT458782 WAX458780:WAX458782 VRB458780:VRB458782 VHF458780:VHF458782 UXJ458780:UXJ458782 UNN458780:UNN458782 UDR458780:UDR458782 TTV458780:TTV458782 TJZ458780:TJZ458782 TAD458780:TAD458782 SQH458780:SQH458782 SGL458780:SGL458782 RWP458780:RWP458782 RMT458780:RMT458782 RCX458780:RCX458782 QTB458780:QTB458782 QJF458780:QJF458782 PZJ458780:PZJ458782 PPN458780:PPN458782 PFR458780:PFR458782 OVV458780:OVV458782 OLZ458780:OLZ458782 OCD458780:OCD458782 NSH458780:NSH458782 NIL458780:NIL458782 MYP458780:MYP458782 MOT458780:MOT458782 MEX458780:MEX458782 LVB458780:LVB458782 LLF458780:LLF458782 LBJ458780:LBJ458782 KRN458780:KRN458782 KHR458780:KHR458782 JXV458780:JXV458782 JNZ458780:JNZ458782 JED458780:JED458782 IUH458780:IUH458782 IKL458780:IKL458782 IAP458780:IAP458782 HQT458780:HQT458782 HGX458780:HGX458782 GXB458780:GXB458782 GNF458780:GNF458782 GDJ458780:GDJ458782 FTN458780:FTN458782 FJR458780:FJR458782 EZV458780:EZV458782 EPZ458780:EPZ458782 EGD458780:EGD458782 DWH458780:DWH458782 DML458780:DML458782 DCP458780:DCP458782 CST458780:CST458782 CIX458780:CIX458782 BZB458780:BZB458782 BPF458780:BPF458782 BFJ458780:BFJ458782 AVN458780:AVN458782 ALR458780:ALR458782 ABV458780:ABV458782 RZ458780:RZ458782 ID458780:ID458782 WUP393244:WUP393246 WKT393244:WKT393246 WAX393244:WAX393246 VRB393244:VRB393246 VHF393244:VHF393246 UXJ393244:UXJ393246 UNN393244:UNN393246 UDR393244:UDR393246 TTV393244:TTV393246 TJZ393244:TJZ393246 TAD393244:TAD393246 SQH393244:SQH393246 SGL393244:SGL393246 RWP393244:RWP393246 RMT393244:RMT393246 RCX393244:RCX393246 QTB393244:QTB393246 QJF393244:QJF393246 PZJ393244:PZJ393246 PPN393244:PPN393246 PFR393244:PFR393246 OVV393244:OVV393246 OLZ393244:OLZ393246 OCD393244:OCD393246 NSH393244:NSH393246 NIL393244:NIL393246 MYP393244:MYP393246 MOT393244:MOT393246 MEX393244:MEX393246 LVB393244:LVB393246 LLF393244:LLF393246 LBJ393244:LBJ393246 KRN393244:KRN393246 KHR393244:KHR393246 JXV393244:JXV393246 JNZ393244:JNZ393246 JED393244:JED393246 IUH393244:IUH393246 IKL393244:IKL393246 IAP393244:IAP393246 HQT393244:HQT393246 HGX393244:HGX393246 GXB393244:GXB393246 GNF393244:GNF393246 GDJ393244:GDJ393246 FTN393244:FTN393246 FJR393244:FJR393246 EZV393244:EZV393246 EPZ393244:EPZ393246 EGD393244:EGD393246 DWH393244:DWH393246 DML393244:DML393246 DCP393244:DCP393246 CST393244:CST393246 CIX393244:CIX393246 BZB393244:BZB393246 BPF393244:BPF393246 BFJ393244:BFJ393246 AVN393244:AVN393246 ALR393244:ALR393246 ABV393244:ABV393246 RZ393244:RZ393246 ID393244:ID393246 WUP327708:WUP327710 WKT327708:WKT327710 WAX327708:WAX327710 VRB327708:VRB327710 VHF327708:VHF327710 UXJ327708:UXJ327710 UNN327708:UNN327710 UDR327708:UDR327710 TTV327708:TTV327710 TJZ327708:TJZ327710 TAD327708:TAD327710 SQH327708:SQH327710 SGL327708:SGL327710 RWP327708:RWP327710 RMT327708:RMT327710 RCX327708:RCX327710 QTB327708:QTB327710 QJF327708:QJF327710 PZJ327708:PZJ327710 PPN327708:PPN327710 PFR327708:PFR327710 OVV327708:OVV327710 OLZ327708:OLZ327710 OCD327708:OCD327710 NSH327708:NSH327710 NIL327708:NIL327710 MYP327708:MYP327710 MOT327708:MOT327710 MEX327708:MEX327710 LVB327708:LVB327710 LLF327708:LLF327710 LBJ327708:LBJ327710 KRN327708:KRN327710 KHR327708:KHR327710 JXV327708:JXV327710 JNZ327708:JNZ327710 JED327708:JED327710 IUH327708:IUH327710 IKL327708:IKL327710 IAP327708:IAP327710 HQT327708:HQT327710 HGX327708:HGX327710 GXB327708:GXB327710 GNF327708:GNF327710 GDJ327708:GDJ327710 FTN327708:FTN327710 FJR327708:FJR327710 EZV327708:EZV327710 EPZ327708:EPZ327710 EGD327708:EGD327710 DWH327708:DWH327710 DML327708:DML327710 DCP327708:DCP327710 CST327708:CST327710 CIX327708:CIX327710 BZB327708:BZB327710 BPF327708:BPF327710 BFJ327708:BFJ327710 AVN327708:AVN327710 ALR327708:ALR327710 ABV327708:ABV327710 RZ327708:RZ327710 ID327708:ID327710 WUP262172:WUP262174 WKT262172:WKT262174 WAX262172:WAX262174 VRB262172:VRB262174 VHF262172:VHF262174 UXJ262172:UXJ262174 UNN262172:UNN262174 UDR262172:UDR262174 TTV262172:TTV262174 TJZ262172:TJZ262174 TAD262172:TAD262174 SQH262172:SQH262174 SGL262172:SGL262174 RWP262172:RWP262174 RMT262172:RMT262174 RCX262172:RCX262174 QTB262172:QTB262174 QJF262172:QJF262174 PZJ262172:PZJ262174 PPN262172:PPN262174 PFR262172:PFR262174 OVV262172:OVV262174 OLZ262172:OLZ262174 OCD262172:OCD262174 NSH262172:NSH262174 NIL262172:NIL262174 MYP262172:MYP262174 MOT262172:MOT262174 MEX262172:MEX262174 LVB262172:LVB262174 LLF262172:LLF262174 LBJ262172:LBJ262174 KRN262172:KRN262174 KHR262172:KHR262174 JXV262172:JXV262174 JNZ262172:JNZ262174 JED262172:JED262174 IUH262172:IUH262174 IKL262172:IKL262174 IAP262172:IAP262174 HQT262172:HQT262174 HGX262172:HGX262174 GXB262172:GXB262174 GNF262172:GNF262174 GDJ262172:GDJ262174 FTN262172:FTN262174 FJR262172:FJR262174 EZV262172:EZV262174 EPZ262172:EPZ262174 EGD262172:EGD262174 DWH262172:DWH262174 DML262172:DML262174 DCP262172:DCP262174 CST262172:CST262174 CIX262172:CIX262174 BZB262172:BZB262174 BPF262172:BPF262174 BFJ262172:BFJ262174 AVN262172:AVN262174 ALR262172:ALR262174 ABV262172:ABV262174 RZ262172:RZ262174 ID262172:ID262174 WUP196636:WUP196638 WKT196636:WKT196638 WAX196636:WAX196638 VRB196636:VRB196638 VHF196636:VHF196638 UXJ196636:UXJ196638 UNN196636:UNN196638 UDR196636:UDR196638 TTV196636:TTV196638 TJZ196636:TJZ196638 TAD196636:TAD196638 SQH196636:SQH196638 SGL196636:SGL196638 RWP196636:RWP196638 RMT196636:RMT196638 RCX196636:RCX196638 QTB196636:QTB196638 QJF196636:QJF196638 PZJ196636:PZJ196638 PPN196636:PPN196638 PFR196636:PFR196638 OVV196636:OVV196638 OLZ196636:OLZ196638 OCD196636:OCD196638 NSH196636:NSH196638 NIL196636:NIL196638 MYP196636:MYP196638 MOT196636:MOT196638 MEX196636:MEX196638 LVB196636:LVB196638 LLF196636:LLF196638 LBJ196636:LBJ196638 KRN196636:KRN196638 KHR196636:KHR196638 JXV196636:JXV196638 JNZ196636:JNZ196638 JED196636:JED196638 IUH196636:IUH196638 IKL196636:IKL196638 IAP196636:IAP196638 HQT196636:HQT196638 HGX196636:HGX196638 GXB196636:GXB196638 GNF196636:GNF196638 GDJ196636:GDJ196638 FTN196636:FTN196638 FJR196636:FJR196638 EZV196636:EZV196638 EPZ196636:EPZ196638 EGD196636:EGD196638 DWH196636:DWH196638 DML196636:DML196638 DCP196636:DCP196638 CST196636:CST196638 CIX196636:CIX196638 BZB196636:BZB196638 BPF196636:BPF196638 BFJ196636:BFJ196638 AVN196636:AVN196638 ALR196636:ALR196638 ABV196636:ABV196638 RZ196636:RZ196638 ID196636:ID196638 WUP131100:WUP131102 WKT131100:WKT131102 WAX131100:WAX131102 VRB131100:VRB131102 VHF131100:VHF131102 UXJ131100:UXJ131102 UNN131100:UNN131102 UDR131100:UDR131102 TTV131100:TTV131102 TJZ131100:TJZ131102 TAD131100:TAD131102 SQH131100:SQH131102 SGL131100:SGL131102 RWP131100:RWP131102 RMT131100:RMT131102 RCX131100:RCX131102 QTB131100:QTB131102 QJF131100:QJF131102 PZJ131100:PZJ131102 PPN131100:PPN131102 PFR131100:PFR131102 OVV131100:OVV131102 OLZ131100:OLZ131102 OCD131100:OCD131102 NSH131100:NSH131102 NIL131100:NIL131102 MYP131100:MYP131102 MOT131100:MOT131102 MEX131100:MEX131102 LVB131100:LVB131102 LLF131100:LLF131102 LBJ131100:LBJ131102 KRN131100:KRN131102 KHR131100:KHR131102 JXV131100:JXV131102 JNZ131100:JNZ131102 JED131100:JED131102 IUH131100:IUH131102 IKL131100:IKL131102 IAP131100:IAP131102 HQT131100:HQT131102 HGX131100:HGX131102 GXB131100:GXB131102 GNF131100:GNF131102 GDJ131100:GDJ131102 FTN131100:FTN131102 FJR131100:FJR131102 EZV131100:EZV131102 EPZ131100:EPZ131102 EGD131100:EGD131102 DWH131100:DWH131102 DML131100:DML131102 DCP131100:DCP131102 CST131100:CST131102 CIX131100:CIX131102 BZB131100:BZB131102 BPF131100:BPF131102 BFJ131100:BFJ131102 AVN131100:AVN131102 ALR131100:ALR131102 ABV131100:ABV131102 RZ131100:RZ131102 ID131100:ID131102 WUP65564:WUP65566 WKT65564:WKT65566 WAX65564:WAX65566 VRB65564:VRB65566 VHF65564:VHF65566 UXJ65564:UXJ65566 UNN65564:UNN65566 UDR65564:UDR65566 TTV65564:TTV65566 TJZ65564:TJZ65566 TAD65564:TAD65566 SQH65564:SQH65566 SGL65564:SGL65566 RWP65564:RWP65566 RMT65564:RMT65566 RCX65564:RCX65566 QTB65564:QTB65566 QJF65564:QJF65566 PZJ65564:PZJ65566 PPN65564:PPN65566 PFR65564:PFR65566 OVV65564:OVV65566 OLZ65564:OLZ65566 OCD65564:OCD65566 NSH65564:NSH65566 NIL65564:NIL65566 MYP65564:MYP65566 MOT65564:MOT65566 MEX65564:MEX65566 LVB65564:LVB65566 LLF65564:LLF65566 LBJ65564:LBJ65566 KRN65564:KRN65566 KHR65564:KHR65566 JXV65564:JXV65566 JNZ65564:JNZ65566 JED65564:JED65566 IUH65564:IUH65566 IKL65564:IKL65566 IAP65564:IAP65566 HQT65564:HQT65566 HGX65564:HGX65566 GXB65564:GXB65566 GNF65564:GNF65566 GDJ65564:GDJ65566 FTN65564:FTN65566 FJR65564:FJR65566 EZV65564:EZV65566 EPZ65564:EPZ65566 EGD65564:EGD65566 DWH65564:DWH65566 DML65564:DML65566 DCP65564:DCP65566 CST65564:CST65566 CIX65564:CIX65566 BZB65564:BZB65566 BPF65564:BPF65566 BFJ65564:BFJ65566 AVN65564:AVN65566 ALR65564:ALR65566 ABV65564:ABV65566 RZ65564:RZ65566 ID65564:ID65566 SGL983046:SGL983048 WUP983081:WUP983086 WKT983081:WKT983086 WAX983081:WAX983086 VRB983081:VRB983086 VHF983081:VHF983086 UXJ983081:UXJ983086 UNN983081:UNN983086 UDR983081:UDR983086 TTV983081:TTV983086 TJZ983081:TJZ983086 TAD983081:TAD983086 SQH983081:SQH983086 SGL983081:SGL983086 RWP983081:RWP983086 RMT983081:RMT983086 RCX983081:RCX983086 QTB983081:QTB983086 QJF983081:QJF983086 PZJ983081:PZJ983086 PPN983081:PPN983086 PFR983081:PFR983086 OVV983081:OVV983086 OLZ983081:OLZ983086 OCD983081:OCD983086 NSH983081:NSH983086 NIL983081:NIL983086 MYP983081:MYP983086 MOT983081:MOT983086 MEX983081:MEX983086 LVB983081:LVB983086 LLF983081:LLF983086 LBJ983081:LBJ983086 KRN983081:KRN983086 KHR983081:KHR983086 JXV983081:JXV983086 JNZ983081:JNZ983086 JED983081:JED983086 IUH983081:IUH983086 IKL983081:IKL983086 IAP983081:IAP983086 HQT983081:HQT983086 HGX983081:HGX983086 GXB983081:GXB983086 GNF983081:GNF983086 GDJ983081:GDJ983086 FTN983081:FTN983086 FJR983081:FJR983086 EZV983081:EZV983086 EPZ983081:EPZ983086 EGD983081:EGD983086 DWH983081:DWH983086 DML983081:DML983086 DCP983081:DCP983086 CST983081:CST983086 CIX983081:CIX983086 BZB983081:BZB983086 BPF983081:BPF983086 BFJ983081:BFJ983086 AVN983081:AVN983086 ALR983081:ALR983086 ABV983081:ABV983086 RZ983081:RZ983086 ID983081:ID983086 WUP917545:WUP917550 WKT917545:WKT917550 WAX917545:WAX917550 VRB917545:VRB917550 VHF917545:VHF917550 UXJ917545:UXJ917550 UNN917545:UNN917550 UDR917545:UDR917550 TTV917545:TTV917550 TJZ917545:TJZ917550 TAD917545:TAD917550 SQH917545:SQH917550 SGL917545:SGL917550 RWP917545:RWP917550 RMT917545:RMT917550 RCX917545:RCX917550 QTB917545:QTB917550 QJF917545:QJF917550 PZJ917545:PZJ917550 PPN917545:PPN917550 PFR917545:PFR917550 OVV917545:OVV917550 OLZ917545:OLZ917550 OCD917545:OCD917550 NSH917545:NSH917550 NIL917545:NIL917550 MYP917545:MYP917550 MOT917545:MOT917550 MEX917545:MEX917550 LVB917545:LVB917550 LLF917545:LLF917550 LBJ917545:LBJ917550 KRN917545:KRN917550 KHR917545:KHR917550 JXV917545:JXV917550 JNZ917545:JNZ917550 JED917545:JED917550 IUH917545:IUH917550 IKL917545:IKL917550 IAP917545:IAP917550 HQT917545:HQT917550 HGX917545:HGX917550 GXB917545:GXB917550 GNF917545:GNF917550 GDJ917545:GDJ917550 FTN917545:FTN917550 FJR917545:FJR917550 EZV917545:EZV917550 EPZ917545:EPZ917550 EGD917545:EGD917550 DWH917545:DWH917550 DML917545:DML917550 DCP917545:DCP917550 CST917545:CST917550 CIX917545:CIX917550 BZB917545:BZB917550 BPF917545:BPF917550 BFJ917545:BFJ917550 AVN917545:AVN917550 ALR917545:ALR917550 ABV917545:ABV917550 RZ917545:RZ917550 ID917545:ID917550 WUP852009:WUP852014 WKT852009:WKT852014 WAX852009:WAX852014 VRB852009:VRB852014 VHF852009:VHF852014 UXJ852009:UXJ852014 UNN852009:UNN852014 UDR852009:UDR852014 TTV852009:TTV852014 TJZ852009:TJZ852014 TAD852009:TAD852014 SQH852009:SQH852014 SGL852009:SGL852014 RWP852009:RWP852014 RMT852009:RMT852014 RCX852009:RCX852014 QTB852009:QTB852014 QJF852009:QJF852014 PZJ852009:PZJ852014 PPN852009:PPN852014 PFR852009:PFR852014 OVV852009:OVV852014 OLZ852009:OLZ852014 OCD852009:OCD852014 NSH852009:NSH852014 NIL852009:NIL852014 MYP852009:MYP852014 MOT852009:MOT852014 MEX852009:MEX852014 LVB852009:LVB852014 LLF852009:LLF852014 LBJ852009:LBJ852014 KRN852009:KRN852014 KHR852009:KHR852014 JXV852009:JXV852014 JNZ852009:JNZ852014 JED852009:JED852014 IUH852009:IUH852014 IKL852009:IKL852014 IAP852009:IAP852014 HQT852009:HQT852014 HGX852009:HGX852014 GXB852009:GXB852014 GNF852009:GNF852014 GDJ852009:GDJ852014 FTN852009:FTN852014 FJR852009:FJR852014 EZV852009:EZV852014 EPZ852009:EPZ852014 EGD852009:EGD852014 DWH852009:DWH852014 DML852009:DML852014 DCP852009:DCP852014 CST852009:CST852014 CIX852009:CIX852014 BZB852009:BZB852014 BPF852009:BPF852014 BFJ852009:BFJ852014 AVN852009:AVN852014 ALR852009:ALR852014 ABV852009:ABV852014 RZ852009:RZ852014 ID852009:ID852014 WUP786473:WUP786478 WKT786473:WKT786478 WAX786473:WAX786478 VRB786473:VRB786478 VHF786473:VHF786478 UXJ786473:UXJ786478 UNN786473:UNN786478 UDR786473:UDR786478 TTV786473:TTV786478 TJZ786473:TJZ786478 TAD786473:TAD786478 SQH786473:SQH786478 SGL786473:SGL786478 RWP786473:RWP786478 RMT786473:RMT786478 RCX786473:RCX786478 QTB786473:QTB786478 QJF786473:QJF786478 PZJ786473:PZJ786478 PPN786473:PPN786478 PFR786473:PFR786478 OVV786473:OVV786478 OLZ786473:OLZ786478 OCD786473:OCD786478 NSH786473:NSH786478 NIL786473:NIL786478 MYP786473:MYP786478 MOT786473:MOT786478 MEX786473:MEX786478 LVB786473:LVB786478 LLF786473:LLF786478 LBJ786473:LBJ786478 KRN786473:KRN786478 KHR786473:KHR786478 JXV786473:JXV786478 JNZ786473:JNZ786478 JED786473:JED786478 IUH786473:IUH786478 IKL786473:IKL786478 IAP786473:IAP786478 HQT786473:HQT786478 HGX786473:HGX786478 GXB786473:GXB786478 GNF786473:GNF786478 GDJ786473:GDJ786478 FTN786473:FTN786478 FJR786473:FJR786478 EZV786473:EZV786478 EPZ786473:EPZ786478 EGD786473:EGD786478 DWH786473:DWH786478 DML786473:DML786478 DCP786473:DCP786478 CST786473:CST786478 CIX786473:CIX786478 BZB786473:BZB786478 BPF786473:BPF786478 BFJ786473:BFJ786478 AVN786473:AVN786478 ALR786473:ALR786478 ABV786473:ABV786478 RZ786473:RZ786478 ID786473:ID786478 WUP720937:WUP720942 WKT720937:WKT720942 WAX720937:WAX720942 VRB720937:VRB720942 VHF720937:VHF720942 UXJ720937:UXJ720942 UNN720937:UNN720942 UDR720937:UDR720942 TTV720937:TTV720942 TJZ720937:TJZ720942 TAD720937:TAD720942 SQH720937:SQH720942 SGL720937:SGL720942 RWP720937:RWP720942 RMT720937:RMT720942 RCX720937:RCX720942 QTB720937:QTB720942 QJF720937:QJF720942 PZJ720937:PZJ720942 PPN720937:PPN720942 PFR720937:PFR720942 OVV720937:OVV720942 OLZ720937:OLZ720942 OCD720937:OCD720942 NSH720937:NSH720942 NIL720937:NIL720942 MYP720937:MYP720942 MOT720937:MOT720942 MEX720937:MEX720942 LVB720937:LVB720942 LLF720937:LLF720942 LBJ720937:LBJ720942 KRN720937:KRN720942 KHR720937:KHR720942 JXV720937:JXV720942 JNZ720937:JNZ720942 JED720937:JED720942 IUH720937:IUH720942 IKL720937:IKL720942 IAP720937:IAP720942 HQT720937:HQT720942 HGX720937:HGX720942 GXB720937:GXB720942 GNF720937:GNF720942 GDJ720937:GDJ720942 FTN720937:FTN720942 FJR720937:FJR720942 EZV720937:EZV720942 EPZ720937:EPZ720942 EGD720937:EGD720942 DWH720937:DWH720942 DML720937:DML720942 DCP720937:DCP720942 CST720937:CST720942 CIX720937:CIX720942 BZB720937:BZB720942 BPF720937:BPF720942 BFJ720937:BFJ720942 AVN720937:AVN720942 ALR720937:ALR720942 ABV720937:ABV720942 RZ720937:RZ720942 ID720937:ID720942 WUP655401:WUP655406 WKT655401:WKT655406 WAX655401:WAX655406 VRB655401:VRB655406 VHF655401:VHF655406 UXJ655401:UXJ655406 UNN655401:UNN655406 UDR655401:UDR655406 TTV655401:TTV655406 TJZ655401:TJZ655406 TAD655401:TAD655406 SQH655401:SQH655406 SGL655401:SGL655406 RWP655401:RWP655406 RMT655401:RMT655406 RCX655401:RCX655406 QTB655401:QTB655406 QJF655401:QJF655406 PZJ655401:PZJ655406 PPN655401:PPN655406 PFR655401:PFR655406 OVV655401:OVV655406 OLZ655401:OLZ655406 OCD655401:OCD655406 NSH655401:NSH655406 NIL655401:NIL655406 MYP655401:MYP655406 MOT655401:MOT655406 MEX655401:MEX655406 LVB655401:LVB655406 LLF655401:LLF655406 LBJ655401:LBJ655406 KRN655401:KRN655406 KHR655401:KHR655406 JXV655401:JXV655406 JNZ655401:JNZ655406 JED655401:JED655406 IUH655401:IUH655406 IKL655401:IKL655406 IAP655401:IAP655406 HQT655401:HQT655406 HGX655401:HGX655406 GXB655401:GXB655406 GNF655401:GNF655406 GDJ655401:GDJ655406 FTN655401:FTN655406 FJR655401:FJR655406 EZV655401:EZV655406 EPZ655401:EPZ655406 EGD655401:EGD655406 DWH655401:DWH655406 DML655401:DML655406 DCP655401:DCP655406 CST655401:CST655406 CIX655401:CIX655406 BZB655401:BZB655406 BPF655401:BPF655406 BFJ655401:BFJ655406 AVN655401:AVN655406 ALR655401:ALR655406 ABV655401:ABV655406 RZ655401:RZ655406 ID655401:ID655406 WUP589865:WUP589870 WKT589865:WKT589870 WAX589865:WAX589870 VRB589865:VRB589870 VHF589865:VHF589870 UXJ589865:UXJ589870 UNN589865:UNN589870 UDR589865:UDR589870 TTV589865:TTV589870 TJZ589865:TJZ589870 TAD589865:TAD589870 SQH589865:SQH589870 SGL589865:SGL589870 RWP589865:RWP589870 RMT589865:RMT589870 RCX589865:RCX589870 QTB589865:QTB589870 QJF589865:QJF589870 PZJ589865:PZJ589870 PPN589865:PPN589870 PFR589865:PFR589870 OVV589865:OVV589870 OLZ589865:OLZ589870 OCD589865:OCD589870 NSH589865:NSH589870 NIL589865:NIL589870 MYP589865:MYP589870 MOT589865:MOT589870 MEX589865:MEX589870 LVB589865:LVB589870 LLF589865:LLF589870 LBJ589865:LBJ589870 KRN589865:KRN589870 KHR589865:KHR589870 JXV589865:JXV589870 JNZ589865:JNZ589870 JED589865:JED589870 IUH589865:IUH589870 IKL589865:IKL589870 IAP589865:IAP589870 HQT589865:HQT589870 HGX589865:HGX589870 GXB589865:GXB589870 GNF589865:GNF589870 GDJ589865:GDJ589870 FTN589865:FTN589870 FJR589865:FJR589870 EZV589865:EZV589870 EPZ589865:EPZ589870 EGD589865:EGD589870 DWH589865:DWH589870 DML589865:DML589870 DCP589865:DCP589870 CST589865:CST589870 CIX589865:CIX589870 BZB589865:BZB589870 BPF589865:BPF589870 BFJ589865:BFJ589870 AVN589865:AVN589870 ALR589865:ALR589870 ABV589865:ABV589870 RZ589865:RZ589870 ID589865:ID589870 WUP524329:WUP524334 WKT524329:WKT524334 WAX524329:WAX524334 VRB524329:VRB524334 VHF524329:VHF524334 UXJ524329:UXJ524334 UNN524329:UNN524334 UDR524329:UDR524334 TTV524329:TTV524334 TJZ524329:TJZ524334 TAD524329:TAD524334 SQH524329:SQH524334 SGL524329:SGL524334 RWP524329:RWP524334 RMT524329:RMT524334 RCX524329:RCX524334 QTB524329:QTB524334 QJF524329:QJF524334 PZJ524329:PZJ524334 PPN524329:PPN524334 PFR524329:PFR524334 OVV524329:OVV524334 OLZ524329:OLZ524334 OCD524329:OCD524334 NSH524329:NSH524334 NIL524329:NIL524334 MYP524329:MYP524334 MOT524329:MOT524334 MEX524329:MEX524334 LVB524329:LVB524334 LLF524329:LLF524334 LBJ524329:LBJ524334 KRN524329:KRN524334 KHR524329:KHR524334 JXV524329:JXV524334 JNZ524329:JNZ524334 JED524329:JED524334 IUH524329:IUH524334 IKL524329:IKL524334 IAP524329:IAP524334 HQT524329:HQT524334 HGX524329:HGX524334 GXB524329:GXB524334 GNF524329:GNF524334 GDJ524329:GDJ524334 FTN524329:FTN524334 FJR524329:FJR524334 EZV524329:EZV524334 EPZ524329:EPZ524334 EGD524329:EGD524334 DWH524329:DWH524334 DML524329:DML524334 DCP524329:DCP524334 CST524329:CST524334 CIX524329:CIX524334 BZB524329:BZB524334 BPF524329:BPF524334 BFJ524329:BFJ524334 AVN524329:AVN524334 ALR524329:ALR524334 ABV524329:ABV524334 RZ524329:RZ524334 ID524329:ID524334 WUP458793:WUP458798 WKT458793:WKT458798 WAX458793:WAX458798 VRB458793:VRB458798 VHF458793:VHF458798 UXJ458793:UXJ458798 UNN458793:UNN458798 UDR458793:UDR458798 TTV458793:TTV458798 TJZ458793:TJZ458798 TAD458793:TAD458798 SQH458793:SQH458798 SGL458793:SGL458798 RWP458793:RWP458798 RMT458793:RMT458798 RCX458793:RCX458798 QTB458793:QTB458798 QJF458793:QJF458798 PZJ458793:PZJ458798 PPN458793:PPN458798 PFR458793:PFR458798 OVV458793:OVV458798 OLZ458793:OLZ458798 OCD458793:OCD458798 NSH458793:NSH458798 NIL458793:NIL458798 MYP458793:MYP458798 MOT458793:MOT458798 MEX458793:MEX458798 LVB458793:LVB458798 LLF458793:LLF458798 LBJ458793:LBJ458798 KRN458793:KRN458798 KHR458793:KHR458798 JXV458793:JXV458798 JNZ458793:JNZ458798 JED458793:JED458798 IUH458793:IUH458798 IKL458793:IKL458798 IAP458793:IAP458798 HQT458793:HQT458798 HGX458793:HGX458798 GXB458793:GXB458798 GNF458793:GNF458798 GDJ458793:GDJ458798 FTN458793:FTN458798 FJR458793:FJR458798 EZV458793:EZV458798 EPZ458793:EPZ458798 EGD458793:EGD458798 DWH458793:DWH458798 DML458793:DML458798 DCP458793:DCP458798 CST458793:CST458798 CIX458793:CIX458798 BZB458793:BZB458798 BPF458793:BPF458798 BFJ458793:BFJ458798 AVN458793:AVN458798 ALR458793:ALR458798 ABV458793:ABV458798 RZ458793:RZ458798 ID458793:ID458798 WUP393257:WUP393262 WKT393257:WKT393262 WAX393257:WAX393262 VRB393257:VRB393262 VHF393257:VHF393262 UXJ393257:UXJ393262 UNN393257:UNN393262 UDR393257:UDR393262 TTV393257:TTV393262 TJZ393257:TJZ393262 TAD393257:TAD393262 SQH393257:SQH393262 SGL393257:SGL393262 RWP393257:RWP393262 RMT393257:RMT393262 RCX393257:RCX393262 QTB393257:QTB393262 QJF393257:QJF393262 PZJ393257:PZJ393262 PPN393257:PPN393262 PFR393257:PFR393262 OVV393257:OVV393262 OLZ393257:OLZ393262 OCD393257:OCD393262 NSH393257:NSH393262 NIL393257:NIL393262 MYP393257:MYP393262 MOT393257:MOT393262 MEX393257:MEX393262 LVB393257:LVB393262 LLF393257:LLF393262 LBJ393257:LBJ393262 KRN393257:KRN393262 KHR393257:KHR393262 JXV393257:JXV393262 JNZ393257:JNZ393262 JED393257:JED393262 IUH393257:IUH393262 IKL393257:IKL393262 IAP393257:IAP393262 HQT393257:HQT393262 HGX393257:HGX393262 GXB393257:GXB393262 GNF393257:GNF393262 GDJ393257:GDJ393262 FTN393257:FTN393262 FJR393257:FJR393262 EZV393257:EZV393262 EPZ393257:EPZ393262 EGD393257:EGD393262 DWH393257:DWH393262 DML393257:DML393262 DCP393257:DCP393262 CST393257:CST393262 CIX393257:CIX393262 BZB393257:BZB393262 BPF393257:BPF393262 BFJ393257:BFJ393262 AVN393257:AVN393262 ALR393257:ALR393262 ABV393257:ABV393262 RZ393257:RZ393262 ID393257:ID393262 WUP327721:WUP327726 WKT327721:WKT327726 WAX327721:WAX327726 VRB327721:VRB327726 VHF327721:VHF327726 UXJ327721:UXJ327726 UNN327721:UNN327726 UDR327721:UDR327726 TTV327721:TTV327726 TJZ327721:TJZ327726 TAD327721:TAD327726 SQH327721:SQH327726 SGL327721:SGL327726 RWP327721:RWP327726 RMT327721:RMT327726 RCX327721:RCX327726 QTB327721:QTB327726 QJF327721:QJF327726 PZJ327721:PZJ327726 PPN327721:PPN327726 PFR327721:PFR327726 OVV327721:OVV327726 OLZ327721:OLZ327726 OCD327721:OCD327726 NSH327721:NSH327726 NIL327721:NIL327726 MYP327721:MYP327726 MOT327721:MOT327726 MEX327721:MEX327726 LVB327721:LVB327726 LLF327721:LLF327726 LBJ327721:LBJ327726 KRN327721:KRN327726 KHR327721:KHR327726 JXV327721:JXV327726 JNZ327721:JNZ327726 JED327721:JED327726 IUH327721:IUH327726 IKL327721:IKL327726 IAP327721:IAP327726 HQT327721:HQT327726 HGX327721:HGX327726 GXB327721:GXB327726 GNF327721:GNF327726 GDJ327721:GDJ327726 FTN327721:FTN327726 FJR327721:FJR327726 EZV327721:EZV327726 EPZ327721:EPZ327726 EGD327721:EGD327726 DWH327721:DWH327726 DML327721:DML327726 DCP327721:DCP327726 CST327721:CST327726 CIX327721:CIX327726 BZB327721:BZB327726 BPF327721:BPF327726 BFJ327721:BFJ327726 AVN327721:AVN327726 ALR327721:ALR327726 ABV327721:ABV327726 RZ327721:RZ327726 ID327721:ID327726 WUP262185:WUP262190 WKT262185:WKT262190 WAX262185:WAX262190 VRB262185:VRB262190 VHF262185:VHF262190 UXJ262185:UXJ262190 UNN262185:UNN262190 UDR262185:UDR262190 TTV262185:TTV262190 TJZ262185:TJZ262190 TAD262185:TAD262190 SQH262185:SQH262190 SGL262185:SGL262190 RWP262185:RWP262190 RMT262185:RMT262190 RCX262185:RCX262190 QTB262185:QTB262190 QJF262185:QJF262190 PZJ262185:PZJ262190 PPN262185:PPN262190 PFR262185:PFR262190 OVV262185:OVV262190 OLZ262185:OLZ262190 OCD262185:OCD262190 NSH262185:NSH262190 NIL262185:NIL262190 MYP262185:MYP262190 MOT262185:MOT262190 MEX262185:MEX262190 LVB262185:LVB262190 LLF262185:LLF262190 LBJ262185:LBJ262190 KRN262185:KRN262190 KHR262185:KHR262190 JXV262185:JXV262190 JNZ262185:JNZ262190 JED262185:JED262190 IUH262185:IUH262190 IKL262185:IKL262190 IAP262185:IAP262190 HQT262185:HQT262190 HGX262185:HGX262190 GXB262185:GXB262190 GNF262185:GNF262190 GDJ262185:GDJ262190 FTN262185:FTN262190 FJR262185:FJR262190 EZV262185:EZV262190 EPZ262185:EPZ262190 EGD262185:EGD262190 DWH262185:DWH262190 DML262185:DML262190 DCP262185:DCP262190 CST262185:CST262190 CIX262185:CIX262190 BZB262185:BZB262190 BPF262185:BPF262190 BFJ262185:BFJ262190 AVN262185:AVN262190 ALR262185:ALR262190 ABV262185:ABV262190 RZ262185:RZ262190 ID262185:ID262190 WUP196649:WUP196654 WKT196649:WKT196654 WAX196649:WAX196654 VRB196649:VRB196654 VHF196649:VHF196654 UXJ196649:UXJ196654 UNN196649:UNN196654 UDR196649:UDR196654 TTV196649:TTV196654 TJZ196649:TJZ196654 TAD196649:TAD196654 SQH196649:SQH196654 SGL196649:SGL196654 RWP196649:RWP196654 RMT196649:RMT196654 RCX196649:RCX196654 QTB196649:QTB196654 QJF196649:QJF196654 PZJ196649:PZJ196654 PPN196649:PPN196654 PFR196649:PFR196654 OVV196649:OVV196654 OLZ196649:OLZ196654 OCD196649:OCD196654 NSH196649:NSH196654 NIL196649:NIL196654 MYP196649:MYP196654 MOT196649:MOT196654 MEX196649:MEX196654 LVB196649:LVB196654 LLF196649:LLF196654 LBJ196649:LBJ196654 KRN196649:KRN196654 KHR196649:KHR196654 JXV196649:JXV196654 JNZ196649:JNZ196654 JED196649:JED196654 IUH196649:IUH196654 IKL196649:IKL196654 IAP196649:IAP196654 HQT196649:HQT196654 HGX196649:HGX196654 GXB196649:GXB196654 GNF196649:GNF196654 GDJ196649:GDJ196654 FTN196649:FTN196654 FJR196649:FJR196654 EZV196649:EZV196654 EPZ196649:EPZ196654 EGD196649:EGD196654 DWH196649:DWH196654 DML196649:DML196654 DCP196649:DCP196654 CST196649:CST196654 CIX196649:CIX196654 BZB196649:BZB196654 BPF196649:BPF196654 BFJ196649:BFJ196654 AVN196649:AVN196654 ALR196649:ALR196654 ABV196649:ABV196654 RZ196649:RZ196654 ID196649:ID196654 WUP131113:WUP131118 WKT131113:WKT131118 WAX131113:WAX131118 VRB131113:VRB131118 VHF131113:VHF131118 UXJ131113:UXJ131118 UNN131113:UNN131118 UDR131113:UDR131118 TTV131113:TTV131118 TJZ131113:TJZ131118 TAD131113:TAD131118 SQH131113:SQH131118 SGL131113:SGL131118 RWP131113:RWP131118 RMT131113:RMT131118 RCX131113:RCX131118 QTB131113:QTB131118 QJF131113:QJF131118 PZJ131113:PZJ131118 PPN131113:PPN131118 PFR131113:PFR131118 OVV131113:OVV131118 OLZ131113:OLZ131118 OCD131113:OCD131118 NSH131113:NSH131118 NIL131113:NIL131118 MYP131113:MYP131118 MOT131113:MOT131118 MEX131113:MEX131118 LVB131113:LVB131118 LLF131113:LLF131118 LBJ131113:LBJ131118 KRN131113:KRN131118 KHR131113:KHR131118 JXV131113:JXV131118 JNZ131113:JNZ131118 JED131113:JED131118 IUH131113:IUH131118 IKL131113:IKL131118 IAP131113:IAP131118 HQT131113:HQT131118 HGX131113:HGX131118 GXB131113:GXB131118 GNF131113:GNF131118 GDJ131113:GDJ131118 FTN131113:FTN131118 FJR131113:FJR131118 EZV131113:EZV131118 EPZ131113:EPZ131118 EGD131113:EGD131118 DWH131113:DWH131118 DML131113:DML131118 DCP131113:DCP131118 CST131113:CST131118 CIX131113:CIX131118 BZB131113:BZB131118 BPF131113:BPF131118 BFJ131113:BFJ131118 AVN131113:AVN131118 ALR131113:ALR131118 ABV131113:ABV131118 RZ131113:RZ131118 ID131113:ID131118 WUP65577:WUP65582 WKT65577:WKT65582 WAX65577:WAX65582 VRB65577:VRB65582 VHF65577:VHF65582 UXJ65577:UXJ65582 UNN65577:UNN65582 UDR65577:UDR65582 TTV65577:TTV65582 TJZ65577:TJZ65582 TAD65577:TAD65582 SQH65577:SQH65582 SGL65577:SGL65582 RWP65577:RWP65582 RMT65577:RMT65582 RCX65577:RCX65582 QTB65577:QTB65582 QJF65577:QJF65582 PZJ65577:PZJ65582 PPN65577:PPN65582 PFR65577:PFR65582 OVV65577:OVV65582 OLZ65577:OLZ65582 OCD65577:OCD65582 NSH65577:NSH65582 NIL65577:NIL65582 MYP65577:MYP65582 MOT65577:MOT65582 MEX65577:MEX65582 LVB65577:LVB65582 LLF65577:LLF65582 LBJ65577:LBJ65582 KRN65577:KRN65582 KHR65577:KHR65582 JXV65577:JXV65582 JNZ65577:JNZ65582 JED65577:JED65582 IUH65577:IUH65582 IKL65577:IKL65582 IAP65577:IAP65582 HQT65577:HQT65582 HGX65577:HGX65582 GXB65577:GXB65582 GNF65577:GNF65582 GDJ65577:GDJ65582 FTN65577:FTN65582 FJR65577:FJR65582 EZV65577:EZV65582 EPZ65577:EPZ65582 EGD65577:EGD65582 DWH65577:DWH65582 DML65577:DML65582 DCP65577:DCP65582 CST65577:CST65582 CIX65577:CIX65582 BZB65577:BZB65582 BPF65577:BPF65582 BFJ65577:BFJ65582 AVN65577:AVN65582 ALR65577:ALR65582 ABV65577:ABV65582 RZ65577:RZ65582 ID65577:ID65582 RWP983046:RWP983048 WUP983088 WKT983088 WAX983088 VRB983088 VHF983088 UXJ983088 UNN983088 UDR983088 TTV983088 TJZ983088 TAD983088 SQH983088 SGL983088 RWP983088 RMT983088 RCX983088 QTB983088 QJF983088 PZJ983088 PPN983088 PFR983088 OVV983088 OLZ983088 OCD983088 NSH983088 NIL983088 MYP983088 MOT983088 MEX983088 LVB983088 LLF983088 LBJ983088 KRN983088 KHR983088 JXV983088 JNZ983088 JED983088 IUH983088 IKL983088 IAP983088 HQT983088 HGX983088 GXB983088 GNF983088 GDJ983088 FTN983088 FJR983088 EZV983088 EPZ983088 EGD983088 DWH983088 DML983088 DCP983088 CST983088 CIX983088 BZB983088 BPF983088 BFJ983088 AVN983088 ALR983088 ABV983088 RZ983088 ID983088 WUP917552 WKT917552 WAX917552 VRB917552 VHF917552 UXJ917552 UNN917552 UDR917552 TTV917552 TJZ917552 TAD917552 SQH917552 SGL917552 RWP917552 RMT917552 RCX917552 QTB917552 QJF917552 PZJ917552 PPN917552 PFR917552 OVV917552 OLZ917552 OCD917552 NSH917552 NIL917552 MYP917552 MOT917552 MEX917552 LVB917552 LLF917552 LBJ917552 KRN917552 KHR917552 JXV917552 JNZ917552 JED917552 IUH917552 IKL917552 IAP917552 HQT917552 HGX917552 GXB917552 GNF917552 GDJ917552 FTN917552 FJR917552 EZV917552 EPZ917552 EGD917552 DWH917552 DML917552 DCP917552 CST917552 CIX917552 BZB917552 BPF917552 BFJ917552 AVN917552 ALR917552 ABV917552 RZ917552 ID917552 WUP852016 WKT852016 WAX852016 VRB852016 VHF852016 UXJ852016 UNN852016 UDR852016 TTV852016 TJZ852016 TAD852016 SQH852016 SGL852016 RWP852016 RMT852016 RCX852016 QTB852016 QJF852016 PZJ852016 PPN852016 PFR852016 OVV852016 OLZ852016 OCD852016 NSH852016 NIL852016 MYP852016 MOT852016 MEX852016 LVB852016 LLF852016 LBJ852016 KRN852016 KHR852016 JXV852016 JNZ852016 JED852016 IUH852016 IKL852016 IAP852016 HQT852016 HGX852016 GXB852016 GNF852016 GDJ852016 FTN852016 FJR852016 EZV852016 EPZ852016 EGD852016 DWH852016 DML852016 DCP852016 CST852016 CIX852016 BZB852016 BPF852016 BFJ852016 AVN852016 ALR852016 ABV852016 RZ852016 ID852016 WUP786480 WKT786480 WAX786480 VRB786480 VHF786480 UXJ786480 UNN786480 UDR786480 TTV786480 TJZ786480 TAD786480 SQH786480 SGL786480 RWP786480 RMT786480 RCX786480 QTB786480 QJF786480 PZJ786480 PPN786480 PFR786480 OVV786480 OLZ786480 OCD786480 NSH786480 NIL786480 MYP786480 MOT786480 MEX786480 LVB786480 LLF786480 LBJ786480 KRN786480 KHR786480 JXV786480 JNZ786480 JED786480 IUH786480 IKL786480 IAP786480 HQT786480 HGX786480 GXB786480 GNF786480 GDJ786480 FTN786480 FJR786480 EZV786480 EPZ786480 EGD786480 DWH786480 DML786480 DCP786480 CST786480 CIX786480 BZB786480 BPF786480 BFJ786480 AVN786480 ALR786480 ABV786480 RZ786480 ID786480 WUP720944 WKT720944 WAX720944 VRB720944 VHF720944 UXJ720944 UNN720944 UDR720944 TTV720944 TJZ720944 TAD720944 SQH720944 SGL720944 RWP720944 RMT720944 RCX720944 QTB720944 QJF720944 PZJ720944 PPN720944 PFR720944 OVV720944 OLZ720944 OCD720944 NSH720944 NIL720944 MYP720944 MOT720944 MEX720944 LVB720944 LLF720944 LBJ720944 KRN720944 KHR720944 JXV720944 JNZ720944 JED720944 IUH720944 IKL720944 IAP720944 HQT720944 HGX720944 GXB720944 GNF720944 GDJ720944 FTN720944 FJR720944 EZV720944 EPZ720944 EGD720944 DWH720944 DML720944 DCP720944 CST720944 CIX720944 BZB720944 BPF720944 BFJ720944 AVN720944 ALR720944 ABV720944 RZ720944 ID720944 WUP655408 WKT655408 WAX655408 VRB655408 VHF655408 UXJ655408 UNN655408 UDR655408 TTV655408 TJZ655408 TAD655408 SQH655408 SGL655408 RWP655408 RMT655408 RCX655408 QTB655408 QJF655408 PZJ655408 PPN655408 PFR655408 OVV655408 OLZ655408 OCD655408 NSH655408 NIL655408 MYP655408 MOT655408 MEX655408 LVB655408 LLF655408 LBJ655408 KRN655408 KHR655408 JXV655408 JNZ655408 JED655408 IUH655408 IKL655408 IAP655408 HQT655408 HGX655408 GXB655408 GNF655408 GDJ655408 FTN655408 FJR655408 EZV655408 EPZ655408 EGD655408 DWH655408 DML655408 DCP655408 CST655408 CIX655408 BZB655408 BPF655408 BFJ655408 AVN655408 ALR655408 ABV655408 RZ655408 ID655408 WUP589872 WKT589872 WAX589872 VRB589872 VHF589872 UXJ589872 UNN589872 UDR589872 TTV589872 TJZ589872 TAD589872 SQH589872 SGL589872 RWP589872 RMT589872 RCX589872 QTB589872 QJF589872 PZJ589872 PPN589872 PFR589872 OVV589872 OLZ589872 OCD589872 NSH589872 NIL589872 MYP589872 MOT589872 MEX589872 LVB589872 LLF589872 LBJ589872 KRN589872 KHR589872 JXV589872 JNZ589872 JED589872 IUH589872 IKL589872 IAP589872 HQT589872 HGX589872 GXB589872 GNF589872 GDJ589872 FTN589872 FJR589872 EZV589872 EPZ589872 EGD589872 DWH589872 DML589872 DCP589872 CST589872 CIX589872 BZB589872 BPF589872 BFJ589872 AVN589872 ALR589872 ABV589872 RZ589872 ID589872 WUP524336 WKT524336 WAX524336 VRB524336 VHF524336 UXJ524336 UNN524336 UDR524336 TTV524336 TJZ524336 TAD524336 SQH524336 SGL524336 RWP524336 RMT524336 RCX524336 QTB524336 QJF524336 PZJ524336 PPN524336 PFR524336 OVV524336 OLZ524336 OCD524336 NSH524336 NIL524336 MYP524336 MOT524336 MEX524336 LVB524336 LLF524336 LBJ524336 KRN524336 KHR524336 JXV524336 JNZ524336 JED524336 IUH524336 IKL524336 IAP524336 HQT524336 HGX524336 GXB524336 GNF524336 GDJ524336 FTN524336 FJR524336 EZV524336 EPZ524336 EGD524336 DWH524336 DML524336 DCP524336 CST524336 CIX524336 BZB524336 BPF524336 BFJ524336 AVN524336 ALR524336 ABV524336 RZ524336 ID524336 WUP458800 WKT458800 WAX458800 VRB458800 VHF458800 UXJ458800 UNN458800 UDR458800 TTV458800 TJZ458800 TAD458800 SQH458800 SGL458800 RWP458800 RMT458800 RCX458800 QTB458800 QJF458800 PZJ458800 PPN458800 PFR458800 OVV458800 OLZ458800 OCD458800 NSH458800 NIL458800 MYP458800 MOT458800 MEX458800 LVB458800 LLF458800 LBJ458800 KRN458800 KHR458800 JXV458800 JNZ458800 JED458800 IUH458800 IKL458800 IAP458800 HQT458800 HGX458800 GXB458800 GNF458800 GDJ458800 FTN458800 FJR458800 EZV458800 EPZ458800 EGD458800 DWH458800 DML458800 DCP458800 CST458800 CIX458800 BZB458800 BPF458800 BFJ458800 AVN458800 ALR458800 ABV458800 RZ458800 ID458800 WUP393264 WKT393264 WAX393264 VRB393264 VHF393264 UXJ393264 UNN393264 UDR393264 TTV393264 TJZ393264 TAD393264 SQH393264 SGL393264 RWP393264 RMT393264 RCX393264 QTB393264 QJF393264 PZJ393264 PPN393264 PFR393264 OVV393264 OLZ393264 OCD393264 NSH393264 NIL393264 MYP393264 MOT393264 MEX393264 LVB393264 LLF393264 LBJ393264 KRN393264 KHR393264 JXV393264 JNZ393264 JED393264 IUH393264 IKL393264 IAP393264 HQT393264 HGX393264 GXB393264 GNF393264 GDJ393264 FTN393264 FJR393264 EZV393264 EPZ393264 EGD393264 DWH393264 DML393264 DCP393264 CST393264 CIX393264 BZB393264 BPF393264 BFJ393264 AVN393264 ALR393264 ABV393264 RZ393264 ID393264 WUP327728 WKT327728 WAX327728 VRB327728 VHF327728 UXJ327728 UNN327728 UDR327728 TTV327728 TJZ327728 TAD327728 SQH327728 SGL327728 RWP327728 RMT327728 RCX327728 QTB327728 QJF327728 PZJ327728 PPN327728 PFR327728 OVV327728 OLZ327728 OCD327728 NSH327728 NIL327728 MYP327728 MOT327728 MEX327728 LVB327728 LLF327728 LBJ327728 KRN327728 KHR327728 JXV327728 JNZ327728 JED327728 IUH327728 IKL327728 IAP327728 HQT327728 HGX327728 GXB327728 GNF327728 GDJ327728 FTN327728 FJR327728 EZV327728 EPZ327728 EGD327728 DWH327728 DML327728 DCP327728 CST327728 CIX327728 BZB327728 BPF327728 BFJ327728 AVN327728 ALR327728 ABV327728 RZ327728 ID327728 WUP262192 WKT262192 WAX262192 VRB262192 VHF262192 UXJ262192 UNN262192 UDR262192 TTV262192 TJZ262192 TAD262192 SQH262192 SGL262192 RWP262192 RMT262192 RCX262192 QTB262192 QJF262192 PZJ262192 PPN262192 PFR262192 OVV262192 OLZ262192 OCD262192 NSH262192 NIL262192 MYP262192 MOT262192 MEX262192 LVB262192 LLF262192 LBJ262192 KRN262192 KHR262192 JXV262192 JNZ262192 JED262192 IUH262192 IKL262192 IAP262192 HQT262192 HGX262192 GXB262192 GNF262192 GDJ262192 FTN262192 FJR262192 EZV262192 EPZ262192 EGD262192 DWH262192 DML262192 DCP262192 CST262192 CIX262192 BZB262192 BPF262192 BFJ262192 AVN262192 ALR262192 ABV262192 RZ262192 ID262192 WUP196656 WKT196656 WAX196656 VRB196656 VHF196656 UXJ196656 UNN196656 UDR196656 TTV196656 TJZ196656 TAD196656 SQH196656 SGL196656 RWP196656 RMT196656 RCX196656 QTB196656 QJF196656 PZJ196656 PPN196656 PFR196656 OVV196656 OLZ196656 OCD196656 NSH196656 NIL196656 MYP196656 MOT196656 MEX196656 LVB196656 LLF196656 LBJ196656 KRN196656 KHR196656 JXV196656 JNZ196656 JED196656 IUH196656 IKL196656 IAP196656 HQT196656 HGX196656 GXB196656 GNF196656 GDJ196656 FTN196656 FJR196656 EZV196656 EPZ196656 EGD196656 DWH196656 DML196656 DCP196656 CST196656 CIX196656 BZB196656 BPF196656 BFJ196656 AVN196656 ALR196656 ABV196656 RZ196656 ID196656 WUP131120 WKT131120 WAX131120 VRB131120 VHF131120 UXJ131120 UNN131120 UDR131120 TTV131120 TJZ131120 TAD131120 SQH131120 SGL131120 RWP131120 RMT131120 RCX131120 QTB131120 QJF131120 PZJ131120 PPN131120 PFR131120 OVV131120 OLZ131120 OCD131120 NSH131120 NIL131120 MYP131120 MOT131120 MEX131120 LVB131120 LLF131120 LBJ131120 KRN131120 KHR131120 JXV131120 JNZ131120 JED131120 IUH131120 IKL131120 IAP131120 HQT131120 HGX131120 GXB131120 GNF131120 GDJ131120 FTN131120 FJR131120 EZV131120 EPZ131120 EGD131120 DWH131120 DML131120 DCP131120 CST131120 CIX131120 BZB131120 BPF131120 BFJ131120 AVN131120 ALR131120 ABV131120 RZ131120 ID131120 WUP65584 WKT65584 WAX65584 VRB65584 VHF65584 UXJ65584 UNN65584 UDR65584 TTV65584 TJZ65584 TAD65584 SQH65584 SGL65584 RWP65584 RMT65584 RCX65584 QTB65584 QJF65584 PZJ65584 PPN65584 PFR65584 OVV65584 OLZ65584 OCD65584 NSH65584 NIL65584 MYP65584 MOT65584 MEX65584 LVB65584 LLF65584 LBJ65584 KRN65584 KHR65584 JXV65584 JNZ65584 JED65584 IUH65584 IKL65584 IAP65584 HQT65584 HGX65584 GXB65584 GNF65584 GDJ65584 FTN65584 FJR65584 EZV65584 EPZ65584 EGD65584 DWH65584 DML65584 DCP65584 CST65584 CIX65584 BZB65584 BPF65584 BFJ65584 AVN65584 ALR65584 ABV65584 RZ65584 ID65584 RMT983046:RMT983048 WUP983116:WUP983119 WKT983116:WKT983119 WAX983116:WAX983119 VRB983116:VRB983119 VHF983116:VHF983119 UXJ983116:UXJ983119 UNN983116:UNN983119 UDR983116:UDR983119 TTV983116:TTV983119 TJZ983116:TJZ983119 TAD983116:TAD983119 SQH983116:SQH983119 SGL983116:SGL983119 RWP983116:RWP983119 RMT983116:RMT983119 RCX983116:RCX983119 QTB983116:QTB983119 QJF983116:QJF983119 PZJ983116:PZJ983119 PPN983116:PPN983119 PFR983116:PFR983119 OVV983116:OVV983119 OLZ983116:OLZ983119 OCD983116:OCD983119 NSH983116:NSH983119 NIL983116:NIL983119 MYP983116:MYP983119 MOT983116:MOT983119 MEX983116:MEX983119 LVB983116:LVB983119 LLF983116:LLF983119 LBJ983116:LBJ983119 KRN983116:KRN983119 KHR983116:KHR983119 JXV983116:JXV983119 JNZ983116:JNZ983119 JED983116:JED983119 IUH983116:IUH983119 IKL983116:IKL983119 IAP983116:IAP983119 HQT983116:HQT983119 HGX983116:HGX983119 GXB983116:GXB983119 GNF983116:GNF983119 GDJ983116:GDJ983119 FTN983116:FTN983119 FJR983116:FJR983119 EZV983116:EZV983119 EPZ983116:EPZ983119 EGD983116:EGD983119 DWH983116:DWH983119 DML983116:DML983119 DCP983116:DCP983119 CST983116:CST983119 CIX983116:CIX983119 BZB983116:BZB983119 BPF983116:BPF983119 BFJ983116:BFJ983119 AVN983116:AVN983119 ALR983116:ALR983119 ABV983116:ABV983119 RZ983116:RZ983119 ID983116:ID983119 WUP917580:WUP917583 WKT917580:WKT917583 WAX917580:WAX917583 VRB917580:VRB917583 VHF917580:VHF917583 UXJ917580:UXJ917583 UNN917580:UNN917583 UDR917580:UDR917583 TTV917580:TTV917583 TJZ917580:TJZ917583 TAD917580:TAD917583 SQH917580:SQH917583 SGL917580:SGL917583 RWP917580:RWP917583 RMT917580:RMT917583 RCX917580:RCX917583 QTB917580:QTB917583 QJF917580:QJF917583 PZJ917580:PZJ917583 PPN917580:PPN917583 PFR917580:PFR917583 OVV917580:OVV917583 OLZ917580:OLZ917583 OCD917580:OCD917583 NSH917580:NSH917583 NIL917580:NIL917583 MYP917580:MYP917583 MOT917580:MOT917583 MEX917580:MEX917583 LVB917580:LVB917583 LLF917580:LLF917583 LBJ917580:LBJ917583 KRN917580:KRN917583 KHR917580:KHR917583 JXV917580:JXV917583 JNZ917580:JNZ917583 JED917580:JED917583 IUH917580:IUH917583 IKL917580:IKL917583 IAP917580:IAP917583 HQT917580:HQT917583 HGX917580:HGX917583 GXB917580:GXB917583 GNF917580:GNF917583 GDJ917580:GDJ917583 FTN917580:FTN917583 FJR917580:FJR917583 EZV917580:EZV917583 EPZ917580:EPZ917583 EGD917580:EGD917583 DWH917580:DWH917583 DML917580:DML917583 DCP917580:DCP917583 CST917580:CST917583 CIX917580:CIX917583 BZB917580:BZB917583 BPF917580:BPF917583 BFJ917580:BFJ917583 AVN917580:AVN917583 ALR917580:ALR917583 ABV917580:ABV917583 RZ917580:RZ917583 ID917580:ID917583 WUP852044:WUP852047 WKT852044:WKT852047 WAX852044:WAX852047 VRB852044:VRB852047 VHF852044:VHF852047 UXJ852044:UXJ852047 UNN852044:UNN852047 UDR852044:UDR852047 TTV852044:TTV852047 TJZ852044:TJZ852047 TAD852044:TAD852047 SQH852044:SQH852047 SGL852044:SGL852047 RWP852044:RWP852047 RMT852044:RMT852047 RCX852044:RCX852047 QTB852044:QTB852047 QJF852044:QJF852047 PZJ852044:PZJ852047 PPN852044:PPN852047 PFR852044:PFR852047 OVV852044:OVV852047 OLZ852044:OLZ852047 OCD852044:OCD852047 NSH852044:NSH852047 NIL852044:NIL852047 MYP852044:MYP852047 MOT852044:MOT852047 MEX852044:MEX852047 LVB852044:LVB852047 LLF852044:LLF852047 LBJ852044:LBJ852047 KRN852044:KRN852047 KHR852044:KHR852047 JXV852044:JXV852047 JNZ852044:JNZ852047 JED852044:JED852047 IUH852044:IUH852047 IKL852044:IKL852047 IAP852044:IAP852047 HQT852044:HQT852047 HGX852044:HGX852047 GXB852044:GXB852047 GNF852044:GNF852047 GDJ852044:GDJ852047 FTN852044:FTN852047 FJR852044:FJR852047 EZV852044:EZV852047 EPZ852044:EPZ852047 EGD852044:EGD852047 DWH852044:DWH852047 DML852044:DML852047 DCP852044:DCP852047 CST852044:CST852047 CIX852044:CIX852047 BZB852044:BZB852047 BPF852044:BPF852047 BFJ852044:BFJ852047 AVN852044:AVN852047 ALR852044:ALR852047 ABV852044:ABV852047 RZ852044:RZ852047 ID852044:ID852047 WUP786508:WUP786511 WKT786508:WKT786511 WAX786508:WAX786511 VRB786508:VRB786511 VHF786508:VHF786511 UXJ786508:UXJ786511 UNN786508:UNN786511 UDR786508:UDR786511 TTV786508:TTV786511 TJZ786508:TJZ786511 TAD786508:TAD786511 SQH786508:SQH786511 SGL786508:SGL786511 RWP786508:RWP786511 RMT786508:RMT786511 RCX786508:RCX786511 QTB786508:QTB786511 QJF786508:QJF786511 PZJ786508:PZJ786511 PPN786508:PPN786511 PFR786508:PFR786511 OVV786508:OVV786511 OLZ786508:OLZ786511 OCD786508:OCD786511 NSH786508:NSH786511 NIL786508:NIL786511 MYP786508:MYP786511 MOT786508:MOT786511 MEX786508:MEX786511 LVB786508:LVB786511 LLF786508:LLF786511 LBJ786508:LBJ786511 KRN786508:KRN786511 KHR786508:KHR786511 JXV786508:JXV786511 JNZ786508:JNZ786511 JED786508:JED786511 IUH786508:IUH786511 IKL786508:IKL786511 IAP786508:IAP786511 HQT786508:HQT786511 HGX786508:HGX786511 GXB786508:GXB786511 GNF786508:GNF786511 GDJ786508:GDJ786511 FTN786508:FTN786511 FJR786508:FJR786511 EZV786508:EZV786511 EPZ786508:EPZ786511 EGD786508:EGD786511 DWH786508:DWH786511 DML786508:DML786511 DCP786508:DCP786511 CST786508:CST786511 CIX786508:CIX786511 BZB786508:BZB786511 BPF786508:BPF786511 BFJ786508:BFJ786511 AVN786508:AVN786511 ALR786508:ALR786511 ABV786508:ABV786511 RZ786508:RZ786511 ID786508:ID786511 WUP720972:WUP720975 WKT720972:WKT720975 WAX720972:WAX720975 VRB720972:VRB720975 VHF720972:VHF720975 UXJ720972:UXJ720975 UNN720972:UNN720975 UDR720972:UDR720975 TTV720972:TTV720975 TJZ720972:TJZ720975 TAD720972:TAD720975 SQH720972:SQH720975 SGL720972:SGL720975 RWP720972:RWP720975 RMT720972:RMT720975 RCX720972:RCX720975 QTB720972:QTB720975 QJF720972:QJF720975 PZJ720972:PZJ720975 PPN720972:PPN720975 PFR720972:PFR720975 OVV720972:OVV720975 OLZ720972:OLZ720975 OCD720972:OCD720975 NSH720972:NSH720975 NIL720972:NIL720975 MYP720972:MYP720975 MOT720972:MOT720975 MEX720972:MEX720975 LVB720972:LVB720975 LLF720972:LLF720975 LBJ720972:LBJ720975 KRN720972:KRN720975 KHR720972:KHR720975 JXV720972:JXV720975 JNZ720972:JNZ720975 JED720972:JED720975 IUH720972:IUH720975 IKL720972:IKL720975 IAP720972:IAP720975 HQT720972:HQT720975 HGX720972:HGX720975 GXB720972:GXB720975 GNF720972:GNF720975 GDJ720972:GDJ720975 FTN720972:FTN720975 FJR720972:FJR720975 EZV720972:EZV720975 EPZ720972:EPZ720975 EGD720972:EGD720975 DWH720972:DWH720975 DML720972:DML720975 DCP720972:DCP720975 CST720972:CST720975 CIX720972:CIX720975 BZB720972:BZB720975 BPF720972:BPF720975 BFJ720972:BFJ720975 AVN720972:AVN720975 ALR720972:ALR720975 ABV720972:ABV720975 RZ720972:RZ720975 ID720972:ID720975 WUP655436:WUP655439 WKT655436:WKT655439 WAX655436:WAX655439 VRB655436:VRB655439 VHF655436:VHF655439 UXJ655436:UXJ655439 UNN655436:UNN655439 UDR655436:UDR655439 TTV655436:TTV655439 TJZ655436:TJZ655439 TAD655436:TAD655439 SQH655436:SQH655439 SGL655436:SGL655439 RWP655436:RWP655439 RMT655436:RMT655439 RCX655436:RCX655439 QTB655436:QTB655439 QJF655436:QJF655439 PZJ655436:PZJ655439 PPN655436:PPN655439 PFR655436:PFR655439 OVV655436:OVV655439 OLZ655436:OLZ655439 OCD655436:OCD655439 NSH655436:NSH655439 NIL655436:NIL655439 MYP655436:MYP655439 MOT655436:MOT655439 MEX655436:MEX655439 LVB655436:LVB655439 LLF655436:LLF655439 LBJ655436:LBJ655439 KRN655436:KRN655439 KHR655436:KHR655439 JXV655436:JXV655439 JNZ655436:JNZ655439 JED655436:JED655439 IUH655436:IUH655439 IKL655436:IKL655439 IAP655436:IAP655439 HQT655436:HQT655439 HGX655436:HGX655439 GXB655436:GXB655439 GNF655436:GNF655439 GDJ655436:GDJ655439 FTN655436:FTN655439 FJR655436:FJR655439 EZV655436:EZV655439 EPZ655436:EPZ655439 EGD655436:EGD655439 DWH655436:DWH655439 DML655436:DML655439 DCP655436:DCP655439 CST655436:CST655439 CIX655436:CIX655439 BZB655436:BZB655439 BPF655436:BPF655439 BFJ655436:BFJ655439 AVN655436:AVN655439 ALR655436:ALR655439 ABV655436:ABV655439 RZ655436:RZ655439 ID655436:ID655439 WUP589900:WUP589903 WKT589900:WKT589903 WAX589900:WAX589903 VRB589900:VRB589903 VHF589900:VHF589903 UXJ589900:UXJ589903 UNN589900:UNN589903 UDR589900:UDR589903 TTV589900:TTV589903 TJZ589900:TJZ589903 TAD589900:TAD589903 SQH589900:SQH589903 SGL589900:SGL589903 RWP589900:RWP589903 RMT589900:RMT589903 RCX589900:RCX589903 QTB589900:QTB589903 QJF589900:QJF589903 PZJ589900:PZJ589903 PPN589900:PPN589903 PFR589900:PFR589903 OVV589900:OVV589903 OLZ589900:OLZ589903 OCD589900:OCD589903 NSH589900:NSH589903 NIL589900:NIL589903 MYP589900:MYP589903 MOT589900:MOT589903 MEX589900:MEX589903 LVB589900:LVB589903 LLF589900:LLF589903 LBJ589900:LBJ589903 KRN589900:KRN589903 KHR589900:KHR589903 JXV589900:JXV589903 JNZ589900:JNZ589903 JED589900:JED589903 IUH589900:IUH589903 IKL589900:IKL589903 IAP589900:IAP589903 HQT589900:HQT589903 HGX589900:HGX589903 GXB589900:GXB589903 GNF589900:GNF589903 GDJ589900:GDJ589903 FTN589900:FTN589903 FJR589900:FJR589903 EZV589900:EZV589903 EPZ589900:EPZ589903 EGD589900:EGD589903 DWH589900:DWH589903 DML589900:DML589903 DCP589900:DCP589903 CST589900:CST589903 CIX589900:CIX589903 BZB589900:BZB589903 BPF589900:BPF589903 BFJ589900:BFJ589903 AVN589900:AVN589903 ALR589900:ALR589903 ABV589900:ABV589903 RZ589900:RZ589903 ID589900:ID589903 WUP524364:WUP524367 WKT524364:WKT524367 WAX524364:WAX524367 VRB524364:VRB524367 VHF524364:VHF524367 UXJ524364:UXJ524367 UNN524364:UNN524367 UDR524364:UDR524367 TTV524364:TTV524367 TJZ524364:TJZ524367 TAD524364:TAD524367 SQH524364:SQH524367 SGL524364:SGL524367 RWP524364:RWP524367 RMT524364:RMT524367 RCX524364:RCX524367 QTB524364:QTB524367 QJF524364:QJF524367 PZJ524364:PZJ524367 PPN524364:PPN524367 PFR524364:PFR524367 OVV524364:OVV524367 OLZ524364:OLZ524367 OCD524364:OCD524367 NSH524364:NSH524367 NIL524364:NIL524367 MYP524364:MYP524367 MOT524364:MOT524367 MEX524364:MEX524367 LVB524364:LVB524367 LLF524364:LLF524367 LBJ524364:LBJ524367 KRN524364:KRN524367 KHR524364:KHR524367 JXV524364:JXV524367 JNZ524364:JNZ524367 JED524364:JED524367 IUH524364:IUH524367 IKL524364:IKL524367 IAP524364:IAP524367 HQT524364:HQT524367 HGX524364:HGX524367 GXB524364:GXB524367 GNF524364:GNF524367 GDJ524364:GDJ524367 FTN524364:FTN524367 FJR524364:FJR524367 EZV524364:EZV524367 EPZ524364:EPZ524367 EGD524364:EGD524367 DWH524364:DWH524367 DML524364:DML524367 DCP524364:DCP524367 CST524364:CST524367 CIX524364:CIX524367 BZB524364:BZB524367 BPF524364:BPF524367 BFJ524364:BFJ524367 AVN524364:AVN524367 ALR524364:ALR524367 ABV524364:ABV524367 RZ524364:RZ524367 ID524364:ID524367 WUP458828:WUP458831 WKT458828:WKT458831 WAX458828:WAX458831 VRB458828:VRB458831 VHF458828:VHF458831 UXJ458828:UXJ458831 UNN458828:UNN458831 UDR458828:UDR458831 TTV458828:TTV458831 TJZ458828:TJZ458831 TAD458828:TAD458831 SQH458828:SQH458831 SGL458828:SGL458831 RWP458828:RWP458831 RMT458828:RMT458831 RCX458828:RCX458831 QTB458828:QTB458831 QJF458828:QJF458831 PZJ458828:PZJ458831 PPN458828:PPN458831 PFR458828:PFR458831 OVV458828:OVV458831 OLZ458828:OLZ458831 OCD458828:OCD458831 NSH458828:NSH458831 NIL458828:NIL458831 MYP458828:MYP458831 MOT458828:MOT458831 MEX458828:MEX458831 LVB458828:LVB458831 LLF458828:LLF458831 LBJ458828:LBJ458831 KRN458828:KRN458831 KHR458828:KHR458831 JXV458828:JXV458831 JNZ458828:JNZ458831 JED458828:JED458831 IUH458828:IUH458831 IKL458828:IKL458831 IAP458828:IAP458831 HQT458828:HQT458831 HGX458828:HGX458831 GXB458828:GXB458831 GNF458828:GNF458831 GDJ458828:GDJ458831 FTN458828:FTN458831 FJR458828:FJR458831 EZV458828:EZV458831 EPZ458828:EPZ458831 EGD458828:EGD458831 DWH458828:DWH458831 DML458828:DML458831 DCP458828:DCP458831 CST458828:CST458831 CIX458828:CIX458831 BZB458828:BZB458831 BPF458828:BPF458831 BFJ458828:BFJ458831 AVN458828:AVN458831 ALR458828:ALR458831 ABV458828:ABV458831 RZ458828:RZ458831 ID458828:ID458831 WUP393292:WUP393295 WKT393292:WKT393295 WAX393292:WAX393295 VRB393292:VRB393295 VHF393292:VHF393295 UXJ393292:UXJ393295 UNN393292:UNN393295 UDR393292:UDR393295 TTV393292:TTV393295 TJZ393292:TJZ393295 TAD393292:TAD393295 SQH393292:SQH393295 SGL393292:SGL393295 RWP393292:RWP393295 RMT393292:RMT393295 RCX393292:RCX393295 QTB393292:QTB393295 QJF393292:QJF393295 PZJ393292:PZJ393295 PPN393292:PPN393295 PFR393292:PFR393295 OVV393292:OVV393295 OLZ393292:OLZ393295 OCD393292:OCD393295 NSH393292:NSH393295 NIL393292:NIL393295 MYP393292:MYP393295 MOT393292:MOT393295 MEX393292:MEX393295 LVB393292:LVB393295 LLF393292:LLF393295 LBJ393292:LBJ393295 KRN393292:KRN393295 KHR393292:KHR393295 JXV393292:JXV393295 JNZ393292:JNZ393295 JED393292:JED393295 IUH393292:IUH393295 IKL393292:IKL393295 IAP393292:IAP393295 HQT393292:HQT393295 HGX393292:HGX393295 GXB393292:GXB393295 GNF393292:GNF393295 GDJ393292:GDJ393295 FTN393292:FTN393295 FJR393292:FJR393295 EZV393292:EZV393295 EPZ393292:EPZ393295 EGD393292:EGD393295 DWH393292:DWH393295 DML393292:DML393295 DCP393292:DCP393295 CST393292:CST393295 CIX393292:CIX393295 BZB393292:BZB393295 BPF393292:BPF393295 BFJ393292:BFJ393295 AVN393292:AVN393295 ALR393292:ALR393295 ABV393292:ABV393295 RZ393292:RZ393295 ID393292:ID393295 WUP327756:WUP327759 WKT327756:WKT327759 WAX327756:WAX327759 VRB327756:VRB327759 VHF327756:VHF327759 UXJ327756:UXJ327759 UNN327756:UNN327759 UDR327756:UDR327759 TTV327756:TTV327759 TJZ327756:TJZ327759 TAD327756:TAD327759 SQH327756:SQH327759 SGL327756:SGL327759 RWP327756:RWP327759 RMT327756:RMT327759 RCX327756:RCX327759 QTB327756:QTB327759 QJF327756:QJF327759 PZJ327756:PZJ327759 PPN327756:PPN327759 PFR327756:PFR327759 OVV327756:OVV327759 OLZ327756:OLZ327759 OCD327756:OCD327759 NSH327756:NSH327759 NIL327756:NIL327759 MYP327756:MYP327759 MOT327756:MOT327759 MEX327756:MEX327759 LVB327756:LVB327759 LLF327756:LLF327759 LBJ327756:LBJ327759 KRN327756:KRN327759 KHR327756:KHR327759 JXV327756:JXV327759 JNZ327756:JNZ327759 JED327756:JED327759 IUH327756:IUH327759 IKL327756:IKL327759 IAP327756:IAP327759 HQT327756:HQT327759 HGX327756:HGX327759 GXB327756:GXB327759 GNF327756:GNF327759 GDJ327756:GDJ327759 FTN327756:FTN327759 FJR327756:FJR327759 EZV327756:EZV327759 EPZ327756:EPZ327759 EGD327756:EGD327759 DWH327756:DWH327759 DML327756:DML327759 DCP327756:DCP327759 CST327756:CST327759 CIX327756:CIX327759 BZB327756:BZB327759 BPF327756:BPF327759 BFJ327756:BFJ327759 AVN327756:AVN327759 ALR327756:ALR327759 ABV327756:ABV327759 RZ327756:RZ327759 ID327756:ID327759 WUP262220:WUP262223 WKT262220:WKT262223 WAX262220:WAX262223 VRB262220:VRB262223 VHF262220:VHF262223 UXJ262220:UXJ262223 UNN262220:UNN262223 UDR262220:UDR262223 TTV262220:TTV262223 TJZ262220:TJZ262223 TAD262220:TAD262223 SQH262220:SQH262223 SGL262220:SGL262223 RWP262220:RWP262223 RMT262220:RMT262223 RCX262220:RCX262223 QTB262220:QTB262223 QJF262220:QJF262223 PZJ262220:PZJ262223 PPN262220:PPN262223 PFR262220:PFR262223 OVV262220:OVV262223 OLZ262220:OLZ262223 OCD262220:OCD262223 NSH262220:NSH262223 NIL262220:NIL262223 MYP262220:MYP262223 MOT262220:MOT262223 MEX262220:MEX262223 LVB262220:LVB262223 LLF262220:LLF262223 LBJ262220:LBJ262223 KRN262220:KRN262223 KHR262220:KHR262223 JXV262220:JXV262223 JNZ262220:JNZ262223 JED262220:JED262223 IUH262220:IUH262223 IKL262220:IKL262223 IAP262220:IAP262223 HQT262220:HQT262223 HGX262220:HGX262223 GXB262220:GXB262223 GNF262220:GNF262223 GDJ262220:GDJ262223 FTN262220:FTN262223 FJR262220:FJR262223 EZV262220:EZV262223 EPZ262220:EPZ262223 EGD262220:EGD262223 DWH262220:DWH262223 DML262220:DML262223 DCP262220:DCP262223 CST262220:CST262223 CIX262220:CIX262223 BZB262220:BZB262223 BPF262220:BPF262223 BFJ262220:BFJ262223 AVN262220:AVN262223 ALR262220:ALR262223 ABV262220:ABV262223 RZ262220:RZ262223 ID262220:ID262223 WUP196684:WUP196687 WKT196684:WKT196687 WAX196684:WAX196687 VRB196684:VRB196687 VHF196684:VHF196687 UXJ196684:UXJ196687 UNN196684:UNN196687 UDR196684:UDR196687 TTV196684:TTV196687 TJZ196684:TJZ196687 TAD196684:TAD196687 SQH196684:SQH196687 SGL196684:SGL196687 RWP196684:RWP196687 RMT196684:RMT196687 RCX196684:RCX196687 QTB196684:QTB196687 QJF196684:QJF196687 PZJ196684:PZJ196687 PPN196684:PPN196687 PFR196684:PFR196687 OVV196684:OVV196687 OLZ196684:OLZ196687 OCD196684:OCD196687 NSH196684:NSH196687 NIL196684:NIL196687 MYP196684:MYP196687 MOT196684:MOT196687 MEX196684:MEX196687 LVB196684:LVB196687 LLF196684:LLF196687 LBJ196684:LBJ196687 KRN196684:KRN196687 KHR196684:KHR196687 JXV196684:JXV196687 JNZ196684:JNZ196687 JED196684:JED196687 IUH196684:IUH196687 IKL196684:IKL196687 IAP196684:IAP196687 HQT196684:HQT196687 HGX196684:HGX196687 GXB196684:GXB196687 GNF196684:GNF196687 GDJ196684:GDJ196687 FTN196684:FTN196687 FJR196684:FJR196687 EZV196684:EZV196687 EPZ196684:EPZ196687 EGD196684:EGD196687 DWH196684:DWH196687 DML196684:DML196687 DCP196684:DCP196687 CST196684:CST196687 CIX196684:CIX196687 BZB196684:BZB196687 BPF196684:BPF196687 BFJ196684:BFJ196687 AVN196684:AVN196687 ALR196684:ALR196687 ABV196684:ABV196687 RZ196684:RZ196687 ID196684:ID196687 WUP131148:WUP131151 WKT131148:WKT131151 WAX131148:WAX131151 VRB131148:VRB131151 VHF131148:VHF131151 UXJ131148:UXJ131151 UNN131148:UNN131151 UDR131148:UDR131151 TTV131148:TTV131151 TJZ131148:TJZ131151 TAD131148:TAD131151 SQH131148:SQH131151 SGL131148:SGL131151 RWP131148:RWP131151 RMT131148:RMT131151 RCX131148:RCX131151 QTB131148:QTB131151 QJF131148:QJF131151 PZJ131148:PZJ131151 PPN131148:PPN131151 PFR131148:PFR131151 OVV131148:OVV131151 OLZ131148:OLZ131151 OCD131148:OCD131151 NSH131148:NSH131151 NIL131148:NIL131151 MYP131148:MYP131151 MOT131148:MOT131151 MEX131148:MEX131151 LVB131148:LVB131151 LLF131148:LLF131151 LBJ131148:LBJ131151 KRN131148:KRN131151 KHR131148:KHR131151 JXV131148:JXV131151 JNZ131148:JNZ131151 JED131148:JED131151 IUH131148:IUH131151 IKL131148:IKL131151 IAP131148:IAP131151 HQT131148:HQT131151 HGX131148:HGX131151 GXB131148:GXB131151 GNF131148:GNF131151 GDJ131148:GDJ131151 FTN131148:FTN131151 FJR131148:FJR131151 EZV131148:EZV131151 EPZ131148:EPZ131151 EGD131148:EGD131151 DWH131148:DWH131151 DML131148:DML131151 DCP131148:DCP131151 CST131148:CST131151 CIX131148:CIX131151 BZB131148:BZB131151 BPF131148:BPF131151 BFJ131148:BFJ131151 AVN131148:AVN131151 ALR131148:ALR131151 ABV131148:ABV131151 RZ131148:RZ131151 ID131148:ID131151 WUP65612:WUP65615 WKT65612:WKT65615 WAX65612:WAX65615 VRB65612:VRB65615 VHF65612:VHF65615 UXJ65612:UXJ65615 UNN65612:UNN65615 UDR65612:UDR65615 TTV65612:TTV65615 TJZ65612:TJZ65615 TAD65612:TAD65615 SQH65612:SQH65615 SGL65612:SGL65615 RWP65612:RWP65615 RMT65612:RMT65615 RCX65612:RCX65615 QTB65612:QTB65615 QJF65612:QJF65615 PZJ65612:PZJ65615 PPN65612:PPN65615 PFR65612:PFR65615 OVV65612:OVV65615 OLZ65612:OLZ65615 OCD65612:OCD65615 NSH65612:NSH65615 NIL65612:NIL65615 MYP65612:MYP65615 MOT65612:MOT65615 MEX65612:MEX65615 LVB65612:LVB65615 LLF65612:LLF65615 LBJ65612:LBJ65615 KRN65612:KRN65615 KHR65612:KHR65615 JXV65612:JXV65615 JNZ65612:JNZ65615 JED65612:JED65615 IUH65612:IUH65615 IKL65612:IKL65615 IAP65612:IAP65615 HQT65612:HQT65615 HGX65612:HGX65615 GXB65612:GXB65615 GNF65612:GNF65615 GDJ65612:GDJ65615 FTN65612:FTN65615 FJR65612:FJR65615 EZV65612:EZV65615 EPZ65612:EPZ65615 EGD65612:EGD65615 DWH65612:DWH65615 DML65612:DML65615 DCP65612:DCP65615 CST65612:CST65615 CIX65612:CIX65615 BZB65612:BZB65615 BPF65612:BPF65615 BFJ65612:BFJ65615 AVN65612:AVN65615 ALR65612:ALR65615 ABV65612:ABV65615 RZ65612:RZ65615 ID65612:ID65615 RCX983046:RCX983048 WUP983109:WUP983111 WKT983109:WKT983111 WAX983109:WAX983111 VRB983109:VRB983111 VHF983109:VHF983111 UXJ983109:UXJ983111 UNN983109:UNN983111 UDR983109:UDR983111 TTV983109:TTV983111 TJZ983109:TJZ983111 TAD983109:TAD983111 SQH983109:SQH983111 SGL983109:SGL983111 RWP983109:RWP983111 RMT983109:RMT983111 RCX983109:RCX983111 QTB983109:QTB983111 QJF983109:QJF983111 PZJ983109:PZJ983111 PPN983109:PPN983111 PFR983109:PFR983111 OVV983109:OVV983111 OLZ983109:OLZ983111 OCD983109:OCD983111 NSH983109:NSH983111 NIL983109:NIL983111 MYP983109:MYP983111 MOT983109:MOT983111 MEX983109:MEX983111 LVB983109:LVB983111 LLF983109:LLF983111 LBJ983109:LBJ983111 KRN983109:KRN983111 KHR983109:KHR983111 JXV983109:JXV983111 JNZ983109:JNZ983111 JED983109:JED983111 IUH983109:IUH983111 IKL983109:IKL983111 IAP983109:IAP983111 HQT983109:HQT983111 HGX983109:HGX983111 GXB983109:GXB983111 GNF983109:GNF983111 GDJ983109:GDJ983111 FTN983109:FTN983111 FJR983109:FJR983111 EZV983109:EZV983111 EPZ983109:EPZ983111 EGD983109:EGD983111 DWH983109:DWH983111 DML983109:DML983111 DCP983109:DCP983111 CST983109:CST983111 CIX983109:CIX983111 BZB983109:BZB983111 BPF983109:BPF983111 BFJ983109:BFJ983111 AVN983109:AVN983111 ALR983109:ALR983111 ABV983109:ABV983111 RZ983109:RZ983111 ID983109:ID983111 WUP917573:WUP917575 WKT917573:WKT917575 WAX917573:WAX917575 VRB917573:VRB917575 VHF917573:VHF917575 UXJ917573:UXJ917575 UNN917573:UNN917575 UDR917573:UDR917575 TTV917573:TTV917575 TJZ917573:TJZ917575 TAD917573:TAD917575 SQH917573:SQH917575 SGL917573:SGL917575 RWP917573:RWP917575 RMT917573:RMT917575 RCX917573:RCX917575 QTB917573:QTB917575 QJF917573:QJF917575 PZJ917573:PZJ917575 PPN917573:PPN917575 PFR917573:PFR917575 OVV917573:OVV917575 OLZ917573:OLZ917575 OCD917573:OCD917575 NSH917573:NSH917575 NIL917573:NIL917575 MYP917573:MYP917575 MOT917573:MOT917575 MEX917573:MEX917575 LVB917573:LVB917575 LLF917573:LLF917575 LBJ917573:LBJ917575 KRN917573:KRN917575 KHR917573:KHR917575 JXV917573:JXV917575 JNZ917573:JNZ917575 JED917573:JED917575 IUH917573:IUH917575 IKL917573:IKL917575 IAP917573:IAP917575 HQT917573:HQT917575 HGX917573:HGX917575 GXB917573:GXB917575 GNF917573:GNF917575 GDJ917573:GDJ917575 FTN917573:FTN917575 FJR917573:FJR917575 EZV917573:EZV917575 EPZ917573:EPZ917575 EGD917573:EGD917575 DWH917573:DWH917575 DML917573:DML917575 DCP917573:DCP917575 CST917573:CST917575 CIX917573:CIX917575 BZB917573:BZB917575 BPF917573:BPF917575 BFJ917573:BFJ917575 AVN917573:AVN917575 ALR917573:ALR917575 ABV917573:ABV917575 RZ917573:RZ917575 ID917573:ID917575 WUP852037:WUP852039 WKT852037:WKT852039 WAX852037:WAX852039 VRB852037:VRB852039 VHF852037:VHF852039 UXJ852037:UXJ852039 UNN852037:UNN852039 UDR852037:UDR852039 TTV852037:TTV852039 TJZ852037:TJZ852039 TAD852037:TAD852039 SQH852037:SQH852039 SGL852037:SGL852039 RWP852037:RWP852039 RMT852037:RMT852039 RCX852037:RCX852039 QTB852037:QTB852039 QJF852037:QJF852039 PZJ852037:PZJ852039 PPN852037:PPN852039 PFR852037:PFR852039 OVV852037:OVV852039 OLZ852037:OLZ852039 OCD852037:OCD852039 NSH852037:NSH852039 NIL852037:NIL852039 MYP852037:MYP852039 MOT852037:MOT852039 MEX852037:MEX852039 LVB852037:LVB852039 LLF852037:LLF852039 LBJ852037:LBJ852039 KRN852037:KRN852039 KHR852037:KHR852039 JXV852037:JXV852039 JNZ852037:JNZ852039 JED852037:JED852039 IUH852037:IUH852039 IKL852037:IKL852039 IAP852037:IAP852039 HQT852037:HQT852039 HGX852037:HGX852039 GXB852037:GXB852039 GNF852037:GNF852039 GDJ852037:GDJ852039 FTN852037:FTN852039 FJR852037:FJR852039 EZV852037:EZV852039 EPZ852037:EPZ852039 EGD852037:EGD852039 DWH852037:DWH852039 DML852037:DML852039 DCP852037:DCP852039 CST852037:CST852039 CIX852037:CIX852039 BZB852037:BZB852039 BPF852037:BPF852039 BFJ852037:BFJ852039 AVN852037:AVN852039 ALR852037:ALR852039 ABV852037:ABV852039 RZ852037:RZ852039 ID852037:ID852039 WUP786501:WUP786503 WKT786501:WKT786503 WAX786501:WAX786503 VRB786501:VRB786503 VHF786501:VHF786503 UXJ786501:UXJ786503 UNN786501:UNN786503 UDR786501:UDR786503 TTV786501:TTV786503 TJZ786501:TJZ786503 TAD786501:TAD786503 SQH786501:SQH786503 SGL786501:SGL786503 RWP786501:RWP786503 RMT786501:RMT786503 RCX786501:RCX786503 QTB786501:QTB786503 QJF786501:QJF786503 PZJ786501:PZJ786503 PPN786501:PPN786503 PFR786501:PFR786503 OVV786501:OVV786503 OLZ786501:OLZ786503 OCD786501:OCD786503 NSH786501:NSH786503 NIL786501:NIL786503 MYP786501:MYP786503 MOT786501:MOT786503 MEX786501:MEX786503 LVB786501:LVB786503 LLF786501:LLF786503 LBJ786501:LBJ786503 KRN786501:KRN786503 KHR786501:KHR786503 JXV786501:JXV786503 JNZ786501:JNZ786503 JED786501:JED786503 IUH786501:IUH786503 IKL786501:IKL786503 IAP786501:IAP786503 HQT786501:HQT786503 HGX786501:HGX786503 GXB786501:GXB786503 GNF786501:GNF786503 GDJ786501:GDJ786503 FTN786501:FTN786503 FJR786501:FJR786503 EZV786501:EZV786503 EPZ786501:EPZ786503 EGD786501:EGD786503 DWH786501:DWH786503 DML786501:DML786503 DCP786501:DCP786503 CST786501:CST786503 CIX786501:CIX786503 BZB786501:BZB786503 BPF786501:BPF786503 BFJ786501:BFJ786503 AVN786501:AVN786503 ALR786501:ALR786503 ABV786501:ABV786503 RZ786501:RZ786503 ID786501:ID786503 WUP720965:WUP720967 WKT720965:WKT720967 WAX720965:WAX720967 VRB720965:VRB720967 VHF720965:VHF720967 UXJ720965:UXJ720967 UNN720965:UNN720967 UDR720965:UDR720967 TTV720965:TTV720967 TJZ720965:TJZ720967 TAD720965:TAD720967 SQH720965:SQH720967 SGL720965:SGL720967 RWP720965:RWP720967 RMT720965:RMT720967 RCX720965:RCX720967 QTB720965:QTB720967 QJF720965:QJF720967 PZJ720965:PZJ720967 PPN720965:PPN720967 PFR720965:PFR720967 OVV720965:OVV720967 OLZ720965:OLZ720967 OCD720965:OCD720967 NSH720965:NSH720967 NIL720965:NIL720967 MYP720965:MYP720967 MOT720965:MOT720967 MEX720965:MEX720967 LVB720965:LVB720967 LLF720965:LLF720967 LBJ720965:LBJ720967 KRN720965:KRN720967 KHR720965:KHR720967 JXV720965:JXV720967 JNZ720965:JNZ720967 JED720965:JED720967 IUH720965:IUH720967 IKL720965:IKL720967 IAP720965:IAP720967 HQT720965:HQT720967 HGX720965:HGX720967 GXB720965:GXB720967 GNF720965:GNF720967 GDJ720965:GDJ720967 FTN720965:FTN720967 FJR720965:FJR720967 EZV720965:EZV720967 EPZ720965:EPZ720967 EGD720965:EGD720967 DWH720965:DWH720967 DML720965:DML720967 DCP720965:DCP720967 CST720965:CST720967 CIX720965:CIX720967 BZB720965:BZB720967 BPF720965:BPF720967 BFJ720965:BFJ720967 AVN720965:AVN720967 ALR720965:ALR720967 ABV720965:ABV720967 RZ720965:RZ720967 ID720965:ID720967 WUP655429:WUP655431 WKT655429:WKT655431 WAX655429:WAX655431 VRB655429:VRB655431 VHF655429:VHF655431 UXJ655429:UXJ655431 UNN655429:UNN655431 UDR655429:UDR655431 TTV655429:TTV655431 TJZ655429:TJZ655431 TAD655429:TAD655431 SQH655429:SQH655431 SGL655429:SGL655431 RWP655429:RWP655431 RMT655429:RMT655431 RCX655429:RCX655431 QTB655429:QTB655431 QJF655429:QJF655431 PZJ655429:PZJ655431 PPN655429:PPN655431 PFR655429:PFR655431 OVV655429:OVV655431 OLZ655429:OLZ655431 OCD655429:OCD655431 NSH655429:NSH655431 NIL655429:NIL655431 MYP655429:MYP655431 MOT655429:MOT655431 MEX655429:MEX655431 LVB655429:LVB655431 LLF655429:LLF655431 LBJ655429:LBJ655431 KRN655429:KRN655431 KHR655429:KHR655431 JXV655429:JXV655431 JNZ655429:JNZ655431 JED655429:JED655431 IUH655429:IUH655431 IKL655429:IKL655431 IAP655429:IAP655431 HQT655429:HQT655431 HGX655429:HGX655431 GXB655429:GXB655431 GNF655429:GNF655431 GDJ655429:GDJ655431 FTN655429:FTN655431 FJR655429:FJR655431 EZV655429:EZV655431 EPZ655429:EPZ655431 EGD655429:EGD655431 DWH655429:DWH655431 DML655429:DML655431 DCP655429:DCP655431 CST655429:CST655431 CIX655429:CIX655431 BZB655429:BZB655431 BPF655429:BPF655431 BFJ655429:BFJ655431 AVN655429:AVN655431 ALR655429:ALR655431 ABV655429:ABV655431 RZ655429:RZ655431 ID655429:ID655431 WUP589893:WUP589895 WKT589893:WKT589895 WAX589893:WAX589895 VRB589893:VRB589895 VHF589893:VHF589895 UXJ589893:UXJ589895 UNN589893:UNN589895 UDR589893:UDR589895 TTV589893:TTV589895 TJZ589893:TJZ589895 TAD589893:TAD589895 SQH589893:SQH589895 SGL589893:SGL589895 RWP589893:RWP589895 RMT589893:RMT589895 RCX589893:RCX589895 QTB589893:QTB589895 QJF589893:QJF589895 PZJ589893:PZJ589895 PPN589893:PPN589895 PFR589893:PFR589895 OVV589893:OVV589895 OLZ589893:OLZ589895 OCD589893:OCD589895 NSH589893:NSH589895 NIL589893:NIL589895 MYP589893:MYP589895 MOT589893:MOT589895 MEX589893:MEX589895 LVB589893:LVB589895 LLF589893:LLF589895 LBJ589893:LBJ589895 KRN589893:KRN589895 KHR589893:KHR589895 JXV589893:JXV589895 JNZ589893:JNZ589895 JED589893:JED589895 IUH589893:IUH589895 IKL589893:IKL589895 IAP589893:IAP589895 HQT589893:HQT589895 HGX589893:HGX589895 GXB589893:GXB589895 GNF589893:GNF589895 GDJ589893:GDJ589895 FTN589893:FTN589895 FJR589893:FJR589895 EZV589893:EZV589895 EPZ589893:EPZ589895 EGD589893:EGD589895 DWH589893:DWH589895 DML589893:DML589895 DCP589893:DCP589895 CST589893:CST589895 CIX589893:CIX589895 BZB589893:BZB589895 BPF589893:BPF589895 BFJ589893:BFJ589895 AVN589893:AVN589895 ALR589893:ALR589895 ABV589893:ABV589895 RZ589893:RZ589895 ID589893:ID589895 WUP524357:WUP524359 WKT524357:WKT524359 WAX524357:WAX524359 VRB524357:VRB524359 VHF524357:VHF524359 UXJ524357:UXJ524359 UNN524357:UNN524359 UDR524357:UDR524359 TTV524357:TTV524359 TJZ524357:TJZ524359 TAD524357:TAD524359 SQH524357:SQH524359 SGL524357:SGL524359 RWP524357:RWP524359 RMT524357:RMT524359 RCX524357:RCX524359 QTB524357:QTB524359 QJF524357:QJF524359 PZJ524357:PZJ524359 PPN524357:PPN524359 PFR524357:PFR524359 OVV524357:OVV524359 OLZ524357:OLZ524359 OCD524357:OCD524359 NSH524357:NSH524359 NIL524357:NIL524359 MYP524357:MYP524359 MOT524357:MOT524359 MEX524357:MEX524359 LVB524357:LVB524359 LLF524357:LLF524359 LBJ524357:LBJ524359 KRN524357:KRN524359 KHR524357:KHR524359 JXV524357:JXV524359 JNZ524357:JNZ524359 JED524357:JED524359 IUH524357:IUH524359 IKL524357:IKL524359 IAP524357:IAP524359 HQT524357:HQT524359 HGX524357:HGX524359 GXB524357:GXB524359 GNF524357:GNF524359 GDJ524357:GDJ524359 FTN524357:FTN524359 FJR524357:FJR524359 EZV524357:EZV524359 EPZ524357:EPZ524359 EGD524357:EGD524359 DWH524357:DWH524359 DML524357:DML524359 DCP524357:DCP524359 CST524357:CST524359 CIX524357:CIX524359 BZB524357:BZB524359 BPF524357:BPF524359 BFJ524357:BFJ524359 AVN524357:AVN524359 ALR524357:ALR524359 ABV524357:ABV524359 RZ524357:RZ524359 ID524357:ID524359 WUP458821:WUP458823 WKT458821:WKT458823 WAX458821:WAX458823 VRB458821:VRB458823 VHF458821:VHF458823 UXJ458821:UXJ458823 UNN458821:UNN458823 UDR458821:UDR458823 TTV458821:TTV458823 TJZ458821:TJZ458823 TAD458821:TAD458823 SQH458821:SQH458823 SGL458821:SGL458823 RWP458821:RWP458823 RMT458821:RMT458823 RCX458821:RCX458823 QTB458821:QTB458823 QJF458821:QJF458823 PZJ458821:PZJ458823 PPN458821:PPN458823 PFR458821:PFR458823 OVV458821:OVV458823 OLZ458821:OLZ458823 OCD458821:OCD458823 NSH458821:NSH458823 NIL458821:NIL458823 MYP458821:MYP458823 MOT458821:MOT458823 MEX458821:MEX458823 LVB458821:LVB458823 LLF458821:LLF458823 LBJ458821:LBJ458823 KRN458821:KRN458823 KHR458821:KHR458823 JXV458821:JXV458823 JNZ458821:JNZ458823 JED458821:JED458823 IUH458821:IUH458823 IKL458821:IKL458823 IAP458821:IAP458823 HQT458821:HQT458823 HGX458821:HGX458823 GXB458821:GXB458823 GNF458821:GNF458823 GDJ458821:GDJ458823 FTN458821:FTN458823 FJR458821:FJR458823 EZV458821:EZV458823 EPZ458821:EPZ458823 EGD458821:EGD458823 DWH458821:DWH458823 DML458821:DML458823 DCP458821:DCP458823 CST458821:CST458823 CIX458821:CIX458823 BZB458821:BZB458823 BPF458821:BPF458823 BFJ458821:BFJ458823 AVN458821:AVN458823 ALR458821:ALR458823 ABV458821:ABV458823 RZ458821:RZ458823 ID458821:ID458823 WUP393285:WUP393287 WKT393285:WKT393287 WAX393285:WAX393287 VRB393285:VRB393287 VHF393285:VHF393287 UXJ393285:UXJ393287 UNN393285:UNN393287 UDR393285:UDR393287 TTV393285:TTV393287 TJZ393285:TJZ393287 TAD393285:TAD393287 SQH393285:SQH393287 SGL393285:SGL393287 RWP393285:RWP393287 RMT393285:RMT393287 RCX393285:RCX393287 QTB393285:QTB393287 QJF393285:QJF393287 PZJ393285:PZJ393287 PPN393285:PPN393287 PFR393285:PFR393287 OVV393285:OVV393287 OLZ393285:OLZ393287 OCD393285:OCD393287 NSH393285:NSH393287 NIL393285:NIL393287 MYP393285:MYP393287 MOT393285:MOT393287 MEX393285:MEX393287 LVB393285:LVB393287 LLF393285:LLF393287 LBJ393285:LBJ393287 KRN393285:KRN393287 KHR393285:KHR393287 JXV393285:JXV393287 JNZ393285:JNZ393287 JED393285:JED393287 IUH393285:IUH393287 IKL393285:IKL393287 IAP393285:IAP393287 HQT393285:HQT393287 HGX393285:HGX393287 GXB393285:GXB393287 GNF393285:GNF393287 GDJ393285:GDJ393287 FTN393285:FTN393287 FJR393285:FJR393287 EZV393285:EZV393287 EPZ393285:EPZ393287 EGD393285:EGD393287 DWH393285:DWH393287 DML393285:DML393287 DCP393285:DCP393287 CST393285:CST393287 CIX393285:CIX393287 BZB393285:BZB393287 BPF393285:BPF393287 BFJ393285:BFJ393287 AVN393285:AVN393287 ALR393285:ALR393287 ABV393285:ABV393287 RZ393285:RZ393287 ID393285:ID393287 WUP327749:WUP327751 WKT327749:WKT327751 WAX327749:WAX327751 VRB327749:VRB327751 VHF327749:VHF327751 UXJ327749:UXJ327751 UNN327749:UNN327751 UDR327749:UDR327751 TTV327749:TTV327751 TJZ327749:TJZ327751 TAD327749:TAD327751 SQH327749:SQH327751 SGL327749:SGL327751 RWP327749:RWP327751 RMT327749:RMT327751 RCX327749:RCX327751 QTB327749:QTB327751 QJF327749:QJF327751 PZJ327749:PZJ327751 PPN327749:PPN327751 PFR327749:PFR327751 OVV327749:OVV327751 OLZ327749:OLZ327751 OCD327749:OCD327751 NSH327749:NSH327751 NIL327749:NIL327751 MYP327749:MYP327751 MOT327749:MOT327751 MEX327749:MEX327751 LVB327749:LVB327751 LLF327749:LLF327751 LBJ327749:LBJ327751 KRN327749:KRN327751 KHR327749:KHR327751 JXV327749:JXV327751 JNZ327749:JNZ327751 JED327749:JED327751 IUH327749:IUH327751 IKL327749:IKL327751 IAP327749:IAP327751 HQT327749:HQT327751 HGX327749:HGX327751 GXB327749:GXB327751 GNF327749:GNF327751 GDJ327749:GDJ327751 FTN327749:FTN327751 FJR327749:FJR327751 EZV327749:EZV327751 EPZ327749:EPZ327751 EGD327749:EGD327751 DWH327749:DWH327751 DML327749:DML327751 DCP327749:DCP327751 CST327749:CST327751 CIX327749:CIX327751 BZB327749:BZB327751 BPF327749:BPF327751 BFJ327749:BFJ327751 AVN327749:AVN327751 ALR327749:ALR327751 ABV327749:ABV327751 RZ327749:RZ327751 ID327749:ID327751 WUP262213:WUP262215 WKT262213:WKT262215 WAX262213:WAX262215 VRB262213:VRB262215 VHF262213:VHF262215 UXJ262213:UXJ262215 UNN262213:UNN262215 UDR262213:UDR262215 TTV262213:TTV262215 TJZ262213:TJZ262215 TAD262213:TAD262215 SQH262213:SQH262215 SGL262213:SGL262215 RWP262213:RWP262215 RMT262213:RMT262215 RCX262213:RCX262215 QTB262213:QTB262215 QJF262213:QJF262215 PZJ262213:PZJ262215 PPN262213:PPN262215 PFR262213:PFR262215 OVV262213:OVV262215 OLZ262213:OLZ262215 OCD262213:OCD262215 NSH262213:NSH262215 NIL262213:NIL262215 MYP262213:MYP262215 MOT262213:MOT262215 MEX262213:MEX262215 LVB262213:LVB262215 LLF262213:LLF262215 LBJ262213:LBJ262215 KRN262213:KRN262215 KHR262213:KHR262215 JXV262213:JXV262215 JNZ262213:JNZ262215 JED262213:JED262215 IUH262213:IUH262215 IKL262213:IKL262215 IAP262213:IAP262215 HQT262213:HQT262215 HGX262213:HGX262215 GXB262213:GXB262215 GNF262213:GNF262215 GDJ262213:GDJ262215 FTN262213:FTN262215 FJR262213:FJR262215 EZV262213:EZV262215 EPZ262213:EPZ262215 EGD262213:EGD262215 DWH262213:DWH262215 DML262213:DML262215 DCP262213:DCP262215 CST262213:CST262215 CIX262213:CIX262215 BZB262213:BZB262215 BPF262213:BPF262215 BFJ262213:BFJ262215 AVN262213:AVN262215 ALR262213:ALR262215 ABV262213:ABV262215 RZ262213:RZ262215 ID262213:ID262215 WUP196677:WUP196679 WKT196677:WKT196679 WAX196677:WAX196679 VRB196677:VRB196679 VHF196677:VHF196679 UXJ196677:UXJ196679 UNN196677:UNN196679 UDR196677:UDR196679 TTV196677:TTV196679 TJZ196677:TJZ196679 TAD196677:TAD196679 SQH196677:SQH196679 SGL196677:SGL196679 RWP196677:RWP196679 RMT196677:RMT196679 RCX196677:RCX196679 QTB196677:QTB196679 QJF196677:QJF196679 PZJ196677:PZJ196679 PPN196677:PPN196679 PFR196677:PFR196679 OVV196677:OVV196679 OLZ196677:OLZ196679 OCD196677:OCD196679 NSH196677:NSH196679 NIL196677:NIL196679 MYP196677:MYP196679 MOT196677:MOT196679 MEX196677:MEX196679 LVB196677:LVB196679 LLF196677:LLF196679 LBJ196677:LBJ196679 KRN196677:KRN196679 KHR196677:KHR196679 JXV196677:JXV196679 JNZ196677:JNZ196679 JED196677:JED196679 IUH196677:IUH196679 IKL196677:IKL196679 IAP196677:IAP196679 HQT196677:HQT196679 HGX196677:HGX196679 GXB196677:GXB196679 GNF196677:GNF196679 GDJ196677:GDJ196679 FTN196677:FTN196679 FJR196677:FJR196679 EZV196677:EZV196679 EPZ196677:EPZ196679 EGD196677:EGD196679 DWH196677:DWH196679 DML196677:DML196679 DCP196677:DCP196679 CST196677:CST196679 CIX196677:CIX196679 BZB196677:BZB196679 BPF196677:BPF196679 BFJ196677:BFJ196679 AVN196677:AVN196679 ALR196677:ALR196679 ABV196677:ABV196679 RZ196677:RZ196679 ID196677:ID196679 WUP131141:WUP131143 WKT131141:WKT131143 WAX131141:WAX131143 VRB131141:VRB131143 VHF131141:VHF131143 UXJ131141:UXJ131143 UNN131141:UNN131143 UDR131141:UDR131143 TTV131141:TTV131143 TJZ131141:TJZ131143 TAD131141:TAD131143 SQH131141:SQH131143 SGL131141:SGL131143 RWP131141:RWP131143 RMT131141:RMT131143 RCX131141:RCX131143 QTB131141:QTB131143 QJF131141:QJF131143 PZJ131141:PZJ131143 PPN131141:PPN131143 PFR131141:PFR131143 OVV131141:OVV131143 OLZ131141:OLZ131143 OCD131141:OCD131143 NSH131141:NSH131143 NIL131141:NIL131143 MYP131141:MYP131143 MOT131141:MOT131143 MEX131141:MEX131143 LVB131141:LVB131143 LLF131141:LLF131143 LBJ131141:LBJ131143 KRN131141:KRN131143 KHR131141:KHR131143 JXV131141:JXV131143 JNZ131141:JNZ131143 JED131141:JED131143 IUH131141:IUH131143 IKL131141:IKL131143 IAP131141:IAP131143 HQT131141:HQT131143 HGX131141:HGX131143 GXB131141:GXB131143 GNF131141:GNF131143 GDJ131141:GDJ131143 FTN131141:FTN131143 FJR131141:FJR131143 EZV131141:EZV131143 EPZ131141:EPZ131143 EGD131141:EGD131143 DWH131141:DWH131143 DML131141:DML131143 DCP131141:DCP131143 CST131141:CST131143 CIX131141:CIX131143 BZB131141:BZB131143 BPF131141:BPF131143 BFJ131141:BFJ131143 AVN131141:AVN131143 ALR131141:ALR131143 ABV131141:ABV131143 RZ131141:RZ131143 ID131141:ID131143 WUP65605:WUP65607 WKT65605:WKT65607 WAX65605:WAX65607 VRB65605:VRB65607 VHF65605:VHF65607 UXJ65605:UXJ65607 UNN65605:UNN65607 UDR65605:UDR65607 TTV65605:TTV65607 TJZ65605:TJZ65607 TAD65605:TAD65607 SQH65605:SQH65607 SGL65605:SGL65607 RWP65605:RWP65607 RMT65605:RMT65607 RCX65605:RCX65607 QTB65605:QTB65607 QJF65605:QJF65607 PZJ65605:PZJ65607 PPN65605:PPN65607 PFR65605:PFR65607 OVV65605:OVV65607 OLZ65605:OLZ65607 OCD65605:OCD65607 NSH65605:NSH65607 NIL65605:NIL65607 MYP65605:MYP65607 MOT65605:MOT65607 MEX65605:MEX65607 LVB65605:LVB65607 LLF65605:LLF65607 LBJ65605:LBJ65607 KRN65605:KRN65607 KHR65605:KHR65607 JXV65605:JXV65607 JNZ65605:JNZ65607 JED65605:JED65607 IUH65605:IUH65607 IKL65605:IKL65607 IAP65605:IAP65607 HQT65605:HQT65607 HGX65605:HGX65607 GXB65605:GXB65607 GNF65605:GNF65607 GDJ65605:GDJ65607 FTN65605:FTN65607 FJR65605:FJR65607 EZV65605:EZV65607 EPZ65605:EPZ65607 EGD65605:EGD65607 DWH65605:DWH65607 DML65605:DML65607 DCP65605:DCP65607 CST65605:CST65607 CIX65605:CIX65607 BZB65605:BZB65607 BPF65605:BPF65607 BFJ65605:BFJ65607 AVN65605:AVN65607 ALR65605:ALR65607 ABV65605:ABV65607 RZ65605:RZ65607 ID65605:ID65607 QTB983046:QTB983048 WUP983107 WKT983107 WAX983107 VRB983107 VHF983107 UXJ983107 UNN983107 UDR983107 TTV983107 TJZ983107 TAD983107 SQH983107 SGL983107 RWP983107 RMT983107 RCX983107 QTB983107 QJF983107 PZJ983107 PPN983107 PFR983107 OVV983107 OLZ983107 OCD983107 NSH983107 NIL983107 MYP983107 MOT983107 MEX983107 LVB983107 LLF983107 LBJ983107 KRN983107 KHR983107 JXV983107 JNZ983107 JED983107 IUH983107 IKL983107 IAP983107 HQT983107 HGX983107 GXB983107 GNF983107 GDJ983107 FTN983107 FJR983107 EZV983107 EPZ983107 EGD983107 DWH983107 DML983107 DCP983107 CST983107 CIX983107 BZB983107 BPF983107 BFJ983107 AVN983107 ALR983107 ABV983107 RZ983107 ID983107 WUP917571 WKT917571 WAX917571 VRB917571 VHF917571 UXJ917571 UNN917571 UDR917571 TTV917571 TJZ917571 TAD917571 SQH917571 SGL917571 RWP917571 RMT917571 RCX917571 QTB917571 QJF917571 PZJ917571 PPN917571 PFR917571 OVV917571 OLZ917571 OCD917571 NSH917571 NIL917571 MYP917571 MOT917571 MEX917571 LVB917571 LLF917571 LBJ917571 KRN917571 KHR917571 JXV917571 JNZ917571 JED917571 IUH917571 IKL917571 IAP917571 HQT917571 HGX917571 GXB917571 GNF917571 GDJ917571 FTN917571 FJR917571 EZV917571 EPZ917571 EGD917571 DWH917571 DML917571 DCP917571 CST917571 CIX917571 BZB917571 BPF917571 BFJ917571 AVN917571 ALR917571 ABV917571 RZ917571 ID917571 WUP852035 WKT852035 WAX852035 VRB852035 VHF852035 UXJ852035 UNN852035 UDR852035 TTV852035 TJZ852035 TAD852035 SQH852035 SGL852035 RWP852035 RMT852035 RCX852035 QTB852035 QJF852035 PZJ852035 PPN852035 PFR852035 OVV852035 OLZ852035 OCD852035 NSH852035 NIL852035 MYP852035 MOT852035 MEX852035 LVB852035 LLF852035 LBJ852035 KRN852035 KHR852035 JXV852035 JNZ852035 JED852035 IUH852035 IKL852035 IAP852035 HQT852035 HGX852035 GXB852035 GNF852035 GDJ852035 FTN852035 FJR852035 EZV852035 EPZ852035 EGD852035 DWH852035 DML852035 DCP852035 CST852035 CIX852035 BZB852035 BPF852035 BFJ852035 AVN852035 ALR852035 ABV852035 RZ852035 ID852035 WUP786499 WKT786499 WAX786499 VRB786499 VHF786499 UXJ786499 UNN786499 UDR786499 TTV786499 TJZ786499 TAD786499 SQH786499 SGL786499 RWP786499 RMT786499 RCX786499 QTB786499 QJF786499 PZJ786499 PPN786499 PFR786499 OVV786499 OLZ786499 OCD786499 NSH786499 NIL786499 MYP786499 MOT786499 MEX786499 LVB786499 LLF786499 LBJ786499 KRN786499 KHR786499 JXV786499 JNZ786499 JED786499 IUH786499 IKL786499 IAP786499 HQT786499 HGX786499 GXB786499 GNF786499 GDJ786499 FTN786499 FJR786499 EZV786499 EPZ786499 EGD786499 DWH786499 DML786499 DCP786499 CST786499 CIX786499 BZB786499 BPF786499 BFJ786499 AVN786499 ALR786499 ABV786499 RZ786499 ID786499 WUP720963 WKT720963 WAX720963 VRB720963 VHF720963 UXJ720963 UNN720963 UDR720963 TTV720963 TJZ720963 TAD720963 SQH720963 SGL720963 RWP720963 RMT720963 RCX720963 QTB720963 QJF720963 PZJ720963 PPN720963 PFR720963 OVV720963 OLZ720963 OCD720963 NSH720963 NIL720963 MYP720963 MOT720963 MEX720963 LVB720963 LLF720963 LBJ720963 KRN720963 KHR720963 JXV720963 JNZ720963 JED720963 IUH720963 IKL720963 IAP720963 HQT720963 HGX720963 GXB720963 GNF720963 GDJ720963 FTN720963 FJR720963 EZV720963 EPZ720963 EGD720963 DWH720963 DML720963 DCP720963 CST720963 CIX720963 BZB720963 BPF720963 BFJ720963 AVN720963 ALR720963 ABV720963 RZ720963 ID720963 WUP655427 WKT655427 WAX655427 VRB655427 VHF655427 UXJ655427 UNN655427 UDR655427 TTV655427 TJZ655427 TAD655427 SQH655427 SGL655427 RWP655427 RMT655427 RCX655427 QTB655427 QJF655427 PZJ655427 PPN655427 PFR655427 OVV655427 OLZ655427 OCD655427 NSH655427 NIL655427 MYP655427 MOT655427 MEX655427 LVB655427 LLF655427 LBJ655427 KRN655427 KHR655427 JXV655427 JNZ655427 JED655427 IUH655427 IKL655427 IAP655427 HQT655427 HGX655427 GXB655427 GNF655427 GDJ655427 FTN655427 FJR655427 EZV655427 EPZ655427 EGD655427 DWH655427 DML655427 DCP655427 CST655427 CIX655427 BZB655427 BPF655427 BFJ655427 AVN655427 ALR655427 ABV655427 RZ655427 ID655427 WUP589891 WKT589891 WAX589891 VRB589891 VHF589891 UXJ589891 UNN589891 UDR589891 TTV589891 TJZ589891 TAD589891 SQH589891 SGL589891 RWP589891 RMT589891 RCX589891 QTB589891 QJF589891 PZJ589891 PPN589891 PFR589891 OVV589891 OLZ589891 OCD589891 NSH589891 NIL589891 MYP589891 MOT589891 MEX589891 LVB589891 LLF589891 LBJ589891 KRN589891 KHR589891 JXV589891 JNZ589891 JED589891 IUH589891 IKL589891 IAP589891 HQT589891 HGX589891 GXB589891 GNF589891 GDJ589891 FTN589891 FJR589891 EZV589891 EPZ589891 EGD589891 DWH589891 DML589891 DCP589891 CST589891 CIX589891 BZB589891 BPF589891 BFJ589891 AVN589891 ALR589891 ABV589891 RZ589891 ID589891 WUP524355 WKT524355 WAX524355 VRB524355 VHF524355 UXJ524355 UNN524355 UDR524355 TTV524355 TJZ524355 TAD524355 SQH524355 SGL524355 RWP524355 RMT524355 RCX524355 QTB524355 QJF524355 PZJ524355 PPN524355 PFR524355 OVV524355 OLZ524355 OCD524355 NSH524355 NIL524355 MYP524355 MOT524355 MEX524355 LVB524355 LLF524355 LBJ524355 KRN524355 KHR524355 JXV524355 JNZ524355 JED524355 IUH524355 IKL524355 IAP524355 HQT524355 HGX524355 GXB524355 GNF524355 GDJ524355 FTN524355 FJR524355 EZV524355 EPZ524355 EGD524355 DWH524355 DML524355 DCP524355 CST524355 CIX524355 BZB524355 BPF524355 BFJ524355 AVN524355 ALR524355 ABV524355 RZ524355 ID524355 WUP458819 WKT458819 WAX458819 VRB458819 VHF458819 UXJ458819 UNN458819 UDR458819 TTV458819 TJZ458819 TAD458819 SQH458819 SGL458819 RWP458819 RMT458819 RCX458819 QTB458819 QJF458819 PZJ458819 PPN458819 PFR458819 OVV458819 OLZ458819 OCD458819 NSH458819 NIL458819 MYP458819 MOT458819 MEX458819 LVB458819 LLF458819 LBJ458819 KRN458819 KHR458819 JXV458819 JNZ458819 JED458819 IUH458819 IKL458819 IAP458819 HQT458819 HGX458819 GXB458819 GNF458819 GDJ458819 FTN458819 FJR458819 EZV458819 EPZ458819 EGD458819 DWH458819 DML458819 DCP458819 CST458819 CIX458819 BZB458819 BPF458819 BFJ458819 AVN458819 ALR458819 ABV458819 RZ458819 ID458819 WUP393283 WKT393283 WAX393283 VRB393283 VHF393283 UXJ393283 UNN393283 UDR393283 TTV393283 TJZ393283 TAD393283 SQH393283 SGL393283 RWP393283 RMT393283 RCX393283 QTB393283 QJF393283 PZJ393283 PPN393283 PFR393283 OVV393283 OLZ393283 OCD393283 NSH393283 NIL393283 MYP393283 MOT393283 MEX393283 LVB393283 LLF393283 LBJ393283 KRN393283 KHR393283 JXV393283 JNZ393283 JED393283 IUH393283 IKL393283 IAP393283 HQT393283 HGX393283 GXB393283 GNF393283 GDJ393283 FTN393283 FJR393283 EZV393283 EPZ393283 EGD393283 DWH393283 DML393283 DCP393283 CST393283 CIX393283 BZB393283 BPF393283 BFJ393283 AVN393283 ALR393283 ABV393283 RZ393283 ID393283 WUP327747 WKT327747 WAX327747 VRB327747 VHF327747 UXJ327747 UNN327747 UDR327747 TTV327747 TJZ327747 TAD327747 SQH327747 SGL327747 RWP327747 RMT327747 RCX327747 QTB327747 QJF327747 PZJ327747 PPN327747 PFR327747 OVV327747 OLZ327747 OCD327747 NSH327747 NIL327747 MYP327747 MOT327747 MEX327747 LVB327747 LLF327747 LBJ327747 KRN327747 KHR327747 JXV327747 JNZ327747 JED327747 IUH327747 IKL327747 IAP327747 HQT327747 HGX327747 GXB327747 GNF327747 GDJ327747 FTN327747 FJR327747 EZV327747 EPZ327747 EGD327747 DWH327747 DML327747 DCP327747 CST327747 CIX327747 BZB327747 BPF327747 BFJ327747 AVN327747 ALR327747 ABV327747 RZ327747 ID327747 WUP262211 WKT262211 WAX262211 VRB262211 VHF262211 UXJ262211 UNN262211 UDR262211 TTV262211 TJZ262211 TAD262211 SQH262211 SGL262211 RWP262211 RMT262211 RCX262211 QTB262211 QJF262211 PZJ262211 PPN262211 PFR262211 OVV262211 OLZ262211 OCD262211 NSH262211 NIL262211 MYP262211 MOT262211 MEX262211 LVB262211 LLF262211 LBJ262211 KRN262211 KHR262211 JXV262211 JNZ262211 JED262211 IUH262211 IKL262211 IAP262211 HQT262211 HGX262211 GXB262211 GNF262211 GDJ262211 FTN262211 FJR262211 EZV262211 EPZ262211 EGD262211 DWH262211 DML262211 DCP262211 CST262211 CIX262211 BZB262211 BPF262211 BFJ262211 AVN262211 ALR262211 ABV262211 RZ262211 ID262211 WUP196675 WKT196675 WAX196675 VRB196675 VHF196675 UXJ196675 UNN196675 UDR196675 TTV196675 TJZ196675 TAD196675 SQH196675 SGL196675 RWP196675 RMT196675 RCX196675 QTB196675 QJF196675 PZJ196675 PPN196675 PFR196675 OVV196675 OLZ196675 OCD196675 NSH196675 NIL196675 MYP196675 MOT196675 MEX196675 LVB196675 LLF196675 LBJ196675 KRN196675 KHR196675 JXV196675 JNZ196675 JED196675 IUH196675 IKL196675 IAP196675 HQT196675 HGX196675 GXB196675 GNF196675 GDJ196675 FTN196675 FJR196675 EZV196675 EPZ196675 EGD196675 DWH196675 DML196675 DCP196675 CST196675 CIX196675 BZB196675 BPF196675 BFJ196675 AVN196675 ALR196675 ABV196675 RZ196675 ID196675 WUP131139 WKT131139 WAX131139 VRB131139 VHF131139 UXJ131139 UNN131139 UDR131139 TTV131139 TJZ131139 TAD131139 SQH131139 SGL131139 RWP131139 RMT131139 RCX131139 QTB131139 QJF131139 PZJ131139 PPN131139 PFR131139 OVV131139 OLZ131139 OCD131139 NSH131139 NIL131139 MYP131139 MOT131139 MEX131139 LVB131139 LLF131139 LBJ131139 KRN131139 KHR131139 JXV131139 JNZ131139 JED131139 IUH131139 IKL131139 IAP131139 HQT131139 HGX131139 GXB131139 GNF131139 GDJ131139 FTN131139 FJR131139 EZV131139 EPZ131139 EGD131139 DWH131139 DML131139 DCP131139 CST131139 CIX131139 BZB131139 BPF131139 BFJ131139 AVN131139 ALR131139 ABV131139 RZ131139 ID131139 WUP65603 WKT65603 WAX65603 VRB65603 VHF65603 UXJ65603 UNN65603 UDR65603 TTV65603 TJZ65603 TAD65603 SQH65603 SGL65603 RWP65603 RMT65603 RCX65603 QTB65603 QJF65603 PZJ65603 PPN65603 PFR65603 OVV65603 OLZ65603 OCD65603 NSH65603 NIL65603 MYP65603 MOT65603 MEX65603 LVB65603 LLF65603 LBJ65603 KRN65603 KHR65603 JXV65603 JNZ65603 JED65603 IUH65603 IKL65603 IAP65603 HQT65603 HGX65603 GXB65603 GNF65603 GDJ65603 FTN65603 FJR65603 EZV65603 EPZ65603 EGD65603 DWH65603 DML65603 DCP65603 CST65603 CIX65603 BZB65603 BPF65603 BFJ65603 AVN65603 ALR65603 ABV65603 RZ65603 ID65603 QJF983046:QJF983048 WUP983103:WUP983104 WKT983103:WKT983104 WAX983103:WAX983104 VRB983103:VRB983104 VHF983103:VHF983104 UXJ983103:UXJ983104 UNN983103:UNN983104 UDR983103:UDR983104 TTV983103:TTV983104 TJZ983103:TJZ983104 TAD983103:TAD983104 SQH983103:SQH983104 SGL983103:SGL983104 RWP983103:RWP983104 RMT983103:RMT983104 RCX983103:RCX983104 QTB983103:QTB983104 QJF983103:QJF983104 PZJ983103:PZJ983104 PPN983103:PPN983104 PFR983103:PFR983104 OVV983103:OVV983104 OLZ983103:OLZ983104 OCD983103:OCD983104 NSH983103:NSH983104 NIL983103:NIL983104 MYP983103:MYP983104 MOT983103:MOT983104 MEX983103:MEX983104 LVB983103:LVB983104 LLF983103:LLF983104 LBJ983103:LBJ983104 KRN983103:KRN983104 KHR983103:KHR983104 JXV983103:JXV983104 JNZ983103:JNZ983104 JED983103:JED983104 IUH983103:IUH983104 IKL983103:IKL983104 IAP983103:IAP983104 HQT983103:HQT983104 HGX983103:HGX983104 GXB983103:GXB983104 GNF983103:GNF983104 GDJ983103:GDJ983104 FTN983103:FTN983104 FJR983103:FJR983104 EZV983103:EZV983104 EPZ983103:EPZ983104 EGD983103:EGD983104 DWH983103:DWH983104 DML983103:DML983104 DCP983103:DCP983104 CST983103:CST983104 CIX983103:CIX983104 BZB983103:BZB983104 BPF983103:BPF983104 BFJ983103:BFJ983104 AVN983103:AVN983104 ALR983103:ALR983104 ABV983103:ABV983104 RZ983103:RZ983104 ID983103:ID983104 WUP917567:WUP917568 WKT917567:WKT917568 WAX917567:WAX917568 VRB917567:VRB917568 VHF917567:VHF917568 UXJ917567:UXJ917568 UNN917567:UNN917568 UDR917567:UDR917568 TTV917567:TTV917568 TJZ917567:TJZ917568 TAD917567:TAD917568 SQH917567:SQH917568 SGL917567:SGL917568 RWP917567:RWP917568 RMT917567:RMT917568 RCX917567:RCX917568 QTB917567:QTB917568 QJF917567:QJF917568 PZJ917567:PZJ917568 PPN917567:PPN917568 PFR917567:PFR917568 OVV917567:OVV917568 OLZ917567:OLZ917568 OCD917567:OCD917568 NSH917567:NSH917568 NIL917567:NIL917568 MYP917567:MYP917568 MOT917567:MOT917568 MEX917567:MEX917568 LVB917567:LVB917568 LLF917567:LLF917568 LBJ917567:LBJ917568 KRN917567:KRN917568 KHR917567:KHR917568 JXV917567:JXV917568 JNZ917567:JNZ917568 JED917567:JED917568 IUH917567:IUH917568 IKL917567:IKL917568 IAP917567:IAP917568 HQT917567:HQT917568 HGX917567:HGX917568 GXB917567:GXB917568 GNF917567:GNF917568 GDJ917567:GDJ917568 FTN917567:FTN917568 FJR917567:FJR917568 EZV917567:EZV917568 EPZ917567:EPZ917568 EGD917567:EGD917568 DWH917567:DWH917568 DML917567:DML917568 DCP917567:DCP917568 CST917567:CST917568 CIX917567:CIX917568 BZB917567:BZB917568 BPF917567:BPF917568 BFJ917567:BFJ917568 AVN917567:AVN917568 ALR917567:ALR917568 ABV917567:ABV917568 RZ917567:RZ917568 ID917567:ID917568 WUP852031:WUP852032 WKT852031:WKT852032 WAX852031:WAX852032 VRB852031:VRB852032 VHF852031:VHF852032 UXJ852031:UXJ852032 UNN852031:UNN852032 UDR852031:UDR852032 TTV852031:TTV852032 TJZ852031:TJZ852032 TAD852031:TAD852032 SQH852031:SQH852032 SGL852031:SGL852032 RWP852031:RWP852032 RMT852031:RMT852032 RCX852031:RCX852032 QTB852031:QTB852032 QJF852031:QJF852032 PZJ852031:PZJ852032 PPN852031:PPN852032 PFR852031:PFR852032 OVV852031:OVV852032 OLZ852031:OLZ852032 OCD852031:OCD852032 NSH852031:NSH852032 NIL852031:NIL852032 MYP852031:MYP852032 MOT852031:MOT852032 MEX852031:MEX852032 LVB852031:LVB852032 LLF852031:LLF852032 LBJ852031:LBJ852032 KRN852031:KRN852032 KHR852031:KHR852032 JXV852031:JXV852032 JNZ852031:JNZ852032 JED852031:JED852032 IUH852031:IUH852032 IKL852031:IKL852032 IAP852031:IAP852032 HQT852031:HQT852032 HGX852031:HGX852032 GXB852031:GXB852032 GNF852031:GNF852032 GDJ852031:GDJ852032 FTN852031:FTN852032 FJR852031:FJR852032 EZV852031:EZV852032 EPZ852031:EPZ852032 EGD852031:EGD852032 DWH852031:DWH852032 DML852031:DML852032 DCP852031:DCP852032 CST852031:CST852032 CIX852031:CIX852032 BZB852031:BZB852032 BPF852031:BPF852032 BFJ852031:BFJ852032 AVN852031:AVN852032 ALR852031:ALR852032 ABV852031:ABV852032 RZ852031:RZ852032 ID852031:ID852032 WUP786495:WUP786496 WKT786495:WKT786496 WAX786495:WAX786496 VRB786495:VRB786496 VHF786495:VHF786496 UXJ786495:UXJ786496 UNN786495:UNN786496 UDR786495:UDR786496 TTV786495:TTV786496 TJZ786495:TJZ786496 TAD786495:TAD786496 SQH786495:SQH786496 SGL786495:SGL786496 RWP786495:RWP786496 RMT786495:RMT786496 RCX786495:RCX786496 QTB786495:QTB786496 QJF786495:QJF786496 PZJ786495:PZJ786496 PPN786495:PPN786496 PFR786495:PFR786496 OVV786495:OVV786496 OLZ786495:OLZ786496 OCD786495:OCD786496 NSH786495:NSH786496 NIL786495:NIL786496 MYP786495:MYP786496 MOT786495:MOT786496 MEX786495:MEX786496 LVB786495:LVB786496 LLF786495:LLF786496 LBJ786495:LBJ786496 KRN786495:KRN786496 KHR786495:KHR786496 JXV786495:JXV786496 JNZ786495:JNZ786496 JED786495:JED786496 IUH786495:IUH786496 IKL786495:IKL786496 IAP786495:IAP786496 HQT786495:HQT786496 HGX786495:HGX786496 GXB786495:GXB786496 GNF786495:GNF786496 GDJ786495:GDJ786496 FTN786495:FTN786496 FJR786495:FJR786496 EZV786495:EZV786496 EPZ786495:EPZ786496 EGD786495:EGD786496 DWH786495:DWH786496 DML786495:DML786496 DCP786495:DCP786496 CST786495:CST786496 CIX786495:CIX786496 BZB786495:BZB786496 BPF786495:BPF786496 BFJ786495:BFJ786496 AVN786495:AVN786496 ALR786495:ALR786496 ABV786495:ABV786496 RZ786495:RZ786496 ID786495:ID786496 WUP720959:WUP720960 WKT720959:WKT720960 WAX720959:WAX720960 VRB720959:VRB720960 VHF720959:VHF720960 UXJ720959:UXJ720960 UNN720959:UNN720960 UDR720959:UDR720960 TTV720959:TTV720960 TJZ720959:TJZ720960 TAD720959:TAD720960 SQH720959:SQH720960 SGL720959:SGL720960 RWP720959:RWP720960 RMT720959:RMT720960 RCX720959:RCX720960 QTB720959:QTB720960 QJF720959:QJF720960 PZJ720959:PZJ720960 PPN720959:PPN720960 PFR720959:PFR720960 OVV720959:OVV720960 OLZ720959:OLZ720960 OCD720959:OCD720960 NSH720959:NSH720960 NIL720959:NIL720960 MYP720959:MYP720960 MOT720959:MOT720960 MEX720959:MEX720960 LVB720959:LVB720960 LLF720959:LLF720960 LBJ720959:LBJ720960 KRN720959:KRN720960 KHR720959:KHR720960 JXV720959:JXV720960 JNZ720959:JNZ720960 JED720959:JED720960 IUH720959:IUH720960 IKL720959:IKL720960 IAP720959:IAP720960 HQT720959:HQT720960 HGX720959:HGX720960 GXB720959:GXB720960 GNF720959:GNF720960 GDJ720959:GDJ720960 FTN720959:FTN720960 FJR720959:FJR720960 EZV720959:EZV720960 EPZ720959:EPZ720960 EGD720959:EGD720960 DWH720959:DWH720960 DML720959:DML720960 DCP720959:DCP720960 CST720959:CST720960 CIX720959:CIX720960 BZB720959:BZB720960 BPF720959:BPF720960 BFJ720959:BFJ720960 AVN720959:AVN720960 ALR720959:ALR720960 ABV720959:ABV720960 RZ720959:RZ720960 ID720959:ID720960 WUP655423:WUP655424 WKT655423:WKT655424 WAX655423:WAX655424 VRB655423:VRB655424 VHF655423:VHF655424 UXJ655423:UXJ655424 UNN655423:UNN655424 UDR655423:UDR655424 TTV655423:TTV655424 TJZ655423:TJZ655424 TAD655423:TAD655424 SQH655423:SQH655424 SGL655423:SGL655424 RWP655423:RWP655424 RMT655423:RMT655424 RCX655423:RCX655424 QTB655423:QTB655424 QJF655423:QJF655424 PZJ655423:PZJ655424 PPN655423:PPN655424 PFR655423:PFR655424 OVV655423:OVV655424 OLZ655423:OLZ655424 OCD655423:OCD655424 NSH655423:NSH655424 NIL655423:NIL655424 MYP655423:MYP655424 MOT655423:MOT655424 MEX655423:MEX655424 LVB655423:LVB655424 LLF655423:LLF655424 LBJ655423:LBJ655424 KRN655423:KRN655424 KHR655423:KHR655424 JXV655423:JXV655424 JNZ655423:JNZ655424 JED655423:JED655424 IUH655423:IUH655424 IKL655423:IKL655424 IAP655423:IAP655424 HQT655423:HQT655424 HGX655423:HGX655424 GXB655423:GXB655424 GNF655423:GNF655424 GDJ655423:GDJ655424 FTN655423:FTN655424 FJR655423:FJR655424 EZV655423:EZV655424 EPZ655423:EPZ655424 EGD655423:EGD655424 DWH655423:DWH655424 DML655423:DML655424 DCP655423:DCP655424 CST655423:CST655424 CIX655423:CIX655424 BZB655423:BZB655424 BPF655423:BPF655424 BFJ655423:BFJ655424 AVN655423:AVN655424 ALR655423:ALR655424 ABV655423:ABV655424 RZ655423:RZ655424 ID655423:ID655424 WUP589887:WUP589888 WKT589887:WKT589888 WAX589887:WAX589888 VRB589887:VRB589888 VHF589887:VHF589888 UXJ589887:UXJ589888 UNN589887:UNN589888 UDR589887:UDR589888 TTV589887:TTV589888 TJZ589887:TJZ589888 TAD589887:TAD589888 SQH589887:SQH589888 SGL589887:SGL589888 RWP589887:RWP589888 RMT589887:RMT589888 RCX589887:RCX589888 QTB589887:QTB589888 QJF589887:QJF589888 PZJ589887:PZJ589888 PPN589887:PPN589888 PFR589887:PFR589888 OVV589887:OVV589888 OLZ589887:OLZ589888 OCD589887:OCD589888 NSH589887:NSH589888 NIL589887:NIL589888 MYP589887:MYP589888 MOT589887:MOT589888 MEX589887:MEX589888 LVB589887:LVB589888 LLF589887:LLF589888 LBJ589887:LBJ589888 KRN589887:KRN589888 KHR589887:KHR589888 JXV589887:JXV589888 JNZ589887:JNZ589888 JED589887:JED589888 IUH589887:IUH589888 IKL589887:IKL589888 IAP589887:IAP589888 HQT589887:HQT589888 HGX589887:HGX589888 GXB589887:GXB589888 GNF589887:GNF589888 GDJ589887:GDJ589888 FTN589887:FTN589888 FJR589887:FJR589888 EZV589887:EZV589888 EPZ589887:EPZ589888 EGD589887:EGD589888 DWH589887:DWH589888 DML589887:DML589888 DCP589887:DCP589888 CST589887:CST589888 CIX589887:CIX589888 BZB589887:BZB589888 BPF589887:BPF589888 BFJ589887:BFJ589888 AVN589887:AVN589888 ALR589887:ALR589888 ABV589887:ABV589888 RZ589887:RZ589888 ID589887:ID589888 WUP524351:WUP524352 WKT524351:WKT524352 WAX524351:WAX524352 VRB524351:VRB524352 VHF524351:VHF524352 UXJ524351:UXJ524352 UNN524351:UNN524352 UDR524351:UDR524352 TTV524351:TTV524352 TJZ524351:TJZ524352 TAD524351:TAD524352 SQH524351:SQH524352 SGL524351:SGL524352 RWP524351:RWP524352 RMT524351:RMT524352 RCX524351:RCX524352 QTB524351:QTB524352 QJF524351:QJF524352 PZJ524351:PZJ524352 PPN524351:PPN524352 PFR524351:PFR524352 OVV524351:OVV524352 OLZ524351:OLZ524352 OCD524351:OCD524352 NSH524351:NSH524352 NIL524351:NIL524352 MYP524351:MYP524352 MOT524351:MOT524352 MEX524351:MEX524352 LVB524351:LVB524352 LLF524351:LLF524352 LBJ524351:LBJ524352 KRN524351:KRN524352 KHR524351:KHR524352 JXV524351:JXV524352 JNZ524351:JNZ524352 JED524351:JED524352 IUH524351:IUH524352 IKL524351:IKL524352 IAP524351:IAP524352 HQT524351:HQT524352 HGX524351:HGX524352 GXB524351:GXB524352 GNF524351:GNF524352 GDJ524351:GDJ524352 FTN524351:FTN524352 FJR524351:FJR524352 EZV524351:EZV524352 EPZ524351:EPZ524352 EGD524351:EGD524352 DWH524351:DWH524352 DML524351:DML524352 DCP524351:DCP524352 CST524351:CST524352 CIX524351:CIX524352 BZB524351:BZB524352 BPF524351:BPF524352 BFJ524351:BFJ524352 AVN524351:AVN524352 ALR524351:ALR524352 ABV524351:ABV524352 RZ524351:RZ524352 ID524351:ID524352 WUP458815:WUP458816 WKT458815:WKT458816 WAX458815:WAX458816 VRB458815:VRB458816 VHF458815:VHF458816 UXJ458815:UXJ458816 UNN458815:UNN458816 UDR458815:UDR458816 TTV458815:TTV458816 TJZ458815:TJZ458816 TAD458815:TAD458816 SQH458815:SQH458816 SGL458815:SGL458816 RWP458815:RWP458816 RMT458815:RMT458816 RCX458815:RCX458816 QTB458815:QTB458816 QJF458815:QJF458816 PZJ458815:PZJ458816 PPN458815:PPN458816 PFR458815:PFR458816 OVV458815:OVV458816 OLZ458815:OLZ458816 OCD458815:OCD458816 NSH458815:NSH458816 NIL458815:NIL458816 MYP458815:MYP458816 MOT458815:MOT458816 MEX458815:MEX458816 LVB458815:LVB458816 LLF458815:LLF458816 LBJ458815:LBJ458816 KRN458815:KRN458816 KHR458815:KHR458816 JXV458815:JXV458816 JNZ458815:JNZ458816 JED458815:JED458816 IUH458815:IUH458816 IKL458815:IKL458816 IAP458815:IAP458816 HQT458815:HQT458816 HGX458815:HGX458816 GXB458815:GXB458816 GNF458815:GNF458816 GDJ458815:GDJ458816 FTN458815:FTN458816 FJR458815:FJR458816 EZV458815:EZV458816 EPZ458815:EPZ458816 EGD458815:EGD458816 DWH458815:DWH458816 DML458815:DML458816 DCP458815:DCP458816 CST458815:CST458816 CIX458815:CIX458816 BZB458815:BZB458816 BPF458815:BPF458816 BFJ458815:BFJ458816 AVN458815:AVN458816 ALR458815:ALR458816 ABV458815:ABV458816 RZ458815:RZ458816 ID458815:ID458816 WUP393279:WUP393280 WKT393279:WKT393280 WAX393279:WAX393280 VRB393279:VRB393280 VHF393279:VHF393280 UXJ393279:UXJ393280 UNN393279:UNN393280 UDR393279:UDR393280 TTV393279:TTV393280 TJZ393279:TJZ393280 TAD393279:TAD393280 SQH393279:SQH393280 SGL393279:SGL393280 RWP393279:RWP393280 RMT393279:RMT393280 RCX393279:RCX393280 QTB393279:QTB393280 QJF393279:QJF393280 PZJ393279:PZJ393280 PPN393279:PPN393280 PFR393279:PFR393280 OVV393279:OVV393280 OLZ393279:OLZ393280 OCD393279:OCD393280 NSH393279:NSH393280 NIL393279:NIL393280 MYP393279:MYP393280 MOT393279:MOT393280 MEX393279:MEX393280 LVB393279:LVB393280 LLF393279:LLF393280 LBJ393279:LBJ393280 KRN393279:KRN393280 KHR393279:KHR393280 JXV393279:JXV393280 JNZ393279:JNZ393280 JED393279:JED393280 IUH393279:IUH393280 IKL393279:IKL393280 IAP393279:IAP393280 HQT393279:HQT393280 HGX393279:HGX393280 GXB393279:GXB393280 GNF393279:GNF393280 GDJ393279:GDJ393280 FTN393279:FTN393280 FJR393279:FJR393280 EZV393279:EZV393280 EPZ393279:EPZ393280 EGD393279:EGD393280 DWH393279:DWH393280 DML393279:DML393280 DCP393279:DCP393280 CST393279:CST393280 CIX393279:CIX393280 BZB393279:BZB393280 BPF393279:BPF393280 BFJ393279:BFJ393280 AVN393279:AVN393280 ALR393279:ALR393280 ABV393279:ABV393280 RZ393279:RZ393280 ID393279:ID393280 WUP327743:WUP327744 WKT327743:WKT327744 WAX327743:WAX327744 VRB327743:VRB327744 VHF327743:VHF327744 UXJ327743:UXJ327744 UNN327743:UNN327744 UDR327743:UDR327744 TTV327743:TTV327744 TJZ327743:TJZ327744 TAD327743:TAD327744 SQH327743:SQH327744 SGL327743:SGL327744 RWP327743:RWP327744 RMT327743:RMT327744 RCX327743:RCX327744 QTB327743:QTB327744 QJF327743:QJF327744 PZJ327743:PZJ327744 PPN327743:PPN327744 PFR327743:PFR327744 OVV327743:OVV327744 OLZ327743:OLZ327744 OCD327743:OCD327744 NSH327743:NSH327744 NIL327743:NIL327744 MYP327743:MYP327744 MOT327743:MOT327744 MEX327743:MEX327744 LVB327743:LVB327744 LLF327743:LLF327744 LBJ327743:LBJ327744 KRN327743:KRN327744 KHR327743:KHR327744 JXV327743:JXV327744 JNZ327743:JNZ327744 JED327743:JED327744 IUH327743:IUH327744 IKL327743:IKL327744 IAP327743:IAP327744 HQT327743:HQT327744 HGX327743:HGX327744 GXB327743:GXB327744 GNF327743:GNF327744 GDJ327743:GDJ327744 FTN327743:FTN327744 FJR327743:FJR327744 EZV327743:EZV327744 EPZ327743:EPZ327744 EGD327743:EGD327744 DWH327743:DWH327744 DML327743:DML327744 DCP327743:DCP327744 CST327743:CST327744 CIX327743:CIX327744 BZB327743:BZB327744 BPF327743:BPF327744 BFJ327743:BFJ327744 AVN327743:AVN327744 ALR327743:ALR327744 ABV327743:ABV327744 RZ327743:RZ327744 ID327743:ID327744 WUP262207:WUP262208 WKT262207:WKT262208 WAX262207:WAX262208 VRB262207:VRB262208 VHF262207:VHF262208 UXJ262207:UXJ262208 UNN262207:UNN262208 UDR262207:UDR262208 TTV262207:TTV262208 TJZ262207:TJZ262208 TAD262207:TAD262208 SQH262207:SQH262208 SGL262207:SGL262208 RWP262207:RWP262208 RMT262207:RMT262208 RCX262207:RCX262208 QTB262207:QTB262208 QJF262207:QJF262208 PZJ262207:PZJ262208 PPN262207:PPN262208 PFR262207:PFR262208 OVV262207:OVV262208 OLZ262207:OLZ262208 OCD262207:OCD262208 NSH262207:NSH262208 NIL262207:NIL262208 MYP262207:MYP262208 MOT262207:MOT262208 MEX262207:MEX262208 LVB262207:LVB262208 LLF262207:LLF262208 LBJ262207:LBJ262208 KRN262207:KRN262208 KHR262207:KHR262208 JXV262207:JXV262208 JNZ262207:JNZ262208 JED262207:JED262208 IUH262207:IUH262208 IKL262207:IKL262208 IAP262207:IAP262208 HQT262207:HQT262208 HGX262207:HGX262208 GXB262207:GXB262208 GNF262207:GNF262208 GDJ262207:GDJ262208 FTN262207:FTN262208 FJR262207:FJR262208 EZV262207:EZV262208 EPZ262207:EPZ262208 EGD262207:EGD262208 DWH262207:DWH262208 DML262207:DML262208 DCP262207:DCP262208 CST262207:CST262208 CIX262207:CIX262208 BZB262207:BZB262208 BPF262207:BPF262208 BFJ262207:BFJ262208 AVN262207:AVN262208 ALR262207:ALR262208 ABV262207:ABV262208 RZ262207:RZ262208 ID262207:ID262208 WUP196671:WUP196672 WKT196671:WKT196672 WAX196671:WAX196672 VRB196671:VRB196672 VHF196671:VHF196672 UXJ196671:UXJ196672 UNN196671:UNN196672 UDR196671:UDR196672 TTV196671:TTV196672 TJZ196671:TJZ196672 TAD196671:TAD196672 SQH196671:SQH196672 SGL196671:SGL196672 RWP196671:RWP196672 RMT196671:RMT196672 RCX196671:RCX196672 QTB196671:QTB196672 QJF196671:QJF196672 PZJ196671:PZJ196672 PPN196671:PPN196672 PFR196671:PFR196672 OVV196671:OVV196672 OLZ196671:OLZ196672 OCD196671:OCD196672 NSH196671:NSH196672 NIL196671:NIL196672 MYP196671:MYP196672 MOT196671:MOT196672 MEX196671:MEX196672 LVB196671:LVB196672 LLF196671:LLF196672 LBJ196671:LBJ196672 KRN196671:KRN196672 KHR196671:KHR196672 JXV196671:JXV196672 JNZ196671:JNZ196672 JED196671:JED196672 IUH196671:IUH196672 IKL196671:IKL196672 IAP196671:IAP196672 HQT196671:HQT196672 HGX196671:HGX196672 GXB196671:GXB196672 GNF196671:GNF196672 GDJ196671:GDJ196672 FTN196671:FTN196672 FJR196671:FJR196672 EZV196671:EZV196672 EPZ196671:EPZ196672 EGD196671:EGD196672 DWH196671:DWH196672 DML196671:DML196672 DCP196671:DCP196672 CST196671:CST196672 CIX196671:CIX196672 BZB196671:BZB196672 BPF196671:BPF196672 BFJ196671:BFJ196672 AVN196671:AVN196672 ALR196671:ALR196672 ABV196671:ABV196672 RZ196671:RZ196672 ID196671:ID196672 WUP131135:WUP131136 WKT131135:WKT131136 WAX131135:WAX131136 VRB131135:VRB131136 VHF131135:VHF131136 UXJ131135:UXJ131136 UNN131135:UNN131136 UDR131135:UDR131136 TTV131135:TTV131136 TJZ131135:TJZ131136 TAD131135:TAD131136 SQH131135:SQH131136 SGL131135:SGL131136 RWP131135:RWP131136 RMT131135:RMT131136 RCX131135:RCX131136 QTB131135:QTB131136 QJF131135:QJF131136 PZJ131135:PZJ131136 PPN131135:PPN131136 PFR131135:PFR131136 OVV131135:OVV131136 OLZ131135:OLZ131136 OCD131135:OCD131136 NSH131135:NSH131136 NIL131135:NIL131136 MYP131135:MYP131136 MOT131135:MOT131136 MEX131135:MEX131136 LVB131135:LVB131136 LLF131135:LLF131136 LBJ131135:LBJ131136 KRN131135:KRN131136 KHR131135:KHR131136 JXV131135:JXV131136 JNZ131135:JNZ131136 JED131135:JED131136 IUH131135:IUH131136 IKL131135:IKL131136 IAP131135:IAP131136 HQT131135:HQT131136 HGX131135:HGX131136 GXB131135:GXB131136 GNF131135:GNF131136 GDJ131135:GDJ131136 FTN131135:FTN131136 FJR131135:FJR131136 EZV131135:EZV131136 EPZ131135:EPZ131136 EGD131135:EGD131136 DWH131135:DWH131136 DML131135:DML131136 DCP131135:DCP131136 CST131135:CST131136 CIX131135:CIX131136 BZB131135:BZB131136 BPF131135:BPF131136 BFJ131135:BFJ131136 AVN131135:AVN131136 ALR131135:ALR131136 ABV131135:ABV131136 RZ131135:RZ131136 ID131135:ID131136 WUP65599:WUP65600 WKT65599:WKT65600 WAX65599:WAX65600 VRB65599:VRB65600 VHF65599:VHF65600 UXJ65599:UXJ65600 UNN65599:UNN65600 UDR65599:UDR65600 TTV65599:TTV65600 TJZ65599:TJZ65600 TAD65599:TAD65600 SQH65599:SQH65600 SGL65599:SGL65600 RWP65599:RWP65600 RMT65599:RMT65600 RCX65599:RCX65600 QTB65599:QTB65600 QJF65599:QJF65600 PZJ65599:PZJ65600 PPN65599:PPN65600 PFR65599:PFR65600 OVV65599:OVV65600 OLZ65599:OLZ65600 OCD65599:OCD65600 NSH65599:NSH65600 NIL65599:NIL65600 MYP65599:MYP65600 MOT65599:MOT65600 MEX65599:MEX65600 LVB65599:LVB65600 LLF65599:LLF65600 LBJ65599:LBJ65600 KRN65599:KRN65600 KHR65599:KHR65600 JXV65599:JXV65600 JNZ65599:JNZ65600 JED65599:JED65600 IUH65599:IUH65600 IKL65599:IKL65600 IAP65599:IAP65600 HQT65599:HQT65600 HGX65599:HGX65600 GXB65599:GXB65600 GNF65599:GNF65600 GDJ65599:GDJ65600 FTN65599:FTN65600 FJR65599:FJR65600 EZV65599:EZV65600 EPZ65599:EPZ65600 EGD65599:EGD65600 DWH65599:DWH65600 DML65599:DML65600 DCP65599:DCP65600 CST65599:CST65600 CIX65599:CIX65600 BZB65599:BZB65600 BPF65599:BPF65600 BFJ65599:BFJ65600 AVN65599:AVN65600 ALR65599:ALR65600 ABV65599:ABV65600 RZ65599:RZ65600 ID65599:ID65600 PZJ983046:PZJ983048 WUP983160:WUP983164 WKT983160:WKT983164 WAX983160:WAX983164 VRB983160:VRB983164 VHF983160:VHF983164 UXJ983160:UXJ983164 UNN983160:UNN983164 UDR983160:UDR983164 TTV983160:TTV983164 TJZ983160:TJZ983164 TAD983160:TAD983164 SQH983160:SQH983164 SGL983160:SGL983164 RWP983160:RWP983164 RMT983160:RMT983164 RCX983160:RCX983164 QTB983160:QTB983164 QJF983160:QJF983164 PZJ983160:PZJ983164 PPN983160:PPN983164 PFR983160:PFR983164 OVV983160:OVV983164 OLZ983160:OLZ983164 OCD983160:OCD983164 NSH983160:NSH983164 NIL983160:NIL983164 MYP983160:MYP983164 MOT983160:MOT983164 MEX983160:MEX983164 LVB983160:LVB983164 LLF983160:LLF983164 LBJ983160:LBJ983164 KRN983160:KRN983164 KHR983160:KHR983164 JXV983160:JXV983164 JNZ983160:JNZ983164 JED983160:JED983164 IUH983160:IUH983164 IKL983160:IKL983164 IAP983160:IAP983164 HQT983160:HQT983164 HGX983160:HGX983164 GXB983160:GXB983164 GNF983160:GNF983164 GDJ983160:GDJ983164 FTN983160:FTN983164 FJR983160:FJR983164 EZV983160:EZV983164 EPZ983160:EPZ983164 EGD983160:EGD983164 DWH983160:DWH983164 DML983160:DML983164 DCP983160:DCP983164 CST983160:CST983164 CIX983160:CIX983164 BZB983160:BZB983164 BPF983160:BPF983164 BFJ983160:BFJ983164 AVN983160:AVN983164 ALR983160:ALR983164 ABV983160:ABV983164 RZ983160:RZ983164 ID983160:ID983164 WUP917624:WUP917628 WKT917624:WKT917628 WAX917624:WAX917628 VRB917624:VRB917628 VHF917624:VHF917628 UXJ917624:UXJ917628 UNN917624:UNN917628 UDR917624:UDR917628 TTV917624:TTV917628 TJZ917624:TJZ917628 TAD917624:TAD917628 SQH917624:SQH917628 SGL917624:SGL917628 RWP917624:RWP917628 RMT917624:RMT917628 RCX917624:RCX917628 QTB917624:QTB917628 QJF917624:QJF917628 PZJ917624:PZJ917628 PPN917624:PPN917628 PFR917624:PFR917628 OVV917624:OVV917628 OLZ917624:OLZ917628 OCD917624:OCD917628 NSH917624:NSH917628 NIL917624:NIL917628 MYP917624:MYP917628 MOT917624:MOT917628 MEX917624:MEX917628 LVB917624:LVB917628 LLF917624:LLF917628 LBJ917624:LBJ917628 KRN917624:KRN917628 KHR917624:KHR917628 JXV917624:JXV917628 JNZ917624:JNZ917628 JED917624:JED917628 IUH917624:IUH917628 IKL917624:IKL917628 IAP917624:IAP917628 HQT917624:HQT917628 HGX917624:HGX917628 GXB917624:GXB917628 GNF917624:GNF917628 GDJ917624:GDJ917628 FTN917624:FTN917628 FJR917624:FJR917628 EZV917624:EZV917628 EPZ917624:EPZ917628 EGD917624:EGD917628 DWH917624:DWH917628 DML917624:DML917628 DCP917624:DCP917628 CST917624:CST917628 CIX917624:CIX917628 BZB917624:BZB917628 BPF917624:BPF917628 BFJ917624:BFJ917628 AVN917624:AVN917628 ALR917624:ALR917628 ABV917624:ABV917628 RZ917624:RZ917628 ID917624:ID917628 WUP852088:WUP852092 WKT852088:WKT852092 WAX852088:WAX852092 VRB852088:VRB852092 VHF852088:VHF852092 UXJ852088:UXJ852092 UNN852088:UNN852092 UDR852088:UDR852092 TTV852088:TTV852092 TJZ852088:TJZ852092 TAD852088:TAD852092 SQH852088:SQH852092 SGL852088:SGL852092 RWP852088:RWP852092 RMT852088:RMT852092 RCX852088:RCX852092 QTB852088:QTB852092 QJF852088:QJF852092 PZJ852088:PZJ852092 PPN852088:PPN852092 PFR852088:PFR852092 OVV852088:OVV852092 OLZ852088:OLZ852092 OCD852088:OCD852092 NSH852088:NSH852092 NIL852088:NIL852092 MYP852088:MYP852092 MOT852088:MOT852092 MEX852088:MEX852092 LVB852088:LVB852092 LLF852088:LLF852092 LBJ852088:LBJ852092 KRN852088:KRN852092 KHR852088:KHR852092 JXV852088:JXV852092 JNZ852088:JNZ852092 JED852088:JED852092 IUH852088:IUH852092 IKL852088:IKL852092 IAP852088:IAP852092 HQT852088:HQT852092 HGX852088:HGX852092 GXB852088:GXB852092 GNF852088:GNF852092 GDJ852088:GDJ852092 FTN852088:FTN852092 FJR852088:FJR852092 EZV852088:EZV852092 EPZ852088:EPZ852092 EGD852088:EGD852092 DWH852088:DWH852092 DML852088:DML852092 DCP852088:DCP852092 CST852088:CST852092 CIX852088:CIX852092 BZB852088:BZB852092 BPF852088:BPF852092 BFJ852088:BFJ852092 AVN852088:AVN852092 ALR852088:ALR852092 ABV852088:ABV852092 RZ852088:RZ852092 ID852088:ID852092 WUP786552:WUP786556 WKT786552:WKT786556 WAX786552:WAX786556 VRB786552:VRB786556 VHF786552:VHF786556 UXJ786552:UXJ786556 UNN786552:UNN786556 UDR786552:UDR786556 TTV786552:TTV786556 TJZ786552:TJZ786556 TAD786552:TAD786556 SQH786552:SQH786556 SGL786552:SGL786556 RWP786552:RWP786556 RMT786552:RMT786556 RCX786552:RCX786556 QTB786552:QTB786556 QJF786552:QJF786556 PZJ786552:PZJ786556 PPN786552:PPN786556 PFR786552:PFR786556 OVV786552:OVV786556 OLZ786552:OLZ786556 OCD786552:OCD786556 NSH786552:NSH786556 NIL786552:NIL786556 MYP786552:MYP786556 MOT786552:MOT786556 MEX786552:MEX786556 LVB786552:LVB786556 LLF786552:LLF786556 LBJ786552:LBJ786556 KRN786552:KRN786556 KHR786552:KHR786556 JXV786552:JXV786556 JNZ786552:JNZ786556 JED786552:JED786556 IUH786552:IUH786556 IKL786552:IKL786556 IAP786552:IAP786556 HQT786552:HQT786556 HGX786552:HGX786556 GXB786552:GXB786556 GNF786552:GNF786556 GDJ786552:GDJ786556 FTN786552:FTN786556 FJR786552:FJR786556 EZV786552:EZV786556 EPZ786552:EPZ786556 EGD786552:EGD786556 DWH786552:DWH786556 DML786552:DML786556 DCP786552:DCP786556 CST786552:CST786556 CIX786552:CIX786556 BZB786552:BZB786556 BPF786552:BPF786556 BFJ786552:BFJ786556 AVN786552:AVN786556 ALR786552:ALR786556 ABV786552:ABV786556 RZ786552:RZ786556 ID786552:ID786556 WUP721016:WUP721020 WKT721016:WKT721020 WAX721016:WAX721020 VRB721016:VRB721020 VHF721016:VHF721020 UXJ721016:UXJ721020 UNN721016:UNN721020 UDR721016:UDR721020 TTV721016:TTV721020 TJZ721016:TJZ721020 TAD721016:TAD721020 SQH721016:SQH721020 SGL721016:SGL721020 RWP721016:RWP721020 RMT721016:RMT721020 RCX721016:RCX721020 QTB721016:QTB721020 QJF721016:QJF721020 PZJ721016:PZJ721020 PPN721016:PPN721020 PFR721016:PFR721020 OVV721016:OVV721020 OLZ721016:OLZ721020 OCD721016:OCD721020 NSH721016:NSH721020 NIL721016:NIL721020 MYP721016:MYP721020 MOT721016:MOT721020 MEX721016:MEX721020 LVB721016:LVB721020 LLF721016:LLF721020 LBJ721016:LBJ721020 KRN721016:KRN721020 KHR721016:KHR721020 JXV721016:JXV721020 JNZ721016:JNZ721020 JED721016:JED721020 IUH721016:IUH721020 IKL721016:IKL721020 IAP721016:IAP721020 HQT721016:HQT721020 HGX721016:HGX721020 GXB721016:GXB721020 GNF721016:GNF721020 GDJ721016:GDJ721020 FTN721016:FTN721020 FJR721016:FJR721020 EZV721016:EZV721020 EPZ721016:EPZ721020 EGD721016:EGD721020 DWH721016:DWH721020 DML721016:DML721020 DCP721016:DCP721020 CST721016:CST721020 CIX721016:CIX721020 BZB721016:BZB721020 BPF721016:BPF721020 BFJ721016:BFJ721020 AVN721016:AVN721020 ALR721016:ALR721020 ABV721016:ABV721020 RZ721016:RZ721020 ID721016:ID721020 WUP655480:WUP655484 WKT655480:WKT655484 WAX655480:WAX655484 VRB655480:VRB655484 VHF655480:VHF655484 UXJ655480:UXJ655484 UNN655480:UNN655484 UDR655480:UDR655484 TTV655480:TTV655484 TJZ655480:TJZ655484 TAD655480:TAD655484 SQH655480:SQH655484 SGL655480:SGL655484 RWP655480:RWP655484 RMT655480:RMT655484 RCX655480:RCX655484 QTB655480:QTB655484 QJF655480:QJF655484 PZJ655480:PZJ655484 PPN655480:PPN655484 PFR655480:PFR655484 OVV655480:OVV655484 OLZ655480:OLZ655484 OCD655480:OCD655484 NSH655480:NSH655484 NIL655480:NIL655484 MYP655480:MYP655484 MOT655480:MOT655484 MEX655480:MEX655484 LVB655480:LVB655484 LLF655480:LLF655484 LBJ655480:LBJ655484 KRN655480:KRN655484 KHR655480:KHR655484 JXV655480:JXV655484 JNZ655480:JNZ655484 JED655480:JED655484 IUH655480:IUH655484 IKL655480:IKL655484 IAP655480:IAP655484 HQT655480:HQT655484 HGX655480:HGX655484 GXB655480:GXB655484 GNF655480:GNF655484 GDJ655480:GDJ655484 FTN655480:FTN655484 FJR655480:FJR655484 EZV655480:EZV655484 EPZ655480:EPZ655484 EGD655480:EGD655484 DWH655480:DWH655484 DML655480:DML655484 DCP655480:DCP655484 CST655480:CST655484 CIX655480:CIX655484 BZB655480:BZB655484 BPF655480:BPF655484 BFJ655480:BFJ655484 AVN655480:AVN655484 ALR655480:ALR655484 ABV655480:ABV655484 RZ655480:RZ655484 ID655480:ID655484 WUP589944:WUP589948 WKT589944:WKT589948 WAX589944:WAX589948 VRB589944:VRB589948 VHF589944:VHF589948 UXJ589944:UXJ589948 UNN589944:UNN589948 UDR589944:UDR589948 TTV589944:TTV589948 TJZ589944:TJZ589948 TAD589944:TAD589948 SQH589944:SQH589948 SGL589944:SGL589948 RWP589944:RWP589948 RMT589944:RMT589948 RCX589944:RCX589948 QTB589944:QTB589948 QJF589944:QJF589948 PZJ589944:PZJ589948 PPN589944:PPN589948 PFR589944:PFR589948 OVV589944:OVV589948 OLZ589944:OLZ589948 OCD589944:OCD589948 NSH589944:NSH589948 NIL589944:NIL589948 MYP589944:MYP589948 MOT589944:MOT589948 MEX589944:MEX589948 LVB589944:LVB589948 LLF589944:LLF589948 LBJ589944:LBJ589948 KRN589944:KRN589948 KHR589944:KHR589948 JXV589944:JXV589948 JNZ589944:JNZ589948 JED589944:JED589948 IUH589944:IUH589948 IKL589944:IKL589948 IAP589944:IAP589948 HQT589944:HQT589948 HGX589944:HGX589948 GXB589944:GXB589948 GNF589944:GNF589948 GDJ589944:GDJ589948 FTN589944:FTN589948 FJR589944:FJR589948 EZV589944:EZV589948 EPZ589944:EPZ589948 EGD589944:EGD589948 DWH589944:DWH589948 DML589944:DML589948 DCP589944:DCP589948 CST589944:CST589948 CIX589944:CIX589948 BZB589944:BZB589948 BPF589944:BPF589948 BFJ589944:BFJ589948 AVN589944:AVN589948 ALR589944:ALR589948 ABV589944:ABV589948 RZ589944:RZ589948 ID589944:ID589948 WUP524408:WUP524412 WKT524408:WKT524412 WAX524408:WAX524412 VRB524408:VRB524412 VHF524408:VHF524412 UXJ524408:UXJ524412 UNN524408:UNN524412 UDR524408:UDR524412 TTV524408:TTV524412 TJZ524408:TJZ524412 TAD524408:TAD524412 SQH524408:SQH524412 SGL524408:SGL524412 RWP524408:RWP524412 RMT524408:RMT524412 RCX524408:RCX524412 QTB524408:QTB524412 QJF524408:QJF524412 PZJ524408:PZJ524412 PPN524408:PPN524412 PFR524408:PFR524412 OVV524408:OVV524412 OLZ524408:OLZ524412 OCD524408:OCD524412 NSH524408:NSH524412 NIL524408:NIL524412 MYP524408:MYP524412 MOT524408:MOT524412 MEX524408:MEX524412 LVB524408:LVB524412 LLF524408:LLF524412 LBJ524408:LBJ524412 KRN524408:KRN524412 KHR524408:KHR524412 JXV524408:JXV524412 JNZ524408:JNZ524412 JED524408:JED524412 IUH524408:IUH524412 IKL524408:IKL524412 IAP524408:IAP524412 HQT524408:HQT524412 HGX524408:HGX524412 GXB524408:GXB524412 GNF524408:GNF524412 GDJ524408:GDJ524412 FTN524408:FTN524412 FJR524408:FJR524412 EZV524408:EZV524412 EPZ524408:EPZ524412 EGD524408:EGD524412 DWH524408:DWH524412 DML524408:DML524412 DCP524408:DCP524412 CST524408:CST524412 CIX524408:CIX524412 BZB524408:BZB524412 BPF524408:BPF524412 BFJ524408:BFJ524412 AVN524408:AVN524412 ALR524408:ALR524412 ABV524408:ABV524412 RZ524408:RZ524412 ID524408:ID524412 WUP458872:WUP458876 WKT458872:WKT458876 WAX458872:WAX458876 VRB458872:VRB458876 VHF458872:VHF458876 UXJ458872:UXJ458876 UNN458872:UNN458876 UDR458872:UDR458876 TTV458872:TTV458876 TJZ458872:TJZ458876 TAD458872:TAD458876 SQH458872:SQH458876 SGL458872:SGL458876 RWP458872:RWP458876 RMT458872:RMT458876 RCX458872:RCX458876 QTB458872:QTB458876 QJF458872:QJF458876 PZJ458872:PZJ458876 PPN458872:PPN458876 PFR458872:PFR458876 OVV458872:OVV458876 OLZ458872:OLZ458876 OCD458872:OCD458876 NSH458872:NSH458876 NIL458872:NIL458876 MYP458872:MYP458876 MOT458872:MOT458876 MEX458872:MEX458876 LVB458872:LVB458876 LLF458872:LLF458876 LBJ458872:LBJ458876 KRN458872:KRN458876 KHR458872:KHR458876 JXV458872:JXV458876 JNZ458872:JNZ458876 JED458872:JED458876 IUH458872:IUH458876 IKL458872:IKL458876 IAP458872:IAP458876 HQT458872:HQT458876 HGX458872:HGX458876 GXB458872:GXB458876 GNF458872:GNF458876 GDJ458872:GDJ458876 FTN458872:FTN458876 FJR458872:FJR458876 EZV458872:EZV458876 EPZ458872:EPZ458876 EGD458872:EGD458876 DWH458872:DWH458876 DML458872:DML458876 DCP458872:DCP458876 CST458872:CST458876 CIX458872:CIX458876 BZB458872:BZB458876 BPF458872:BPF458876 BFJ458872:BFJ458876 AVN458872:AVN458876 ALR458872:ALR458876 ABV458872:ABV458876 RZ458872:RZ458876 ID458872:ID458876 WUP393336:WUP393340 WKT393336:WKT393340 WAX393336:WAX393340 VRB393336:VRB393340 VHF393336:VHF393340 UXJ393336:UXJ393340 UNN393336:UNN393340 UDR393336:UDR393340 TTV393336:TTV393340 TJZ393336:TJZ393340 TAD393336:TAD393340 SQH393336:SQH393340 SGL393336:SGL393340 RWP393336:RWP393340 RMT393336:RMT393340 RCX393336:RCX393340 QTB393336:QTB393340 QJF393336:QJF393340 PZJ393336:PZJ393340 PPN393336:PPN393340 PFR393336:PFR393340 OVV393336:OVV393340 OLZ393336:OLZ393340 OCD393336:OCD393340 NSH393336:NSH393340 NIL393336:NIL393340 MYP393336:MYP393340 MOT393336:MOT393340 MEX393336:MEX393340 LVB393336:LVB393340 LLF393336:LLF393340 LBJ393336:LBJ393340 KRN393336:KRN393340 KHR393336:KHR393340 JXV393336:JXV393340 JNZ393336:JNZ393340 JED393336:JED393340 IUH393336:IUH393340 IKL393336:IKL393340 IAP393336:IAP393340 HQT393336:HQT393340 HGX393336:HGX393340 GXB393336:GXB393340 GNF393336:GNF393340 GDJ393336:GDJ393340 FTN393336:FTN393340 FJR393336:FJR393340 EZV393336:EZV393340 EPZ393336:EPZ393340 EGD393336:EGD393340 DWH393336:DWH393340 DML393336:DML393340 DCP393336:DCP393340 CST393336:CST393340 CIX393336:CIX393340 BZB393336:BZB393340 BPF393336:BPF393340 BFJ393336:BFJ393340 AVN393336:AVN393340 ALR393336:ALR393340 ABV393336:ABV393340 RZ393336:RZ393340 ID393336:ID393340 WUP327800:WUP327804 WKT327800:WKT327804 WAX327800:WAX327804 VRB327800:VRB327804 VHF327800:VHF327804 UXJ327800:UXJ327804 UNN327800:UNN327804 UDR327800:UDR327804 TTV327800:TTV327804 TJZ327800:TJZ327804 TAD327800:TAD327804 SQH327800:SQH327804 SGL327800:SGL327804 RWP327800:RWP327804 RMT327800:RMT327804 RCX327800:RCX327804 QTB327800:QTB327804 QJF327800:QJF327804 PZJ327800:PZJ327804 PPN327800:PPN327804 PFR327800:PFR327804 OVV327800:OVV327804 OLZ327800:OLZ327804 OCD327800:OCD327804 NSH327800:NSH327804 NIL327800:NIL327804 MYP327800:MYP327804 MOT327800:MOT327804 MEX327800:MEX327804 LVB327800:LVB327804 LLF327800:LLF327804 LBJ327800:LBJ327804 KRN327800:KRN327804 KHR327800:KHR327804 JXV327800:JXV327804 JNZ327800:JNZ327804 JED327800:JED327804 IUH327800:IUH327804 IKL327800:IKL327804 IAP327800:IAP327804 HQT327800:HQT327804 HGX327800:HGX327804 GXB327800:GXB327804 GNF327800:GNF327804 GDJ327800:GDJ327804 FTN327800:FTN327804 FJR327800:FJR327804 EZV327800:EZV327804 EPZ327800:EPZ327804 EGD327800:EGD327804 DWH327800:DWH327804 DML327800:DML327804 DCP327800:DCP327804 CST327800:CST327804 CIX327800:CIX327804 BZB327800:BZB327804 BPF327800:BPF327804 BFJ327800:BFJ327804 AVN327800:AVN327804 ALR327800:ALR327804 ABV327800:ABV327804 RZ327800:RZ327804 ID327800:ID327804 WUP262264:WUP262268 WKT262264:WKT262268 WAX262264:WAX262268 VRB262264:VRB262268 VHF262264:VHF262268 UXJ262264:UXJ262268 UNN262264:UNN262268 UDR262264:UDR262268 TTV262264:TTV262268 TJZ262264:TJZ262268 TAD262264:TAD262268 SQH262264:SQH262268 SGL262264:SGL262268 RWP262264:RWP262268 RMT262264:RMT262268 RCX262264:RCX262268 QTB262264:QTB262268 QJF262264:QJF262268 PZJ262264:PZJ262268 PPN262264:PPN262268 PFR262264:PFR262268 OVV262264:OVV262268 OLZ262264:OLZ262268 OCD262264:OCD262268 NSH262264:NSH262268 NIL262264:NIL262268 MYP262264:MYP262268 MOT262264:MOT262268 MEX262264:MEX262268 LVB262264:LVB262268 LLF262264:LLF262268 LBJ262264:LBJ262268 KRN262264:KRN262268 KHR262264:KHR262268 JXV262264:JXV262268 JNZ262264:JNZ262268 JED262264:JED262268 IUH262264:IUH262268 IKL262264:IKL262268 IAP262264:IAP262268 HQT262264:HQT262268 HGX262264:HGX262268 GXB262264:GXB262268 GNF262264:GNF262268 GDJ262264:GDJ262268 FTN262264:FTN262268 FJR262264:FJR262268 EZV262264:EZV262268 EPZ262264:EPZ262268 EGD262264:EGD262268 DWH262264:DWH262268 DML262264:DML262268 DCP262264:DCP262268 CST262264:CST262268 CIX262264:CIX262268 BZB262264:BZB262268 BPF262264:BPF262268 BFJ262264:BFJ262268 AVN262264:AVN262268 ALR262264:ALR262268 ABV262264:ABV262268 RZ262264:RZ262268 ID262264:ID262268 WUP196728:WUP196732 WKT196728:WKT196732 WAX196728:WAX196732 VRB196728:VRB196732 VHF196728:VHF196732 UXJ196728:UXJ196732 UNN196728:UNN196732 UDR196728:UDR196732 TTV196728:TTV196732 TJZ196728:TJZ196732 TAD196728:TAD196732 SQH196728:SQH196732 SGL196728:SGL196732 RWP196728:RWP196732 RMT196728:RMT196732 RCX196728:RCX196732 QTB196728:QTB196732 QJF196728:QJF196732 PZJ196728:PZJ196732 PPN196728:PPN196732 PFR196728:PFR196732 OVV196728:OVV196732 OLZ196728:OLZ196732 OCD196728:OCD196732 NSH196728:NSH196732 NIL196728:NIL196732 MYP196728:MYP196732 MOT196728:MOT196732 MEX196728:MEX196732 LVB196728:LVB196732 LLF196728:LLF196732 LBJ196728:LBJ196732 KRN196728:KRN196732 KHR196728:KHR196732 JXV196728:JXV196732 JNZ196728:JNZ196732 JED196728:JED196732 IUH196728:IUH196732 IKL196728:IKL196732 IAP196728:IAP196732 HQT196728:HQT196732 HGX196728:HGX196732 GXB196728:GXB196732 GNF196728:GNF196732 GDJ196728:GDJ196732 FTN196728:FTN196732 FJR196728:FJR196732 EZV196728:EZV196732 EPZ196728:EPZ196732 EGD196728:EGD196732 DWH196728:DWH196732 DML196728:DML196732 DCP196728:DCP196732 CST196728:CST196732 CIX196728:CIX196732 BZB196728:BZB196732 BPF196728:BPF196732 BFJ196728:BFJ196732 AVN196728:AVN196732 ALR196728:ALR196732 ABV196728:ABV196732 RZ196728:RZ196732 ID196728:ID196732 WUP131192:WUP131196 WKT131192:WKT131196 WAX131192:WAX131196 VRB131192:VRB131196 VHF131192:VHF131196 UXJ131192:UXJ131196 UNN131192:UNN131196 UDR131192:UDR131196 TTV131192:TTV131196 TJZ131192:TJZ131196 TAD131192:TAD131196 SQH131192:SQH131196 SGL131192:SGL131196 RWP131192:RWP131196 RMT131192:RMT131196 RCX131192:RCX131196 QTB131192:QTB131196 QJF131192:QJF131196 PZJ131192:PZJ131196 PPN131192:PPN131196 PFR131192:PFR131196 OVV131192:OVV131196 OLZ131192:OLZ131196 OCD131192:OCD131196 NSH131192:NSH131196 NIL131192:NIL131196 MYP131192:MYP131196 MOT131192:MOT131196 MEX131192:MEX131196 LVB131192:LVB131196 LLF131192:LLF131196 LBJ131192:LBJ131196 KRN131192:KRN131196 KHR131192:KHR131196 JXV131192:JXV131196 JNZ131192:JNZ131196 JED131192:JED131196 IUH131192:IUH131196 IKL131192:IKL131196 IAP131192:IAP131196 HQT131192:HQT131196 HGX131192:HGX131196 GXB131192:GXB131196 GNF131192:GNF131196 GDJ131192:GDJ131196 FTN131192:FTN131196 FJR131192:FJR131196 EZV131192:EZV131196 EPZ131192:EPZ131196 EGD131192:EGD131196 DWH131192:DWH131196 DML131192:DML131196 DCP131192:DCP131196 CST131192:CST131196 CIX131192:CIX131196 BZB131192:BZB131196 BPF131192:BPF131196 BFJ131192:BFJ131196 AVN131192:AVN131196 ALR131192:ALR131196 ABV131192:ABV131196 RZ131192:RZ131196 ID131192:ID131196 WUP65656:WUP65660 WKT65656:WKT65660 WAX65656:WAX65660 VRB65656:VRB65660 VHF65656:VHF65660 UXJ65656:UXJ65660 UNN65656:UNN65660 UDR65656:UDR65660 TTV65656:TTV65660 TJZ65656:TJZ65660 TAD65656:TAD65660 SQH65656:SQH65660 SGL65656:SGL65660 RWP65656:RWP65660 RMT65656:RMT65660 RCX65656:RCX65660 QTB65656:QTB65660 QJF65656:QJF65660 PZJ65656:PZJ65660 PPN65656:PPN65660 PFR65656:PFR65660 OVV65656:OVV65660 OLZ65656:OLZ65660 OCD65656:OCD65660 NSH65656:NSH65660 NIL65656:NIL65660 MYP65656:MYP65660 MOT65656:MOT65660 MEX65656:MEX65660 LVB65656:LVB65660 LLF65656:LLF65660 LBJ65656:LBJ65660 KRN65656:KRN65660 KHR65656:KHR65660 JXV65656:JXV65660 JNZ65656:JNZ65660 JED65656:JED65660 IUH65656:IUH65660 IKL65656:IKL65660 IAP65656:IAP65660 HQT65656:HQT65660 HGX65656:HGX65660 GXB65656:GXB65660 GNF65656:GNF65660 GDJ65656:GDJ65660 FTN65656:FTN65660 FJR65656:FJR65660 EZV65656:EZV65660 EPZ65656:EPZ65660 EGD65656:EGD65660 DWH65656:DWH65660 DML65656:DML65660 DCP65656:DCP65660 CST65656:CST65660 CIX65656:CIX65660 BZB65656:BZB65660 BPF65656:BPF65660 BFJ65656:BFJ65660 AVN65656:AVN65660 ALR65656:ALR65660 ABV65656:ABV65660 RZ65656:RZ65660 ID65656:ID65660 PPN983046:PPN983048 WUP983157 WKT983157 WAX983157 VRB983157 VHF983157 UXJ983157 UNN983157 UDR983157 TTV983157 TJZ983157 TAD983157 SQH983157 SGL983157 RWP983157 RMT983157 RCX983157 QTB983157 QJF983157 PZJ983157 PPN983157 PFR983157 OVV983157 OLZ983157 OCD983157 NSH983157 NIL983157 MYP983157 MOT983157 MEX983157 LVB983157 LLF983157 LBJ983157 KRN983157 KHR983157 JXV983157 JNZ983157 JED983157 IUH983157 IKL983157 IAP983157 HQT983157 HGX983157 GXB983157 GNF983157 GDJ983157 FTN983157 FJR983157 EZV983157 EPZ983157 EGD983157 DWH983157 DML983157 DCP983157 CST983157 CIX983157 BZB983157 BPF983157 BFJ983157 AVN983157 ALR983157 ABV983157 RZ983157 ID983157 WUP917621 WKT917621 WAX917621 VRB917621 VHF917621 UXJ917621 UNN917621 UDR917621 TTV917621 TJZ917621 TAD917621 SQH917621 SGL917621 RWP917621 RMT917621 RCX917621 QTB917621 QJF917621 PZJ917621 PPN917621 PFR917621 OVV917621 OLZ917621 OCD917621 NSH917621 NIL917621 MYP917621 MOT917621 MEX917621 LVB917621 LLF917621 LBJ917621 KRN917621 KHR917621 JXV917621 JNZ917621 JED917621 IUH917621 IKL917621 IAP917621 HQT917621 HGX917621 GXB917621 GNF917621 GDJ917621 FTN917621 FJR917621 EZV917621 EPZ917621 EGD917621 DWH917621 DML917621 DCP917621 CST917621 CIX917621 BZB917621 BPF917621 BFJ917621 AVN917621 ALR917621 ABV917621 RZ917621 ID917621 WUP852085 WKT852085 WAX852085 VRB852085 VHF852085 UXJ852085 UNN852085 UDR852085 TTV852085 TJZ852085 TAD852085 SQH852085 SGL852085 RWP852085 RMT852085 RCX852085 QTB852085 QJF852085 PZJ852085 PPN852085 PFR852085 OVV852085 OLZ852085 OCD852085 NSH852085 NIL852085 MYP852085 MOT852085 MEX852085 LVB852085 LLF852085 LBJ852085 KRN852085 KHR852085 JXV852085 JNZ852085 JED852085 IUH852085 IKL852085 IAP852085 HQT852085 HGX852085 GXB852085 GNF852085 GDJ852085 FTN852085 FJR852085 EZV852085 EPZ852085 EGD852085 DWH852085 DML852085 DCP852085 CST852085 CIX852085 BZB852085 BPF852085 BFJ852085 AVN852085 ALR852085 ABV852085 RZ852085 ID852085 WUP786549 WKT786549 WAX786549 VRB786549 VHF786549 UXJ786549 UNN786549 UDR786549 TTV786549 TJZ786549 TAD786549 SQH786549 SGL786549 RWP786549 RMT786549 RCX786549 QTB786549 QJF786549 PZJ786549 PPN786549 PFR786549 OVV786549 OLZ786549 OCD786549 NSH786549 NIL786549 MYP786549 MOT786549 MEX786549 LVB786549 LLF786549 LBJ786549 KRN786549 KHR786549 JXV786549 JNZ786549 JED786549 IUH786549 IKL786549 IAP786549 HQT786549 HGX786549 GXB786549 GNF786549 GDJ786549 FTN786549 FJR786549 EZV786549 EPZ786549 EGD786549 DWH786549 DML786549 DCP786549 CST786549 CIX786549 BZB786549 BPF786549 BFJ786549 AVN786549 ALR786549 ABV786549 RZ786549 ID786549 WUP721013 WKT721013 WAX721013 VRB721013 VHF721013 UXJ721013 UNN721013 UDR721013 TTV721013 TJZ721013 TAD721013 SQH721013 SGL721013 RWP721013 RMT721013 RCX721013 QTB721013 QJF721013 PZJ721013 PPN721013 PFR721013 OVV721013 OLZ721013 OCD721013 NSH721013 NIL721013 MYP721013 MOT721013 MEX721013 LVB721013 LLF721013 LBJ721013 KRN721013 KHR721013 JXV721013 JNZ721013 JED721013 IUH721013 IKL721013 IAP721013 HQT721013 HGX721013 GXB721013 GNF721013 GDJ721013 FTN721013 FJR721013 EZV721013 EPZ721013 EGD721013 DWH721013 DML721013 DCP721013 CST721013 CIX721013 BZB721013 BPF721013 BFJ721013 AVN721013 ALR721013 ABV721013 RZ721013 ID721013 WUP655477 WKT655477 WAX655477 VRB655477 VHF655477 UXJ655477 UNN655477 UDR655477 TTV655477 TJZ655477 TAD655477 SQH655477 SGL655477 RWP655477 RMT655477 RCX655477 QTB655477 QJF655477 PZJ655477 PPN655477 PFR655477 OVV655477 OLZ655477 OCD655477 NSH655477 NIL655477 MYP655477 MOT655477 MEX655477 LVB655477 LLF655477 LBJ655477 KRN655477 KHR655477 JXV655477 JNZ655477 JED655477 IUH655477 IKL655477 IAP655477 HQT655477 HGX655477 GXB655477 GNF655477 GDJ655477 FTN655477 FJR655477 EZV655477 EPZ655477 EGD655477 DWH655477 DML655477 DCP655477 CST655477 CIX655477 BZB655477 BPF655477 BFJ655477 AVN655477 ALR655477 ABV655477 RZ655477 ID655477 WUP589941 WKT589941 WAX589941 VRB589941 VHF589941 UXJ589941 UNN589941 UDR589941 TTV589941 TJZ589941 TAD589941 SQH589941 SGL589941 RWP589941 RMT589941 RCX589941 QTB589941 QJF589941 PZJ589941 PPN589941 PFR589941 OVV589941 OLZ589941 OCD589941 NSH589941 NIL589941 MYP589941 MOT589941 MEX589941 LVB589941 LLF589941 LBJ589941 KRN589941 KHR589941 JXV589941 JNZ589941 JED589941 IUH589941 IKL589941 IAP589941 HQT589941 HGX589941 GXB589941 GNF589941 GDJ589941 FTN589941 FJR589941 EZV589941 EPZ589941 EGD589941 DWH589941 DML589941 DCP589941 CST589941 CIX589941 BZB589941 BPF589941 BFJ589941 AVN589941 ALR589941 ABV589941 RZ589941 ID589941 WUP524405 WKT524405 WAX524405 VRB524405 VHF524405 UXJ524405 UNN524405 UDR524405 TTV524405 TJZ524405 TAD524405 SQH524405 SGL524405 RWP524405 RMT524405 RCX524405 QTB524405 QJF524405 PZJ524405 PPN524405 PFR524405 OVV524405 OLZ524405 OCD524405 NSH524405 NIL524405 MYP524405 MOT524405 MEX524405 LVB524405 LLF524405 LBJ524405 KRN524405 KHR524405 JXV524405 JNZ524405 JED524405 IUH524405 IKL524405 IAP524405 HQT524405 HGX524405 GXB524405 GNF524405 GDJ524405 FTN524405 FJR524405 EZV524405 EPZ524405 EGD524405 DWH524405 DML524405 DCP524405 CST524405 CIX524405 BZB524405 BPF524405 BFJ524405 AVN524405 ALR524405 ABV524405 RZ524405 ID524405 WUP458869 WKT458869 WAX458869 VRB458869 VHF458869 UXJ458869 UNN458869 UDR458869 TTV458869 TJZ458869 TAD458869 SQH458869 SGL458869 RWP458869 RMT458869 RCX458869 QTB458869 QJF458869 PZJ458869 PPN458869 PFR458869 OVV458869 OLZ458869 OCD458869 NSH458869 NIL458869 MYP458869 MOT458869 MEX458869 LVB458869 LLF458869 LBJ458869 KRN458869 KHR458869 JXV458869 JNZ458869 JED458869 IUH458869 IKL458869 IAP458869 HQT458869 HGX458869 GXB458869 GNF458869 GDJ458869 FTN458869 FJR458869 EZV458869 EPZ458869 EGD458869 DWH458869 DML458869 DCP458869 CST458869 CIX458869 BZB458869 BPF458869 BFJ458869 AVN458869 ALR458869 ABV458869 RZ458869 ID458869 WUP393333 WKT393333 WAX393333 VRB393333 VHF393333 UXJ393333 UNN393333 UDR393333 TTV393333 TJZ393333 TAD393333 SQH393333 SGL393333 RWP393333 RMT393333 RCX393333 QTB393333 QJF393333 PZJ393333 PPN393333 PFR393333 OVV393333 OLZ393333 OCD393333 NSH393333 NIL393333 MYP393333 MOT393333 MEX393333 LVB393333 LLF393333 LBJ393333 KRN393333 KHR393333 JXV393333 JNZ393333 JED393333 IUH393333 IKL393333 IAP393333 HQT393333 HGX393333 GXB393333 GNF393333 GDJ393333 FTN393333 FJR393333 EZV393333 EPZ393333 EGD393333 DWH393333 DML393333 DCP393333 CST393333 CIX393333 BZB393333 BPF393333 BFJ393333 AVN393333 ALR393333 ABV393333 RZ393333 ID393333 WUP327797 WKT327797 WAX327797 VRB327797 VHF327797 UXJ327797 UNN327797 UDR327797 TTV327797 TJZ327797 TAD327797 SQH327797 SGL327797 RWP327797 RMT327797 RCX327797 QTB327797 QJF327797 PZJ327797 PPN327797 PFR327797 OVV327797 OLZ327797 OCD327797 NSH327797 NIL327797 MYP327797 MOT327797 MEX327797 LVB327797 LLF327797 LBJ327797 KRN327797 KHR327797 JXV327797 JNZ327797 JED327797 IUH327797 IKL327797 IAP327797 HQT327797 HGX327797 GXB327797 GNF327797 GDJ327797 FTN327797 FJR327797 EZV327797 EPZ327797 EGD327797 DWH327797 DML327797 DCP327797 CST327797 CIX327797 BZB327797 BPF327797 BFJ327797 AVN327797 ALR327797 ABV327797 RZ327797 ID327797 WUP262261 WKT262261 WAX262261 VRB262261 VHF262261 UXJ262261 UNN262261 UDR262261 TTV262261 TJZ262261 TAD262261 SQH262261 SGL262261 RWP262261 RMT262261 RCX262261 QTB262261 QJF262261 PZJ262261 PPN262261 PFR262261 OVV262261 OLZ262261 OCD262261 NSH262261 NIL262261 MYP262261 MOT262261 MEX262261 LVB262261 LLF262261 LBJ262261 KRN262261 KHR262261 JXV262261 JNZ262261 JED262261 IUH262261 IKL262261 IAP262261 HQT262261 HGX262261 GXB262261 GNF262261 GDJ262261 FTN262261 FJR262261 EZV262261 EPZ262261 EGD262261 DWH262261 DML262261 DCP262261 CST262261 CIX262261 BZB262261 BPF262261 BFJ262261 AVN262261 ALR262261 ABV262261 RZ262261 ID262261 WUP196725 WKT196725 WAX196725 VRB196725 VHF196725 UXJ196725 UNN196725 UDR196725 TTV196725 TJZ196725 TAD196725 SQH196725 SGL196725 RWP196725 RMT196725 RCX196725 QTB196725 QJF196725 PZJ196725 PPN196725 PFR196725 OVV196725 OLZ196725 OCD196725 NSH196725 NIL196725 MYP196725 MOT196725 MEX196725 LVB196725 LLF196725 LBJ196725 KRN196725 KHR196725 JXV196725 JNZ196725 JED196725 IUH196725 IKL196725 IAP196725 HQT196725 HGX196725 GXB196725 GNF196725 GDJ196725 FTN196725 FJR196725 EZV196725 EPZ196725 EGD196725 DWH196725 DML196725 DCP196725 CST196725 CIX196725 BZB196725 BPF196725 BFJ196725 AVN196725 ALR196725 ABV196725 RZ196725 ID196725 WUP131189 WKT131189 WAX131189 VRB131189 VHF131189 UXJ131189 UNN131189 UDR131189 TTV131189 TJZ131189 TAD131189 SQH131189 SGL131189 RWP131189 RMT131189 RCX131189 QTB131189 QJF131189 PZJ131189 PPN131189 PFR131189 OVV131189 OLZ131189 OCD131189 NSH131189 NIL131189 MYP131189 MOT131189 MEX131189 LVB131189 LLF131189 LBJ131189 KRN131189 KHR131189 JXV131189 JNZ131189 JED131189 IUH131189 IKL131189 IAP131189 HQT131189 HGX131189 GXB131189 GNF131189 GDJ131189 FTN131189 FJR131189 EZV131189 EPZ131189 EGD131189 DWH131189 DML131189 DCP131189 CST131189 CIX131189 BZB131189 BPF131189 BFJ131189 AVN131189 ALR131189 ABV131189 RZ131189 ID131189 WUP65653 WKT65653 WAX65653 VRB65653 VHF65653 UXJ65653 UNN65653 UDR65653 TTV65653 TJZ65653 TAD65653 SQH65653 SGL65653 RWP65653 RMT65653 RCX65653 QTB65653 QJF65653 PZJ65653 PPN65653 PFR65653 OVV65653 OLZ65653 OCD65653 NSH65653 NIL65653 MYP65653 MOT65653 MEX65653 LVB65653 LLF65653 LBJ65653 KRN65653 KHR65653 JXV65653 JNZ65653 JED65653 IUH65653 IKL65653 IAP65653 HQT65653 HGX65653 GXB65653 GNF65653 GDJ65653 FTN65653 FJR65653 EZV65653 EPZ65653 EGD65653 DWH65653 DML65653 DCP65653 CST65653 CIX65653 BZB65653 BPF65653 BFJ65653 AVN65653 ALR65653 ABV65653 RZ65653 ID65653 PFR983046:PFR983048 WUP983155 WKT983155 WAX983155 VRB983155 VHF983155 UXJ983155 UNN983155 UDR983155 TTV983155 TJZ983155 TAD983155 SQH983155 SGL983155 RWP983155 RMT983155 RCX983155 QTB983155 QJF983155 PZJ983155 PPN983155 PFR983155 OVV983155 OLZ983155 OCD983155 NSH983155 NIL983155 MYP983155 MOT983155 MEX983155 LVB983155 LLF983155 LBJ983155 KRN983155 KHR983155 JXV983155 JNZ983155 JED983155 IUH983155 IKL983155 IAP983155 HQT983155 HGX983155 GXB983155 GNF983155 GDJ983155 FTN983155 FJR983155 EZV983155 EPZ983155 EGD983155 DWH983155 DML983155 DCP983155 CST983155 CIX983155 BZB983155 BPF983155 BFJ983155 AVN983155 ALR983155 ABV983155 RZ983155 ID983155 WUP917619 WKT917619 WAX917619 VRB917619 VHF917619 UXJ917619 UNN917619 UDR917619 TTV917619 TJZ917619 TAD917619 SQH917619 SGL917619 RWP917619 RMT917619 RCX917619 QTB917619 QJF917619 PZJ917619 PPN917619 PFR917619 OVV917619 OLZ917619 OCD917619 NSH917619 NIL917619 MYP917619 MOT917619 MEX917619 LVB917619 LLF917619 LBJ917619 KRN917619 KHR917619 JXV917619 JNZ917619 JED917619 IUH917619 IKL917619 IAP917619 HQT917619 HGX917619 GXB917619 GNF917619 GDJ917619 FTN917619 FJR917619 EZV917619 EPZ917619 EGD917619 DWH917619 DML917619 DCP917619 CST917619 CIX917619 BZB917619 BPF917619 BFJ917619 AVN917619 ALR917619 ABV917619 RZ917619 ID917619 WUP852083 WKT852083 WAX852083 VRB852083 VHF852083 UXJ852083 UNN852083 UDR852083 TTV852083 TJZ852083 TAD852083 SQH852083 SGL852083 RWP852083 RMT852083 RCX852083 QTB852083 QJF852083 PZJ852083 PPN852083 PFR852083 OVV852083 OLZ852083 OCD852083 NSH852083 NIL852083 MYP852083 MOT852083 MEX852083 LVB852083 LLF852083 LBJ852083 KRN852083 KHR852083 JXV852083 JNZ852083 JED852083 IUH852083 IKL852083 IAP852083 HQT852083 HGX852083 GXB852083 GNF852083 GDJ852083 FTN852083 FJR852083 EZV852083 EPZ852083 EGD852083 DWH852083 DML852083 DCP852083 CST852083 CIX852083 BZB852083 BPF852083 BFJ852083 AVN852083 ALR852083 ABV852083 RZ852083 ID852083 WUP786547 WKT786547 WAX786547 VRB786547 VHF786547 UXJ786547 UNN786547 UDR786547 TTV786547 TJZ786547 TAD786547 SQH786547 SGL786547 RWP786547 RMT786547 RCX786547 QTB786547 QJF786547 PZJ786547 PPN786547 PFR786547 OVV786547 OLZ786547 OCD786547 NSH786547 NIL786547 MYP786547 MOT786547 MEX786547 LVB786547 LLF786547 LBJ786547 KRN786547 KHR786547 JXV786547 JNZ786547 JED786547 IUH786547 IKL786547 IAP786547 HQT786547 HGX786547 GXB786547 GNF786547 GDJ786547 FTN786547 FJR786547 EZV786547 EPZ786547 EGD786547 DWH786547 DML786547 DCP786547 CST786547 CIX786547 BZB786547 BPF786547 BFJ786547 AVN786547 ALR786547 ABV786547 RZ786547 ID786547 WUP721011 WKT721011 WAX721011 VRB721011 VHF721011 UXJ721011 UNN721011 UDR721011 TTV721011 TJZ721011 TAD721011 SQH721011 SGL721011 RWP721011 RMT721011 RCX721011 QTB721011 QJF721011 PZJ721011 PPN721011 PFR721011 OVV721011 OLZ721011 OCD721011 NSH721011 NIL721011 MYP721011 MOT721011 MEX721011 LVB721011 LLF721011 LBJ721011 KRN721011 KHR721011 JXV721011 JNZ721011 JED721011 IUH721011 IKL721011 IAP721011 HQT721011 HGX721011 GXB721011 GNF721011 GDJ721011 FTN721011 FJR721011 EZV721011 EPZ721011 EGD721011 DWH721011 DML721011 DCP721011 CST721011 CIX721011 BZB721011 BPF721011 BFJ721011 AVN721011 ALR721011 ABV721011 RZ721011 ID721011 WUP655475 WKT655475 WAX655475 VRB655475 VHF655475 UXJ655475 UNN655475 UDR655475 TTV655475 TJZ655475 TAD655475 SQH655475 SGL655475 RWP655475 RMT655475 RCX655475 QTB655475 QJF655475 PZJ655475 PPN655475 PFR655475 OVV655475 OLZ655475 OCD655475 NSH655475 NIL655475 MYP655475 MOT655475 MEX655475 LVB655475 LLF655475 LBJ655475 KRN655475 KHR655475 JXV655475 JNZ655475 JED655475 IUH655475 IKL655475 IAP655475 HQT655475 HGX655475 GXB655475 GNF655475 GDJ655475 FTN655475 FJR655475 EZV655475 EPZ655475 EGD655475 DWH655475 DML655475 DCP655475 CST655475 CIX655475 BZB655475 BPF655475 BFJ655475 AVN655475 ALR655475 ABV655475 RZ655475 ID655475 WUP589939 WKT589939 WAX589939 VRB589939 VHF589939 UXJ589939 UNN589939 UDR589939 TTV589939 TJZ589939 TAD589939 SQH589939 SGL589939 RWP589939 RMT589939 RCX589939 QTB589939 QJF589939 PZJ589939 PPN589939 PFR589939 OVV589939 OLZ589939 OCD589939 NSH589939 NIL589939 MYP589939 MOT589939 MEX589939 LVB589939 LLF589939 LBJ589939 KRN589939 KHR589939 JXV589939 JNZ589939 JED589939 IUH589939 IKL589939 IAP589939 HQT589939 HGX589939 GXB589939 GNF589939 GDJ589939 FTN589939 FJR589939 EZV589939 EPZ589939 EGD589939 DWH589939 DML589939 DCP589939 CST589939 CIX589939 BZB589939 BPF589939 BFJ589939 AVN589939 ALR589939 ABV589939 RZ589939 ID589939 WUP524403 WKT524403 WAX524403 VRB524403 VHF524403 UXJ524403 UNN524403 UDR524403 TTV524403 TJZ524403 TAD524403 SQH524403 SGL524403 RWP524403 RMT524403 RCX524403 QTB524403 QJF524403 PZJ524403 PPN524403 PFR524403 OVV524403 OLZ524403 OCD524403 NSH524403 NIL524403 MYP524403 MOT524403 MEX524403 LVB524403 LLF524403 LBJ524403 KRN524403 KHR524403 JXV524403 JNZ524403 JED524403 IUH524403 IKL524403 IAP524403 HQT524403 HGX524403 GXB524403 GNF524403 GDJ524403 FTN524403 FJR524403 EZV524403 EPZ524403 EGD524403 DWH524403 DML524403 DCP524403 CST524403 CIX524403 BZB524403 BPF524403 BFJ524403 AVN524403 ALR524403 ABV524403 RZ524403 ID524403 WUP458867 WKT458867 WAX458867 VRB458867 VHF458867 UXJ458867 UNN458867 UDR458867 TTV458867 TJZ458867 TAD458867 SQH458867 SGL458867 RWP458867 RMT458867 RCX458867 QTB458867 QJF458867 PZJ458867 PPN458867 PFR458867 OVV458867 OLZ458867 OCD458867 NSH458867 NIL458867 MYP458867 MOT458867 MEX458867 LVB458867 LLF458867 LBJ458867 KRN458867 KHR458867 JXV458867 JNZ458867 JED458867 IUH458867 IKL458867 IAP458867 HQT458867 HGX458867 GXB458867 GNF458867 GDJ458867 FTN458867 FJR458867 EZV458867 EPZ458867 EGD458867 DWH458867 DML458867 DCP458867 CST458867 CIX458867 BZB458867 BPF458867 BFJ458867 AVN458867 ALR458867 ABV458867 RZ458867 ID458867 WUP393331 WKT393331 WAX393331 VRB393331 VHF393331 UXJ393331 UNN393331 UDR393331 TTV393331 TJZ393331 TAD393331 SQH393331 SGL393331 RWP393331 RMT393331 RCX393331 QTB393331 QJF393331 PZJ393331 PPN393331 PFR393331 OVV393331 OLZ393331 OCD393331 NSH393331 NIL393331 MYP393331 MOT393331 MEX393331 LVB393331 LLF393331 LBJ393331 KRN393331 KHR393331 JXV393331 JNZ393331 JED393331 IUH393331 IKL393331 IAP393331 HQT393331 HGX393331 GXB393331 GNF393331 GDJ393331 FTN393331 FJR393331 EZV393331 EPZ393331 EGD393331 DWH393331 DML393331 DCP393331 CST393331 CIX393331 BZB393331 BPF393331 BFJ393331 AVN393331 ALR393331 ABV393331 RZ393331 ID393331 WUP327795 WKT327795 WAX327795 VRB327795 VHF327795 UXJ327795 UNN327795 UDR327795 TTV327795 TJZ327795 TAD327795 SQH327795 SGL327795 RWP327795 RMT327795 RCX327795 QTB327795 QJF327795 PZJ327795 PPN327795 PFR327795 OVV327795 OLZ327795 OCD327795 NSH327795 NIL327795 MYP327795 MOT327795 MEX327795 LVB327795 LLF327795 LBJ327795 KRN327795 KHR327795 JXV327795 JNZ327795 JED327795 IUH327795 IKL327795 IAP327795 HQT327795 HGX327795 GXB327795 GNF327795 GDJ327795 FTN327795 FJR327795 EZV327795 EPZ327795 EGD327795 DWH327795 DML327795 DCP327795 CST327795 CIX327795 BZB327795 BPF327795 BFJ327795 AVN327795 ALR327795 ABV327795 RZ327795 ID327795 WUP262259 WKT262259 WAX262259 VRB262259 VHF262259 UXJ262259 UNN262259 UDR262259 TTV262259 TJZ262259 TAD262259 SQH262259 SGL262259 RWP262259 RMT262259 RCX262259 QTB262259 QJF262259 PZJ262259 PPN262259 PFR262259 OVV262259 OLZ262259 OCD262259 NSH262259 NIL262259 MYP262259 MOT262259 MEX262259 LVB262259 LLF262259 LBJ262259 KRN262259 KHR262259 JXV262259 JNZ262259 JED262259 IUH262259 IKL262259 IAP262259 HQT262259 HGX262259 GXB262259 GNF262259 GDJ262259 FTN262259 FJR262259 EZV262259 EPZ262259 EGD262259 DWH262259 DML262259 DCP262259 CST262259 CIX262259 BZB262259 BPF262259 BFJ262259 AVN262259 ALR262259 ABV262259 RZ262259 ID262259 WUP196723 WKT196723 WAX196723 VRB196723 VHF196723 UXJ196723 UNN196723 UDR196723 TTV196723 TJZ196723 TAD196723 SQH196723 SGL196723 RWP196723 RMT196723 RCX196723 QTB196723 QJF196723 PZJ196723 PPN196723 PFR196723 OVV196723 OLZ196723 OCD196723 NSH196723 NIL196723 MYP196723 MOT196723 MEX196723 LVB196723 LLF196723 LBJ196723 KRN196723 KHR196723 JXV196723 JNZ196723 JED196723 IUH196723 IKL196723 IAP196723 HQT196723 HGX196723 GXB196723 GNF196723 GDJ196723 FTN196723 FJR196723 EZV196723 EPZ196723 EGD196723 DWH196723 DML196723 DCP196723 CST196723 CIX196723 BZB196723 BPF196723 BFJ196723 AVN196723 ALR196723 ABV196723 RZ196723 ID196723 WUP131187 WKT131187 WAX131187 VRB131187 VHF131187 UXJ131187 UNN131187 UDR131187 TTV131187 TJZ131187 TAD131187 SQH131187 SGL131187 RWP131187 RMT131187 RCX131187 QTB131187 QJF131187 PZJ131187 PPN131187 PFR131187 OVV131187 OLZ131187 OCD131187 NSH131187 NIL131187 MYP131187 MOT131187 MEX131187 LVB131187 LLF131187 LBJ131187 KRN131187 KHR131187 JXV131187 JNZ131187 JED131187 IUH131187 IKL131187 IAP131187 HQT131187 HGX131187 GXB131187 GNF131187 GDJ131187 FTN131187 FJR131187 EZV131187 EPZ131187 EGD131187 DWH131187 DML131187 DCP131187 CST131187 CIX131187 BZB131187 BPF131187 BFJ131187 AVN131187 ALR131187 ABV131187 RZ131187 ID131187 WUP65651 WKT65651 WAX65651 VRB65651 VHF65651 UXJ65651 UNN65651 UDR65651 TTV65651 TJZ65651 TAD65651 SQH65651 SGL65651 RWP65651 RMT65651 RCX65651 QTB65651 QJF65651 PZJ65651 PPN65651 PFR65651 OVV65651 OLZ65651 OCD65651 NSH65651 NIL65651 MYP65651 MOT65651 MEX65651 LVB65651 LLF65651 LBJ65651 KRN65651 KHR65651 JXV65651 JNZ65651 JED65651 IUH65651 IKL65651 IAP65651 HQT65651 HGX65651 GXB65651 GNF65651 GDJ65651 FTN65651 FJR65651 EZV65651 EPZ65651 EGD65651 DWH65651 DML65651 DCP65651 CST65651 CIX65651 BZB65651 BPF65651 BFJ65651 AVN65651 ALR65651 ABV65651 RZ65651 ID65651 WUP122:WUP123 WKT122:WKT123 WAX122:WAX123 VRB122:VRB123 VHF122:VHF123 UXJ122:UXJ123 UNN122:UNN123 UDR122:UDR123 TTV122:TTV123 TJZ122:TJZ123 TAD122:TAD123 SQH122:SQH123 SGL122:SGL123 RWP122:RWP123 RMT122:RMT123 RCX122:RCX123 QTB122:QTB123 QJF122:QJF123 PZJ122:PZJ123 PPN122:PPN123 PFR122:PFR123 OVV122:OVV123 OLZ122:OLZ123 OCD122:OCD123 NSH122:NSH123 NIL122:NIL123 MYP122:MYP123 MOT122:MOT123 MEX122:MEX123 LVB122:LVB123 LLF122:LLF123 LBJ122:LBJ123 KRN122:KRN123 KHR122:KHR123 JXV122:JXV123 JNZ122:JNZ123 JED122:JED123 IUH122:IUH123 IKL122:IKL123 IAP122:IAP123 HQT122:HQT123 HGX122:HGX123 GXB122:GXB123 GNF122:GNF123 GDJ122:GDJ123 FTN122:FTN123 FJR122:FJR123 EZV122:EZV123 EPZ122:EPZ123 EGD122:EGD123 DWH122:DWH123 DML122:DML123 DCP122:DCP123 CST122:CST123 CIX122:CIX123 BZB122:BZB123 BPF122:BPF123 BFJ122:BFJ123 AVN122:AVN123 ALR122:ALR123 ABV122:ABV123 RZ122:RZ123 ID122:ID123 OVV983046:OVV983048 WUP983139 WKT983139 WAX983139 VRB983139 VHF983139 UXJ983139 UNN983139 UDR983139 TTV983139 TJZ983139 TAD983139 SQH983139 SGL983139 RWP983139 RMT983139 RCX983139 QTB983139 QJF983139 PZJ983139 PPN983139 PFR983139 OVV983139 OLZ983139 OCD983139 NSH983139 NIL983139 MYP983139 MOT983139 MEX983139 LVB983139 LLF983139 LBJ983139 KRN983139 KHR983139 JXV983139 JNZ983139 JED983139 IUH983139 IKL983139 IAP983139 HQT983139 HGX983139 GXB983139 GNF983139 GDJ983139 FTN983139 FJR983139 EZV983139 EPZ983139 EGD983139 DWH983139 DML983139 DCP983139 CST983139 CIX983139 BZB983139 BPF983139 BFJ983139 AVN983139 ALR983139 ABV983139 RZ983139 ID983139 WUP917603 WKT917603 WAX917603 VRB917603 VHF917603 UXJ917603 UNN917603 UDR917603 TTV917603 TJZ917603 TAD917603 SQH917603 SGL917603 RWP917603 RMT917603 RCX917603 QTB917603 QJF917603 PZJ917603 PPN917603 PFR917603 OVV917603 OLZ917603 OCD917603 NSH917603 NIL917603 MYP917603 MOT917603 MEX917603 LVB917603 LLF917603 LBJ917603 KRN917603 KHR917603 JXV917603 JNZ917603 JED917603 IUH917603 IKL917603 IAP917603 HQT917603 HGX917603 GXB917603 GNF917603 GDJ917603 FTN917603 FJR917603 EZV917603 EPZ917603 EGD917603 DWH917603 DML917603 DCP917603 CST917603 CIX917603 BZB917603 BPF917603 BFJ917603 AVN917603 ALR917603 ABV917603 RZ917603 ID917603 WUP852067 WKT852067 WAX852067 VRB852067 VHF852067 UXJ852067 UNN852067 UDR852067 TTV852067 TJZ852067 TAD852067 SQH852067 SGL852067 RWP852067 RMT852067 RCX852067 QTB852067 QJF852067 PZJ852067 PPN852067 PFR852067 OVV852067 OLZ852067 OCD852067 NSH852067 NIL852067 MYP852067 MOT852067 MEX852067 LVB852067 LLF852067 LBJ852067 KRN852067 KHR852067 JXV852067 JNZ852067 JED852067 IUH852067 IKL852067 IAP852067 HQT852067 HGX852067 GXB852067 GNF852067 GDJ852067 FTN852067 FJR852067 EZV852067 EPZ852067 EGD852067 DWH852067 DML852067 DCP852067 CST852067 CIX852067 BZB852067 BPF852067 BFJ852067 AVN852067 ALR852067 ABV852067 RZ852067 ID852067 WUP786531 WKT786531 WAX786531 VRB786531 VHF786531 UXJ786531 UNN786531 UDR786531 TTV786531 TJZ786531 TAD786531 SQH786531 SGL786531 RWP786531 RMT786531 RCX786531 QTB786531 QJF786531 PZJ786531 PPN786531 PFR786531 OVV786531 OLZ786531 OCD786531 NSH786531 NIL786531 MYP786531 MOT786531 MEX786531 LVB786531 LLF786531 LBJ786531 KRN786531 KHR786531 JXV786531 JNZ786531 JED786531 IUH786531 IKL786531 IAP786531 HQT786531 HGX786531 GXB786531 GNF786531 GDJ786531 FTN786531 FJR786531 EZV786531 EPZ786531 EGD786531 DWH786531 DML786531 DCP786531 CST786531 CIX786531 BZB786531 BPF786531 BFJ786531 AVN786531 ALR786531 ABV786531 RZ786531 ID786531 WUP720995 WKT720995 WAX720995 VRB720995 VHF720995 UXJ720995 UNN720995 UDR720995 TTV720995 TJZ720995 TAD720995 SQH720995 SGL720995 RWP720995 RMT720995 RCX720995 QTB720995 QJF720995 PZJ720995 PPN720995 PFR720995 OVV720995 OLZ720995 OCD720995 NSH720995 NIL720995 MYP720995 MOT720995 MEX720995 LVB720995 LLF720995 LBJ720995 KRN720995 KHR720995 JXV720995 JNZ720995 JED720995 IUH720995 IKL720995 IAP720995 HQT720995 HGX720995 GXB720995 GNF720995 GDJ720995 FTN720995 FJR720995 EZV720995 EPZ720995 EGD720995 DWH720995 DML720995 DCP720995 CST720995 CIX720995 BZB720995 BPF720995 BFJ720995 AVN720995 ALR720995 ABV720995 RZ720995 ID720995 WUP655459 WKT655459 WAX655459 VRB655459 VHF655459 UXJ655459 UNN655459 UDR655459 TTV655459 TJZ655459 TAD655459 SQH655459 SGL655459 RWP655459 RMT655459 RCX655459 QTB655459 QJF655459 PZJ655459 PPN655459 PFR655459 OVV655459 OLZ655459 OCD655459 NSH655459 NIL655459 MYP655459 MOT655459 MEX655459 LVB655459 LLF655459 LBJ655459 KRN655459 KHR655459 JXV655459 JNZ655459 JED655459 IUH655459 IKL655459 IAP655459 HQT655459 HGX655459 GXB655459 GNF655459 GDJ655459 FTN655459 FJR655459 EZV655459 EPZ655459 EGD655459 DWH655459 DML655459 DCP655459 CST655459 CIX655459 BZB655459 BPF655459 BFJ655459 AVN655459 ALR655459 ABV655459 RZ655459 ID655459 WUP589923 WKT589923 WAX589923 VRB589923 VHF589923 UXJ589923 UNN589923 UDR589923 TTV589923 TJZ589923 TAD589923 SQH589923 SGL589923 RWP589923 RMT589923 RCX589923 QTB589923 QJF589923 PZJ589923 PPN589923 PFR589923 OVV589923 OLZ589923 OCD589923 NSH589923 NIL589923 MYP589923 MOT589923 MEX589923 LVB589923 LLF589923 LBJ589923 KRN589923 KHR589923 JXV589923 JNZ589923 JED589923 IUH589923 IKL589923 IAP589923 HQT589923 HGX589923 GXB589923 GNF589923 GDJ589923 FTN589923 FJR589923 EZV589923 EPZ589923 EGD589923 DWH589923 DML589923 DCP589923 CST589923 CIX589923 BZB589923 BPF589923 BFJ589923 AVN589923 ALR589923 ABV589923 RZ589923 ID589923 WUP524387 WKT524387 WAX524387 VRB524387 VHF524387 UXJ524387 UNN524387 UDR524387 TTV524387 TJZ524387 TAD524387 SQH524387 SGL524387 RWP524387 RMT524387 RCX524387 QTB524387 QJF524387 PZJ524387 PPN524387 PFR524387 OVV524387 OLZ524387 OCD524387 NSH524387 NIL524387 MYP524387 MOT524387 MEX524387 LVB524387 LLF524387 LBJ524387 KRN524387 KHR524387 JXV524387 JNZ524387 JED524387 IUH524387 IKL524387 IAP524387 HQT524387 HGX524387 GXB524387 GNF524387 GDJ524387 FTN524387 FJR524387 EZV524387 EPZ524387 EGD524387 DWH524387 DML524387 DCP524387 CST524387 CIX524387 BZB524387 BPF524387 BFJ524387 AVN524387 ALR524387 ABV524387 RZ524387 ID524387 WUP458851 WKT458851 WAX458851 VRB458851 VHF458851 UXJ458851 UNN458851 UDR458851 TTV458851 TJZ458851 TAD458851 SQH458851 SGL458851 RWP458851 RMT458851 RCX458851 QTB458851 QJF458851 PZJ458851 PPN458851 PFR458851 OVV458851 OLZ458851 OCD458851 NSH458851 NIL458851 MYP458851 MOT458851 MEX458851 LVB458851 LLF458851 LBJ458851 KRN458851 KHR458851 JXV458851 JNZ458851 JED458851 IUH458851 IKL458851 IAP458851 HQT458851 HGX458851 GXB458851 GNF458851 GDJ458851 FTN458851 FJR458851 EZV458851 EPZ458851 EGD458851 DWH458851 DML458851 DCP458851 CST458851 CIX458851 BZB458851 BPF458851 BFJ458851 AVN458851 ALR458851 ABV458851 RZ458851 ID458851 WUP393315 WKT393315 WAX393315 VRB393315 VHF393315 UXJ393315 UNN393315 UDR393315 TTV393315 TJZ393315 TAD393315 SQH393315 SGL393315 RWP393315 RMT393315 RCX393315 QTB393315 QJF393315 PZJ393315 PPN393315 PFR393315 OVV393315 OLZ393315 OCD393315 NSH393315 NIL393315 MYP393315 MOT393315 MEX393315 LVB393315 LLF393315 LBJ393315 KRN393315 KHR393315 JXV393315 JNZ393315 JED393315 IUH393315 IKL393315 IAP393315 HQT393315 HGX393315 GXB393315 GNF393315 GDJ393315 FTN393315 FJR393315 EZV393315 EPZ393315 EGD393315 DWH393315 DML393315 DCP393315 CST393315 CIX393315 BZB393315 BPF393315 BFJ393315 AVN393315 ALR393315 ABV393315 RZ393315 ID393315 WUP327779 WKT327779 WAX327779 VRB327779 VHF327779 UXJ327779 UNN327779 UDR327779 TTV327779 TJZ327779 TAD327779 SQH327779 SGL327779 RWP327779 RMT327779 RCX327779 QTB327779 QJF327779 PZJ327779 PPN327779 PFR327779 OVV327779 OLZ327779 OCD327779 NSH327779 NIL327779 MYP327779 MOT327779 MEX327779 LVB327779 LLF327779 LBJ327779 KRN327779 KHR327779 JXV327779 JNZ327779 JED327779 IUH327779 IKL327779 IAP327779 HQT327779 HGX327779 GXB327779 GNF327779 GDJ327779 FTN327779 FJR327779 EZV327779 EPZ327779 EGD327779 DWH327779 DML327779 DCP327779 CST327779 CIX327779 BZB327779 BPF327779 BFJ327779 AVN327779 ALR327779 ABV327779 RZ327779 ID327779 WUP262243 WKT262243 WAX262243 VRB262243 VHF262243 UXJ262243 UNN262243 UDR262243 TTV262243 TJZ262243 TAD262243 SQH262243 SGL262243 RWP262243 RMT262243 RCX262243 QTB262243 QJF262243 PZJ262243 PPN262243 PFR262243 OVV262243 OLZ262243 OCD262243 NSH262243 NIL262243 MYP262243 MOT262243 MEX262243 LVB262243 LLF262243 LBJ262243 KRN262243 KHR262243 JXV262243 JNZ262243 JED262243 IUH262243 IKL262243 IAP262243 HQT262243 HGX262243 GXB262243 GNF262243 GDJ262243 FTN262243 FJR262243 EZV262243 EPZ262243 EGD262243 DWH262243 DML262243 DCP262243 CST262243 CIX262243 BZB262243 BPF262243 BFJ262243 AVN262243 ALR262243 ABV262243 RZ262243 ID262243 WUP196707 WKT196707 WAX196707 VRB196707 VHF196707 UXJ196707 UNN196707 UDR196707 TTV196707 TJZ196707 TAD196707 SQH196707 SGL196707 RWP196707 RMT196707 RCX196707 QTB196707 QJF196707 PZJ196707 PPN196707 PFR196707 OVV196707 OLZ196707 OCD196707 NSH196707 NIL196707 MYP196707 MOT196707 MEX196707 LVB196707 LLF196707 LBJ196707 KRN196707 KHR196707 JXV196707 JNZ196707 JED196707 IUH196707 IKL196707 IAP196707 HQT196707 HGX196707 GXB196707 GNF196707 GDJ196707 FTN196707 FJR196707 EZV196707 EPZ196707 EGD196707 DWH196707 DML196707 DCP196707 CST196707 CIX196707 BZB196707 BPF196707 BFJ196707 AVN196707 ALR196707 ABV196707 RZ196707 ID196707 WUP131171 WKT131171 WAX131171 VRB131171 VHF131171 UXJ131171 UNN131171 UDR131171 TTV131171 TJZ131171 TAD131171 SQH131171 SGL131171 RWP131171 RMT131171 RCX131171 QTB131171 QJF131171 PZJ131171 PPN131171 PFR131171 OVV131171 OLZ131171 OCD131171 NSH131171 NIL131171 MYP131171 MOT131171 MEX131171 LVB131171 LLF131171 LBJ131171 KRN131171 KHR131171 JXV131171 JNZ131171 JED131171 IUH131171 IKL131171 IAP131171 HQT131171 HGX131171 GXB131171 GNF131171 GDJ131171 FTN131171 FJR131171 EZV131171 EPZ131171 EGD131171 DWH131171 DML131171 DCP131171 CST131171 CIX131171 BZB131171 BPF131171 BFJ131171 AVN131171 ALR131171 ABV131171 RZ131171 ID131171 WUP65635 WKT65635 WAX65635 VRB65635 VHF65635 UXJ65635 UNN65635 UDR65635 TTV65635 TJZ65635 TAD65635 SQH65635 SGL65635 RWP65635 RMT65635 RCX65635 QTB65635 QJF65635 PZJ65635 PPN65635 PFR65635 OVV65635 OLZ65635 OCD65635 NSH65635 NIL65635 MYP65635 MOT65635 MEX65635 LVB65635 LLF65635 LBJ65635 KRN65635 KHR65635 JXV65635 JNZ65635 JED65635 IUH65635 IKL65635 IAP65635 HQT65635 HGX65635 GXB65635 GNF65635 GDJ65635 FTN65635 FJR65635 EZV65635 EPZ65635 EGD65635 DWH65635 DML65635 DCP65635 CST65635 CIX65635 BZB65635 BPF65635 BFJ65635 AVN65635 ALR65635 ABV65635 RZ65635 ID65635 WUP110:WUP112 WKT110:WKT112 WAX110:WAX112 VRB110:VRB112 VHF110:VHF112 UXJ110:UXJ112 UNN110:UNN112 UDR110:UDR112 TTV110:TTV112 TJZ110:TJZ112 TAD110:TAD112 SQH110:SQH112 SGL110:SGL112 RWP110:RWP112 RMT110:RMT112 RCX110:RCX112 QTB110:QTB112 QJF110:QJF112 PZJ110:PZJ112 PPN110:PPN112 PFR110:PFR112 OVV110:OVV112 OLZ110:OLZ112 OCD110:OCD112 NSH110:NSH112 NIL110:NIL112 MYP110:MYP112 MOT110:MOT112 MEX110:MEX112 LVB110:LVB112 LLF110:LLF112 LBJ110:LBJ112 KRN110:KRN112 KHR110:KHR112 JXV110:JXV112 JNZ110:JNZ112 JED110:JED112 IUH110:IUH112 IKL110:IKL112 IAP110:IAP112 HQT110:HQT112 HGX110:HGX112 GXB110:GXB112 GNF110:GNF112 GDJ110:GDJ112 FTN110:FTN112 FJR110:FJR112 EZV110:EZV112 EPZ110:EPZ112 EGD110:EGD112 DWH110:DWH112 DML110:DML112 DCP110:DCP112 CST110:CST112 CIX110:CIX112 BZB110:BZB112 BPF110:BPF112 BFJ110:BFJ112 AVN110:AVN112 ALR110:ALR112 ABV110:ABV112 RZ110:RZ112 ID110:ID112 OLZ983046:OLZ983048 WUP983123 WKT983123 WAX983123 VRB983123 VHF983123 UXJ983123 UNN983123 UDR983123 TTV983123 TJZ983123 TAD983123 SQH983123 SGL983123 RWP983123 RMT983123 RCX983123 QTB983123 QJF983123 PZJ983123 PPN983123 PFR983123 OVV983123 OLZ983123 OCD983123 NSH983123 NIL983123 MYP983123 MOT983123 MEX983123 LVB983123 LLF983123 LBJ983123 KRN983123 KHR983123 JXV983123 JNZ983123 JED983123 IUH983123 IKL983123 IAP983123 HQT983123 HGX983123 GXB983123 GNF983123 GDJ983123 FTN983123 FJR983123 EZV983123 EPZ983123 EGD983123 DWH983123 DML983123 DCP983123 CST983123 CIX983123 BZB983123 BPF983123 BFJ983123 AVN983123 ALR983123 ABV983123 RZ983123 ID983123 WUP917587 WKT917587 WAX917587 VRB917587 VHF917587 UXJ917587 UNN917587 UDR917587 TTV917587 TJZ917587 TAD917587 SQH917587 SGL917587 RWP917587 RMT917587 RCX917587 QTB917587 QJF917587 PZJ917587 PPN917587 PFR917587 OVV917587 OLZ917587 OCD917587 NSH917587 NIL917587 MYP917587 MOT917587 MEX917587 LVB917587 LLF917587 LBJ917587 KRN917587 KHR917587 JXV917587 JNZ917587 JED917587 IUH917587 IKL917587 IAP917587 HQT917587 HGX917587 GXB917587 GNF917587 GDJ917587 FTN917587 FJR917587 EZV917587 EPZ917587 EGD917587 DWH917587 DML917587 DCP917587 CST917587 CIX917587 BZB917587 BPF917587 BFJ917587 AVN917587 ALR917587 ABV917587 RZ917587 ID917587 WUP852051 WKT852051 WAX852051 VRB852051 VHF852051 UXJ852051 UNN852051 UDR852051 TTV852051 TJZ852051 TAD852051 SQH852051 SGL852051 RWP852051 RMT852051 RCX852051 QTB852051 QJF852051 PZJ852051 PPN852051 PFR852051 OVV852051 OLZ852051 OCD852051 NSH852051 NIL852051 MYP852051 MOT852051 MEX852051 LVB852051 LLF852051 LBJ852051 KRN852051 KHR852051 JXV852051 JNZ852051 JED852051 IUH852051 IKL852051 IAP852051 HQT852051 HGX852051 GXB852051 GNF852051 GDJ852051 FTN852051 FJR852051 EZV852051 EPZ852051 EGD852051 DWH852051 DML852051 DCP852051 CST852051 CIX852051 BZB852051 BPF852051 BFJ852051 AVN852051 ALR852051 ABV852051 RZ852051 ID852051 WUP786515 WKT786515 WAX786515 VRB786515 VHF786515 UXJ786515 UNN786515 UDR786515 TTV786515 TJZ786515 TAD786515 SQH786515 SGL786515 RWP786515 RMT786515 RCX786515 QTB786515 QJF786515 PZJ786515 PPN786515 PFR786515 OVV786515 OLZ786515 OCD786515 NSH786515 NIL786515 MYP786515 MOT786515 MEX786515 LVB786515 LLF786515 LBJ786515 KRN786515 KHR786515 JXV786515 JNZ786515 JED786515 IUH786515 IKL786515 IAP786515 HQT786515 HGX786515 GXB786515 GNF786515 GDJ786515 FTN786515 FJR786515 EZV786515 EPZ786515 EGD786515 DWH786515 DML786515 DCP786515 CST786515 CIX786515 BZB786515 BPF786515 BFJ786515 AVN786515 ALR786515 ABV786515 RZ786515 ID786515 WUP720979 WKT720979 WAX720979 VRB720979 VHF720979 UXJ720979 UNN720979 UDR720979 TTV720979 TJZ720979 TAD720979 SQH720979 SGL720979 RWP720979 RMT720979 RCX720979 QTB720979 QJF720979 PZJ720979 PPN720979 PFR720979 OVV720979 OLZ720979 OCD720979 NSH720979 NIL720979 MYP720979 MOT720979 MEX720979 LVB720979 LLF720979 LBJ720979 KRN720979 KHR720979 JXV720979 JNZ720979 JED720979 IUH720979 IKL720979 IAP720979 HQT720979 HGX720979 GXB720979 GNF720979 GDJ720979 FTN720979 FJR720979 EZV720979 EPZ720979 EGD720979 DWH720979 DML720979 DCP720979 CST720979 CIX720979 BZB720979 BPF720979 BFJ720979 AVN720979 ALR720979 ABV720979 RZ720979 ID720979 WUP655443 WKT655443 WAX655443 VRB655443 VHF655443 UXJ655443 UNN655443 UDR655443 TTV655443 TJZ655443 TAD655443 SQH655443 SGL655443 RWP655443 RMT655443 RCX655443 QTB655443 QJF655443 PZJ655443 PPN655443 PFR655443 OVV655443 OLZ655443 OCD655443 NSH655443 NIL655443 MYP655443 MOT655443 MEX655443 LVB655443 LLF655443 LBJ655443 KRN655443 KHR655443 JXV655443 JNZ655443 JED655443 IUH655443 IKL655443 IAP655443 HQT655443 HGX655443 GXB655443 GNF655443 GDJ655443 FTN655443 FJR655443 EZV655443 EPZ655443 EGD655443 DWH655443 DML655443 DCP655443 CST655443 CIX655443 BZB655443 BPF655443 BFJ655443 AVN655443 ALR655443 ABV655443 RZ655443 ID655443 WUP589907 WKT589907 WAX589907 VRB589907 VHF589907 UXJ589907 UNN589907 UDR589907 TTV589907 TJZ589907 TAD589907 SQH589907 SGL589907 RWP589907 RMT589907 RCX589907 QTB589907 QJF589907 PZJ589907 PPN589907 PFR589907 OVV589907 OLZ589907 OCD589907 NSH589907 NIL589907 MYP589907 MOT589907 MEX589907 LVB589907 LLF589907 LBJ589907 KRN589907 KHR589907 JXV589907 JNZ589907 JED589907 IUH589907 IKL589907 IAP589907 HQT589907 HGX589907 GXB589907 GNF589907 GDJ589907 FTN589907 FJR589907 EZV589907 EPZ589907 EGD589907 DWH589907 DML589907 DCP589907 CST589907 CIX589907 BZB589907 BPF589907 BFJ589907 AVN589907 ALR589907 ABV589907 RZ589907 ID589907 WUP524371 WKT524371 WAX524371 VRB524371 VHF524371 UXJ524371 UNN524371 UDR524371 TTV524371 TJZ524371 TAD524371 SQH524371 SGL524371 RWP524371 RMT524371 RCX524371 QTB524371 QJF524371 PZJ524371 PPN524371 PFR524371 OVV524371 OLZ524371 OCD524371 NSH524371 NIL524371 MYP524371 MOT524371 MEX524371 LVB524371 LLF524371 LBJ524371 KRN524371 KHR524371 JXV524371 JNZ524371 JED524371 IUH524371 IKL524371 IAP524371 HQT524371 HGX524371 GXB524371 GNF524371 GDJ524371 FTN524371 FJR524371 EZV524371 EPZ524371 EGD524371 DWH524371 DML524371 DCP524371 CST524371 CIX524371 BZB524371 BPF524371 BFJ524371 AVN524371 ALR524371 ABV524371 RZ524371 ID524371 WUP458835 WKT458835 WAX458835 VRB458835 VHF458835 UXJ458835 UNN458835 UDR458835 TTV458835 TJZ458835 TAD458835 SQH458835 SGL458835 RWP458835 RMT458835 RCX458835 QTB458835 QJF458835 PZJ458835 PPN458835 PFR458835 OVV458835 OLZ458835 OCD458835 NSH458835 NIL458835 MYP458835 MOT458835 MEX458835 LVB458835 LLF458835 LBJ458835 KRN458835 KHR458835 JXV458835 JNZ458835 JED458835 IUH458835 IKL458835 IAP458835 HQT458835 HGX458835 GXB458835 GNF458835 GDJ458835 FTN458835 FJR458835 EZV458835 EPZ458835 EGD458835 DWH458835 DML458835 DCP458835 CST458835 CIX458835 BZB458835 BPF458835 BFJ458835 AVN458835 ALR458835 ABV458835 RZ458835 ID458835 WUP393299 WKT393299 WAX393299 VRB393299 VHF393299 UXJ393299 UNN393299 UDR393299 TTV393299 TJZ393299 TAD393299 SQH393299 SGL393299 RWP393299 RMT393299 RCX393299 QTB393299 QJF393299 PZJ393299 PPN393299 PFR393299 OVV393299 OLZ393299 OCD393299 NSH393299 NIL393299 MYP393299 MOT393299 MEX393299 LVB393299 LLF393299 LBJ393299 KRN393299 KHR393299 JXV393299 JNZ393299 JED393299 IUH393299 IKL393299 IAP393299 HQT393299 HGX393299 GXB393299 GNF393299 GDJ393299 FTN393299 FJR393299 EZV393299 EPZ393299 EGD393299 DWH393299 DML393299 DCP393299 CST393299 CIX393299 BZB393299 BPF393299 BFJ393299 AVN393299 ALR393299 ABV393299 RZ393299 ID393299 WUP327763 WKT327763 WAX327763 VRB327763 VHF327763 UXJ327763 UNN327763 UDR327763 TTV327763 TJZ327763 TAD327763 SQH327763 SGL327763 RWP327763 RMT327763 RCX327763 QTB327763 QJF327763 PZJ327763 PPN327763 PFR327763 OVV327763 OLZ327763 OCD327763 NSH327763 NIL327763 MYP327763 MOT327763 MEX327763 LVB327763 LLF327763 LBJ327763 KRN327763 KHR327763 JXV327763 JNZ327763 JED327763 IUH327763 IKL327763 IAP327763 HQT327763 HGX327763 GXB327763 GNF327763 GDJ327763 FTN327763 FJR327763 EZV327763 EPZ327763 EGD327763 DWH327763 DML327763 DCP327763 CST327763 CIX327763 BZB327763 BPF327763 BFJ327763 AVN327763 ALR327763 ABV327763 RZ327763 ID327763 WUP262227 WKT262227 WAX262227 VRB262227 VHF262227 UXJ262227 UNN262227 UDR262227 TTV262227 TJZ262227 TAD262227 SQH262227 SGL262227 RWP262227 RMT262227 RCX262227 QTB262227 QJF262227 PZJ262227 PPN262227 PFR262227 OVV262227 OLZ262227 OCD262227 NSH262227 NIL262227 MYP262227 MOT262227 MEX262227 LVB262227 LLF262227 LBJ262227 KRN262227 KHR262227 JXV262227 JNZ262227 JED262227 IUH262227 IKL262227 IAP262227 HQT262227 HGX262227 GXB262227 GNF262227 GDJ262227 FTN262227 FJR262227 EZV262227 EPZ262227 EGD262227 DWH262227 DML262227 DCP262227 CST262227 CIX262227 BZB262227 BPF262227 BFJ262227 AVN262227 ALR262227 ABV262227 RZ262227 ID262227 WUP196691 WKT196691 WAX196691 VRB196691 VHF196691 UXJ196691 UNN196691 UDR196691 TTV196691 TJZ196691 TAD196691 SQH196691 SGL196691 RWP196691 RMT196691 RCX196691 QTB196691 QJF196691 PZJ196691 PPN196691 PFR196691 OVV196691 OLZ196691 OCD196691 NSH196691 NIL196691 MYP196691 MOT196691 MEX196691 LVB196691 LLF196691 LBJ196691 KRN196691 KHR196691 JXV196691 JNZ196691 JED196691 IUH196691 IKL196691 IAP196691 HQT196691 HGX196691 GXB196691 GNF196691 GDJ196691 FTN196691 FJR196691 EZV196691 EPZ196691 EGD196691 DWH196691 DML196691 DCP196691 CST196691 CIX196691 BZB196691 BPF196691 BFJ196691 AVN196691 ALR196691 ABV196691 RZ196691 ID196691 WUP131155 WKT131155 WAX131155 VRB131155 VHF131155 UXJ131155 UNN131155 UDR131155 TTV131155 TJZ131155 TAD131155 SQH131155 SGL131155 RWP131155 RMT131155 RCX131155 QTB131155 QJF131155 PZJ131155 PPN131155 PFR131155 OVV131155 OLZ131155 OCD131155 NSH131155 NIL131155 MYP131155 MOT131155 MEX131155 LVB131155 LLF131155 LBJ131155 KRN131155 KHR131155 JXV131155 JNZ131155 JED131155 IUH131155 IKL131155 IAP131155 HQT131155 HGX131155 GXB131155 GNF131155 GDJ131155 FTN131155 FJR131155 EZV131155 EPZ131155 EGD131155 DWH131155 DML131155 DCP131155 CST131155 CIX131155 BZB131155 BPF131155 BFJ131155 AVN131155 ALR131155 ABV131155 RZ131155 ID131155 WUP65619 WKT65619 WAX65619 VRB65619 VHF65619 UXJ65619 UNN65619 UDR65619 TTV65619 TJZ65619 TAD65619 SQH65619 SGL65619 RWP65619 RMT65619 RCX65619 QTB65619 QJF65619 PZJ65619 PPN65619 PFR65619 OVV65619 OLZ65619 OCD65619 NSH65619 NIL65619 MYP65619 MOT65619 MEX65619 LVB65619 LLF65619 LBJ65619 KRN65619 KHR65619 JXV65619 JNZ65619 JED65619 IUH65619 IKL65619 IAP65619 HQT65619 HGX65619 GXB65619 GNF65619 GDJ65619 FTN65619 FJR65619 EZV65619 EPZ65619 EGD65619 DWH65619 DML65619 DCP65619 CST65619 CIX65619 BZB65619 BPF65619 BFJ65619 AVN65619 ALR65619 ABV65619 RZ65619 ID65619 OCD983046:OCD983048 WUP983168:WUP983169 WKT983168:WKT983169 WAX983168:WAX983169 VRB983168:VRB983169 VHF983168:VHF983169 UXJ983168:UXJ983169 UNN983168:UNN983169 UDR983168:UDR983169 TTV983168:TTV983169 TJZ983168:TJZ983169 TAD983168:TAD983169 SQH983168:SQH983169 SGL983168:SGL983169 RWP983168:RWP983169 RMT983168:RMT983169 RCX983168:RCX983169 QTB983168:QTB983169 QJF983168:QJF983169 PZJ983168:PZJ983169 PPN983168:PPN983169 PFR983168:PFR983169 OVV983168:OVV983169 OLZ983168:OLZ983169 OCD983168:OCD983169 NSH983168:NSH983169 NIL983168:NIL983169 MYP983168:MYP983169 MOT983168:MOT983169 MEX983168:MEX983169 LVB983168:LVB983169 LLF983168:LLF983169 LBJ983168:LBJ983169 KRN983168:KRN983169 KHR983168:KHR983169 JXV983168:JXV983169 JNZ983168:JNZ983169 JED983168:JED983169 IUH983168:IUH983169 IKL983168:IKL983169 IAP983168:IAP983169 HQT983168:HQT983169 HGX983168:HGX983169 GXB983168:GXB983169 GNF983168:GNF983169 GDJ983168:GDJ983169 FTN983168:FTN983169 FJR983168:FJR983169 EZV983168:EZV983169 EPZ983168:EPZ983169 EGD983168:EGD983169 DWH983168:DWH983169 DML983168:DML983169 DCP983168:DCP983169 CST983168:CST983169 CIX983168:CIX983169 BZB983168:BZB983169 BPF983168:BPF983169 BFJ983168:BFJ983169 AVN983168:AVN983169 ALR983168:ALR983169 ABV983168:ABV983169 RZ983168:RZ983169 ID983168:ID983169 WUP917632:WUP917633 WKT917632:WKT917633 WAX917632:WAX917633 VRB917632:VRB917633 VHF917632:VHF917633 UXJ917632:UXJ917633 UNN917632:UNN917633 UDR917632:UDR917633 TTV917632:TTV917633 TJZ917632:TJZ917633 TAD917632:TAD917633 SQH917632:SQH917633 SGL917632:SGL917633 RWP917632:RWP917633 RMT917632:RMT917633 RCX917632:RCX917633 QTB917632:QTB917633 QJF917632:QJF917633 PZJ917632:PZJ917633 PPN917632:PPN917633 PFR917632:PFR917633 OVV917632:OVV917633 OLZ917632:OLZ917633 OCD917632:OCD917633 NSH917632:NSH917633 NIL917632:NIL917633 MYP917632:MYP917633 MOT917632:MOT917633 MEX917632:MEX917633 LVB917632:LVB917633 LLF917632:LLF917633 LBJ917632:LBJ917633 KRN917632:KRN917633 KHR917632:KHR917633 JXV917632:JXV917633 JNZ917632:JNZ917633 JED917632:JED917633 IUH917632:IUH917633 IKL917632:IKL917633 IAP917632:IAP917633 HQT917632:HQT917633 HGX917632:HGX917633 GXB917632:GXB917633 GNF917632:GNF917633 GDJ917632:GDJ917633 FTN917632:FTN917633 FJR917632:FJR917633 EZV917632:EZV917633 EPZ917632:EPZ917633 EGD917632:EGD917633 DWH917632:DWH917633 DML917632:DML917633 DCP917632:DCP917633 CST917632:CST917633 CIX917632:CIX917633 BZB917632:BZB917633 BPF917632:BPF917633 BFJ917632:BFJ917633 AVN917632:AVN917633 ALR917632:ALR917633 ABV917632:ABV917633 RZ917632:RZ917633 ID917632:ID917633 WUP852096:WUP852097 WKT852096:WKT852097 WAX852096:WAX852097 VRB852096:VRB852097 VHF852096:VHF852097 UXJ852096:UXJ852097 UNN852096:UNN852097 UDR852096:UDR852097 TTV852096:TTV852097 TJZ852096:TJZ852097 TAD852096:TAD852097 SQH852096:SQH852097 SGL852096:SGL852097 RWP852096:RWP852097 RMT852096:RMT852097 RCX852096:RCX852097 QTB852096:QTB852097 QJF852096:QJF852097 PZJ852096:PZJ852097 PPN852096:PPN852097 PFR852096:PFR852097 OVV852096:OVV852097 OLZ852096:OLZ852097 OCD852096:OCD852097 NSH852096:NSH852097 NIL852096:NIL852097 MYP852096:MYP852097 MOT852096:MOT852097 MEX852096:MEX852097 LVB852096:LVB852097 LLF852096:LLF852097 LBJ852096:LBJ852097 KRN852096:KRN852097 KHR852096:KHR852097 JXV852096:JXV852097 JNZ852096:JNZ852097 JED852096:JED852097 IUH852096:IUH852097 IKL852096:IKL852097 IAP852096:IAP852097 HQT852096:HQT852097 HGX852096:HGX852097 GXB852096:GXB852097 GNF852096:GNF852097 GDJ852096:GDJ852097 FTN852096:FTN852097 FJR852096:FJR852097 EZV852096:EZV852097 EPZ852096:EPZ852097 EGD852096:EGD852097 DWH852096:DWH852097 DML852096:DML852097 DCP852096:DCP852097 CST852096:CST852097 CIX852096:CIX852097 BZB852096:BZB852097 BPF852096:BPF852097 BFJ852096:BFJ852097 AVN852096:AVN852097 ALR852096:ALR852097 ABV852096:ABV852097 RZ852096:RZ852097 ID852096:ID852097 WUP786560:WUP786561 WKT786560:WKT786561 WAX786560:WAX786561 VRB786560:VRB786561 VHF786560:VHF786561 UXJ786560:UXJ786561 UNN786560:UNN786561 UDR786560:UDR786561 TTV786560:TTV786561 TJZ786560:TJZ786561 TAD786560:TAD786561 SQH786560:SQH786561 SGL786560:SGL786561 RWP786560:RWP786561 RMT786560:RMT786561 RCX786560:RCX786561 QTB786560:QTB786561 QJF786560:QJF786561 PZJ786560:PZJ786561 PPN786560:PPN786561 PFR786560:PFR786561 OVV786560:OVV786561 OLZ786560:OLZ786561 OCD786560:OCD786561 NSH786560:NSH786561 NIL786560:NIL786561 MYP786560:MYP786561 MOT786560:MOT786561 MEX786560:MEX786561 LVB786560:LVB786561 LLF786560:LLF786561 LBJ786560:LBJ786561 KRN786560:KRN786561 KHR786560:KHR786561 JXV786560:JXV786561 JNZ786560:JNZ786561 JED786560:JED786561 IUH786560:IUH786561 IKL786560:IKL786561 IAP786560:IAP786561 HQT786560:HQT786561 HGX786560:HGX786561 GXB786560:GXB786561 GNF786560:GNF786561 GDJ786560:GDJ786561 FTN786560:FTN786561 FJR786560:FJR786561 EZV786560:EZV786561 EPZ786560:EPZ786561 EGD786560:EGD786561 DWH786560:DWH786561 DML786560:DML786561 DCP786560:DCP786561 CST786560:CST786561 CIX786560:CIX786561 BZB786560:BZB786561 BPF786560:BPF786561 BFJ786560:BFJ786561 AVN786560:AVN786561 ALR786560:ALR786561 ABV786560:ABV786561 RZ786560:RZ786561 ID786560:ID786561 WUP721024:WUP721025 WKT721024:WKT721025 WAX721024:WAX721025 VRB721024:VRB721025 VHF721024:VHF721025 UXJ721024:UXJ721025 UNN721024:UNN721025 UDR721024:UDR721025 TTV721024:TTV721025 TJZ721024:TJZ721025 TAD721024:TAD721025 SQH721024:SQH721025 SGL721024:SGL721025 RWP721024:RWP721025 RMT721024:RMT721025 RCX721024:RCX721025 QTB721024:QTB721025 QJF721024:QJF721025 PZJ721024:PZJ721025 PPN721024:PPN721025 PFR721024:PFR721025 OVV721024:OVV721025 OLZ721024:OLZ721025 OCD721024:OCD721025 NSH721024:NSH721025 NIL721024:NIL721025 MYP721024:MYP721025 MOT721024:MOT721025 MEX721024:MEX721025 LVB721024:LVB721025 LLF721024:LLF721025 LBJ721024:LBJ721025 KRN721024:KRN721025 KHR721024:KHR721025 JXV721024:JXV721025 JNZ721024:JNZ721025 JED721024:JED721025 IUH721024:IUH721025 IKL721024:IKL721025 IAP721024:IAP721025 HQT721024:HQT721025 HGX721024:HGX721025 GXB721024:GXB721025 GNF721024:GNF721025 GDJ721024:GDJ721025 FTN721024:FTN721025 FJR721024:FJR721025 EZV721024:EZV721025 EPZ721024:EPZ721025 EGD721024:EGD721025 DWH721024:DWH721025 DML721024:DML721025 DCP721024:DCP721025 CST721024:CST721025 CIX721024:CIX721025 BZB721024:BZB721025 BPF721024:BPF721025 BFJ721024:BFJ721025 AVN721024:AVN721025 ALR721024:ALR721025 ABV721024:ABV721025 RZ721024:RZ721025 ID721024:ID721025 WUP655488:WUP655489 WKT655488:WKT655489 WAX655488:WAX655489 VRB655488:VRB655489 VHF655488:VHF655489 UXJ655488:UXJ655489 UNN655488:UNN655489 UDR655488:UDR655489 TTV655488:TTV655489 TJZ655488:TJZ655489 TAD655488:TAD655489 SQH655488:SQH655489 SGL655488:SGL655489 RWP655488:RWP655489 RMT655488:RMT655489 RCX655488:RCX655489 QTB655488:QTB655489 QJF655488:QJF655489 PZJ655488:PZJ655489 PPN655488:PPN655489 PFR655488:PFR655489 OVV655488:OVV655489 OLZ655488:OLZ655489 OCD655488:OCD655489 NSH655488:NSH655489 NIL655488:NIL655489 MYP655488:MYP655489 MOT655488:MOT655489 MEX655488:MEX655489 LVB655488:LVB655489 LLF655488:LLF655489 LBJ655488:LBJ655489 KRN655488:KRN655489 KHR655488:KHR655489 JXV655488:JXV655489 JNZ655488:JNZ655489 JED655488:JED655489 IUH655488:IUH655489 IKL655488:IKL655489 IAP655488:IAP655489 HQT655488:HQT655489 HGX655488:HGX655489 GXB655488:GXB655489 GNF655488:GNF655489 GDJ655488:GDJ655489 FTN655488:FTN655489 FJR655488:FJR655489 EZV655488:EZV655489 EPZ655488:EPZ655489 EGD655488:EGD655489 DWH655488:DWH655489 DML655488:DML655489 DCP655488:DCP655489 CST655488:CST655489 CIX655488:CIX655489 BZB655488:BZB655489 BPF655488:BPF655489 BFJ655488:BFJ655489 AVN655488:AVN655489 ALR655488:ALR655489 ABV655488:ABV655489 RZ655488:RZ655489 ID655488:ID655489 WUP589952:WUP589953 WKT589952:WKT589953 WAX589952:WAX589953 VRB589952:VRB589953 VHF589952:VHF589953 UXJ589952:UXJ589953 UNN589952:UNN589953 UDR589952:UDR589953 TTV589952:TTV589953 TJZ589952:TJZ589953 TAD589952:TAD589953 SQH589952:SQH589953 SGL589952:SGL589953 RWP589952:RWP589953 RMT589952:RMT589953 RCX589952:RCX589953 QTB589952:QTB589953 QJF589952:QJF589953 PZJ589952:PZJ589953 PPN589952:PPN589953 PFR589952:PFR589953 OVV589952:OVV589953 OLZ589952:OLZ589953 OCD589952:OCD589953 NSH589952:NSH589953 NIL589952:NIL589953 MYP589952:MYP589953 MOT589952:MOT589953 MEX589952:MEX589953 LVB589952:LVB589953 LLF589952:LLF589953 LBJ589952:LBJ589953 KRN589952:KRN589953 KHR589952:KHR589953 JXV589952:JXV589953 JNZ589952:JNZ589953 JED589952:JED589953 IUH589952:IUH589953 IKL589952:IKL589953 IAP589952:IAP589953 HQT589952:HQT589953 HGX589952:HGX589953 GXB589952:GXB589953 GNF589952:GNF589953 GDJ589952:GDJ589953 FTN589952:FTN589953 FJR589952:FJR589953 EZV589952:EZV589953 EPZ589952:EPZ589953 EGD589952:EGD589953 DWH589952:DWH589953 DML589952:DML589953 DCP589952:DCP589953 CST589952:CST589953 CIX589952:CIX589953 BZB589952:BZB589953 BPF589952:BPF589953 BFJ589952:BFJ589953 AVN589952:AVN589953 ALR589952:ALR589953 ABV589952:ABV589953 RZ589952:RZ589953 ID589952:ID589953 WUP524416:WUP524417 WKT524416:WKT524417 WAX524416:WAX524417 VRB524416:VRB524417 VHF524416:VHF524417 UXJ524416:UXJ524417 UNN524416:UNN524417 UDR524416:UDR524417 TTV524416:TTV524417 TJZ524416:TJZ524417 TAD524416:TAD524417 SQH524416:SQH524417 SGL524416:SGL524417 RWP524416:RWP524417 RMT524416:RMT524417 RCX524416:RCX524417 QTB524416:QTB524417 QJF524416:QJF524417 PZJ524416:PZJ524417 PPN524416:PPN524417 PFR524416:PFR524417 OVV524416:OVV524417 OLZ524416:OLZ524417 OCD524416:OCD524417 NSH524416:NSH524417 NIL524416:NIL524417 MYP524416:MYP524417 MOT524416:MOT524417 MEX524416:MEX524417 LVB524416:LVB524417 LLF524416:LLF524417 LBJ524416:LBJ524417 KRN524416:KRN524417 KHR524416:KHR524417 JXV524416:JXV524417 JNZ524416:JNZ524417 JED524416:JED524417 IUH524416:IUH524417 IKL524416:IKL524417 IAP524416:IAP524417 HQT524416:HQT524417 HGX524416:HGX524417 GXB524416:GXB524417 GNF524416:GNF524417 GDJ524416:GDJ524417 FTN524416:FTN524417 FJR524416:FJR524417 EZV524416:EZV524417 EPZ524416:EPZ524417 EGD524416:EGD524417 DWH524416:DWH524417 DML524416:DML524417 DCP524416:DCP524417 CST524416:CST524417 CIX524416:CIX524417 BZB524416:BZB524417 BPF524416:BPF524417 BFJ524416:BFJ524417 AVN524416:AVN524417 ALR524416:ALR524417 ABV524416:ABV524417 RZ524416:RZ524417 ID524416:ID524417 WUP458880:WUP458881 WKT458880:WKT458881 WAX458880:WAX458881 VRB458880:VRB458881 VHF458880:VHF458881 UXJ458880:UXJ458881 UNN458880:UNN458881 UDR458880:UDR458881 TTV458880:TTV458881 TJZ458880:TJZ458881 TAD458880:TAD458881 SQH458880:SQH458881 SGL458880:SGL458881 RWP458880:RWP458881 RMT458880:RMT458881 RCX458880:RCX458881 QTB458880:QTB458881 QJF458880:QJF458881 PZJ458880:PZJ458881 PPN458880:PPN458881 PFR458880:PFR458881 OVV458880:OVV458881 OLZ458880:OLZ458881 OCD458880:OCD458881 NSH458880:NSH458881 NIL458880:NIL458881 MYP458880:MYP458881 MOT458880:MOT458881 MEX458880:MEX458881 LVB458880:LVB458881 LLF458880:LLF458881 LBJ458880:LBJ458881 KRN458880:KRN458881 KHR458880:KHR458881 JXV458880:JXV458881 JNZ458880:JNZ458881 JED458880:JED458881 IUH458880:IUH458881 IKL458880:IKL458881 IAP458880:IAP458881 HQT458880:HQT458881 HGX458880:HGX458881 GXB458880:GXB458881 GNF458880:GNF458881 GDJ458880:GDJ458881 FTN458880:FTN458881 FJR458880:FJR458881 EZV458880:EZV458881 EPZ458880:EPZ458881 EGD458880:EGD458881 DWH458880:DWH458881 DML458880:DML458881 DCP458880:DCP458881 CST458880:CST458881 CIX458880:CIX458881 BZB458880:BZB458881 BPF458880:BPF458881 BFJ458880:BFJ458881 AVN458880:AVN458881 ALR458880:ALR458881 ABV458880:ABV458881 RZ458880:RZ458881 ID458880:ID458881 WUP393344:WUP393345 WKT393344:WKT393345 WAX393344:WAX393345 VRB393344:VRB393345 VHF393344:VHF393345 UXJ393344:UXJ393345 UNN393344:UNN393345 UDR393344:UDR393345 TTV393344:TTV393345 TJZ393344:TJZ393345 TAD393344:TAD393345 SQH393344:SQH393345 SGL393344:SGL393345 RWP393344:RWP393345 RMT393344:RMT393345 RCX393344:RCX393345 QTB393344:QTB393345 QJF393344:QJF393345 PZJ393344:PZJ393345 PPN393344:PPN393345 PFR393344:PFR393345 OVV393344:OVV393345 OLZ393344:OLZ393345 OCD393344:OCD393345 NSH393344:NSH393345 NIL393344:NIL393345 MYP393344:MYP393345 MOT393344:MOT393345 MEX393344:MEX393345 LVB393344:LVB393345 LLF393344:LLF393345 LBJ393344:LBJ393345 KRN393344:KRN393345 KHR393344:KHR393345 JXV393344:JXV393345 JNZ393344:JNZ393345 JED393344:JED393345 IUH393344:IUH393345 IKL393344:IKL393345 IAP393344:IAP393345 HQT393344:HQT393345 HGX393344:HGX393345 GXB393344:GXB393345 GNF393344:GNF393345 GDJ393344:GDJ393345 FTN393344:FTN393345 FJR393344:FJR393345 EZV393344:EZV393345 EPZ393344:EPZ393345 EGD393344:EGD393345 DWH393344:DWH393345 DML393344:DML393345 DCP393344:DCP393345 CST393344:CST393345 CIX393344:CIX393345 BZB393344:BZB393345 BPF393344:BPF393345 BFJ393344:BFJ393345 AVN393344:AVN393345 ALR393344:ALR393345 ABV393344:ABV393345 RZ393344:RZ393345 ID393344:ID393345 WUP327808:WUP327809 WKT327808:WKT327809 WAX327808:WAX327809 VRB327808:VRB327809 VHF327808:VHF327809 UXJ327808:UXJ327809 UNN327808:UNN327809 UDR327808:UDR327809 TTV327808:TTV327809 TJZ327808:TJZ327809 TAD327808:TAD327809 SQH327808:SQH327809 SGL327808:SGL327809 RWP327808:RWP327809 RMT327808:RMT327809 RCX327808:RCX327809 QTB327808:QTB327809 QJF327808:QJF327809 PZJ327808:PZJ327809 PPN327808:PPN327809 PFR327808:PFR327809 OVV327808:OVV327809 OLZ327808:OLZ327809 OCD327808:OCD327809 NSH327808:NSH327809 NIL327808:NIL327809 MYP327808:MYP327809 MOT327808:MOT327809 MEX327808:MEX327809 LVB327808:LVB327809 LLF327808:LLF327809 LBJ327808:LBJ327809 KRN327808:KRN327809 KHR327808:KHR327809 JXV327808:JXV327809 JNZ327808:JNZ327809 JED327808:JED327809 IUH327808:IUH327809 IKL327808:IKL327809 IAP327808:IAP327809 HQT327808:HQT327809 HGX327808:HGX327809 GXB327808:GXB327809 GNF327808:GNF327809 GDJ327808:GDJ327809 FTN327808:FTN327809 FJR327808:FJR327809 EZV327808:EZV327809 EPZ327808:EPZ327809 EGD327808:EGD327809 DWH327808:DWH327809 DML327808:DML327809 DCP327808:DCP327809 CST327808:CST327809 CIX327808:CIX327809 BZB327808:BZB327809 BPF327808:BPF327809 BFJ327808:BFJ327809 AVN327808:AVN327809 ALR327808:ALR327809 ABV327808:ABV327809 RZ327808:RZ327809 ID327808:ID327809 WUP262272:WUP262273 WKT262272:WKT262273 WAX262272:WAX262273 VRB262272:VRB262273 VHF262272:VHF262273 UXJ262272:UXJ262273 UNN262272:UNN262273 UDR262272:UDR262273 TTV262272:TTV262273 TJZ262272:TJZ262273 TAD262272:TAD262273 SQH262272:SQH262273 SGL262272:SGL262273 RWP262272:RWP262273 RMT262272:RMT262273 RCX262272:RCX262273 QTB262272:QTB262273 QJF262272:QJF262273 PZJ262272:PZJ262273 PPN262272:PPN262273 PFR262272:PFR262273 OVV262272:OVV262273 OLZ262272:OLZ262273 OCD262272:OCD262273 NSH262272:NSH262273 NIL262272:NIL262273 MYP262272:MYP262273 MOT262272:MOT262273 MEX262272:MEX262273 LVB262272:LVB262273 LLF262272:LLF262273 LBJ262272:LBJ262273 KRN262272:KRN262273 KHR262272:KHR262273 JXV262272:JXV262273 JNZ262272:JNZ262273 JED262272:JED262273 IUH262272:IUH262273 IKL262272:IKL262273 IAP262272:IAP262273 HQT262272:HQT262273 HGX262272:HGX262273 GXB262272:GXB262273 GNF262272:GNF262273 GDJ262272:GDJ262273 FTN262272:FTN262273 FJR262272:FJR262273 EZV262272:EZV262273 EPZ262272:EPZ262273 EGD262272:EGD262273 DWH262272:DWH262273 DML262272:DML262273 DCP262272:DCP262273 CST262272:CST262273 CIX262272:CIX262273 BZB262272:BZB262273 BPF262272:BPF262273 BFJ262272:BFJ262273 AVN262272:AVN262273 ALR262272:ALR262273 ABV262272:ABV262273 RZ262272:RZ262273 ID262272:ID262273 WUP196736:WUP196737 WKT196736:WKT196737 WAX196736:WAX196737 VRB196736:VRB196737 VHF196736:VHF196737 UXJ196736:UXJ196737 UNN196736:UNN196737 UDR196736:UDR196737 TTV196736:TTV196737 TJZ196736:TJZ196737 TAD196736:TAD196737 SQH196736:SQH196737 SGL196736:SGL196737 RWP196736:RWP196737 RMT196736:RMT196737 RCX196736:RCX196737 QTB196736:QTB196737 QJF196736:QJF196737 PZJ196736:PZJ196737 PPN196736:PPN196737 PFR196736:PFR196737 OVV196736:OVV196737 OLZ196736:OLZ196737 OCD196736:OCD196737 NSH196736:NSH196737 NIL196736:NIL196737 MYP196736:MYP196737 MOT196736:MOT196737 MEX196736:MEX196737 LVB196736:LVB196737 LLF196736:LLF196737 LBJ196736:LBJ196737 KRN196736:KRN196737 KHR196736:KHR196737 JXV196736:JXV196737 JNZ196736:JNZ196737 JED196736:JED196737 IUH196736:IUH196737 IKL196736:IKL196737 IAP196736:IAP196737 HQT196736:HQT196737 HGX196736:HGX196737 GXB196736:GXB196737 GNF196736:GNF196737 GDJ196736:GDJ196737 FTN196736:FTN196737 FJR196736:FJR196737 EZV196736:EZV196737 EPZ196736:EPZ196737 EGD196736:EGD196737 DWH196736:DWH196737 DML196736:DML196737 DCP196736:DCP196737 CST196736:CST196737 CIX196736:CIX196737 BZB196736:BZB196737 BPF196736:BPF196737 BFJ196736:BFJ196737 AVN196736:AVN196737 ALR196736:ALR196737 ABV196736:ABV196737 RZ196736:RZ196737 ID196736:ID196737 WUP131200:WUP131201 WKT131200:WKT131201 WAX131200:WAX131201 VRB131200:VRB131201 VHF131200:VHF131201 UXJ131200:UXJ131201 UNN131200:UNN131201 UDR131200:UDR131201 TTV131200:TTV131201 TJZ131200:TJZ131201 TAD131200:TAD131201 SQH131200:SQH131201 SGL131200:SGL131201 RWP131200:RWP131201 RMT131200:RMT131201 RCX131200:RCX131201 QTB131200:QTB131201 QJF131200:QJF131201 PZJ131200:PZJ131201 PPN131200:PPN131201 PFR131200:PFR131201 OVV131200:OVV131201 OLZ131200:OLZ131201 OCD131200:OCD131201 NSH131200:NSH131201 NIL131200:NIL131201 MYP131200:MYP131201 MOT131200:MOT131201 MEX131200:MEX131201 LVB131200:LVB131201 LLF131200:LLF131201 LBJ131200:LBJ131201 KRN131200:KRN131201 KHR131200:KHR131201 JXV131200:JXV131201 JNZ131200:JNZ131201 JED131200:JED131201 IUH131200:IUH131201 IKL131200:IKL131201 IAP131200:IAP131201 HQT131200:HQT131201 HGX131200:HGX131201 GXB131200:GXB131201 GNF131200:GNF131201 GDJ131200:GDJ131201 FTN131200:FTN131201 FJR131200:FJR131201 EZV131200:EZV131201 EPZ131200:EPZ131201 EGD131200:EGD131201 DWH131200:DWH131201 DML131200:DML131201 DCP131200:DCP131201 CST131200:CST131201 CIX131200:CIX131201 BZB131200:BZB131201 BPF131200:BPF131201 BFJ131200:BFJ131201 AVN131200:AVN131201 ALR131200:ALR131201 ABV131200:ABV131201 RZ131200:RZ131201 ID131200:ID131201 WUP65664:WUP65665 WKT65664:WKT65665 WAX65664:WAX65665 VRB65664:VRB65665 VHF65664:VHF65665 UXJ65664:UXJ65665 UNN65664:UNN65665 UDR65664:UDR65665 TTV65664:TTV65665 TJZ65664:TJZ65665 TAD65664:TAD65665 SQH65664:SQH65665 SGL65664:SGL65665 RWP65664:RWP65665 RMT65664:RMT65665 RCX65664:RCX65665 QTB65664:QTB65665 QJF65664:QJF65665 PZJ65664:PZJ65665 PPN65664:PPN65665 PFR65664:PFR65665 OVV65664:OVV65665 OLZ65664:OLZ65665 OCD65664:OCD65665 NSH65664:NSH65665 NIL65664:NIL65665 MYP65664:MYP65665 MOT65664:MOT65665 MEX65664:MEX65665 LVB65664:LVB65665 LLF65664:LLF65665 LBJ65664:LBJ65665 KRN65664:KRN65665 KHR65664:KHR65665 JXV65664:JXV65665 JNZ65664:JNZ65665 JED65664:JED65665 IUH65664:IUH65665 IKL65664:IKL65665 IAP65664:IAP65665 HQT65664:HQT65665 HGX65664:HGX65665 GXB65664:GXB65665 GNF65664:GNF65665 GDJ65664:GDJ65665 FTN65664:FTN65665 FJR65664:FJR65665 EZV65664:EZV65665 EPZ65664:EPZ65665 EGD65664:EGD65665 DWH65664:DWH65665 DML65664:DML65665 DCP65664:DCP65665 CST65664:CST65665 CIX65664:CIX65665 BZB65664:BZB65665 BPF65664:BPF65665 BFJ65664:BFJ65665 AVN65664:AVN65665 ALR65664:ALR65665 ABV65664:ABV65665 RZ65664:RZ65665 ID65664:ID65665 NSH983046:NSH983048 WUP983136 WKT983136 WAX983136 VRB983136 VHF983136 UXJ983136 UNN983136 UDR983136 TTV983136 TJZ983136 TAD983136 SQH983136 SGL983136 RWP983136 RMT983136 RCX983136 QTB983136 QJF983136 PZJ983136 PPN983136 PFR983136 OVV983136 OLZ983136 OCD983136 NSH983136 NIL983136 MYP983136 MOT983136 MEX983136 LVB983136 LLF983136 LBJ983136 KRN983136 KHR983136 JXV983136 JNZ983136 JED983136 IUH983136 IKL983136 IAP983136 HQT983136 HGX983136 GXB983136 GNF983136 GDJ983136 FTN983136 FJR983136 EZV983136 EPZ983136 EGD983136 DWH983136 DML983136 DCP983136 CST983136 CIX983136 BZB983136 BPF983136 BFJ983136 AVN983136 ALR983136 ABV983136 RZ983136 ID983136 WUP917600 WKT917600 WAX917600 VRB917600 VHF917600 UXJ917600 UNN917600 UDR917600 TTV917600 TJZ917600 TAD917600 SQH917600 SGL917600 RWP917600 RMT917600 RCX917600 QTB917600 QJF917600 PZJ917600 PPN917600 PFR917600 OVV917600 OLZ917600 OCD917600 NSH917600 NIL917600 MYP917600 MOT917600 MEX917600 LVB917600 LLF917600 LBJ917600 KRN917600 KHR917600 JXV917600 JNZ917600 JED917600 IUH917600 IKL917600 IAP917600 HQT917600 HGX917600 GXB917600 GNF917600 GDJ917600 FTN917600 FJR917600 EZV917600 EPZ917600 EGD917600 DWH917600 DML917600 DCP917600 CST917600 CIX917600 BZB917600 BPF917600 BFJ917600 AVN917600 ALR917600 ABV917600 RZ917600 ID917600 WUP852064 WKT852064 WAX852064 VRB852064 VHF852064 UXJ852064 UNN852064 UDR852064 TTV852064 TJZ852064 TAD852064 SQH852064 SGL852064 RWP852064 RMT852064 RCX852064 QTB852064 QJF852064 PZJ852064 PPN852064 PFR852064 OVV852064 OLZ852064 OCD852064 NSH852064 NIL852064 MYP852064 MOT852064 MEX852064 LVB852064 LLF852064 LBJ852064 KRN852064 KHR852064 JXV852064 JNZ852064 JED852064 IUH852064 IKL852064 IAP852064 HQT852064 HGX852064 GXB852064 GNF852064 GDJ852064 FTN852064 FJR852064 EZV852064 EPZ852064 EGD852064 DWH852064 DML852064 DCP852064 CST852064 CIX852064 BZB852064 BPF852064 BFJ852064 AVN852064 ALR852064 ABV852064 RZ852064 ID852064 WUP786528 WKT786528 WAX786528 VRB786528 VHF786528 UXJ786528 UNN786528 UDR786528 TTV786528 TJZ786528 TAD786528 SQH786528 SGL786528 RWP786528 RMT786528 RCX786528 QTB786528 QJF786528 PZJ786528 PPN786528 PFR786528 OVV786528 OLZ786528 OCD786528 NSH786528 NIL786528 MYP786528 MOT786528 MEX786528 LVB786528 LLF786528 LBJ786528 KRN786528 KHR786528 JXV786528 JNZ786528 JED786528 IUH786528 IKL786528 IAP786528 HQT786528 HGX786528 GXB786528 GNF786528 GDJ786528 FTN786528 FJR786528 EZV786528 EPZ786528 EGD786528 DWH786528 DML786528 DCP786528 CST786528 CIX786528 BZB786528 BPF786528 BFJ786528 AVN786528 ALR786528 ABV786528 RZ786528 ID786528 WUP720992 WKT720992 WAX720992 VRB720992 VHF720992 UXJ720992 UNN720992 UDR720992 TTV720992 TJZ720992 TAD720992 SQH720992 SGL720992 RWP720992 RMT720992 RCX720992 QTB720992 QJF720992 PZJ720992 PPN720992 PFR720992 OVV720992 OLZ720992 OCD720992 NSH720992 NIL720992 MYP720992 MOT720992 MEX720992 LVB720992 LLF720992 LBJ720992 KRN720992 KHR720992 JXV720992 JNZ720992 JED720992 IUH720992 IKL720992 IAP720992 HQT720992 HGX720992 GXB720992 GNF720992 GDJ720992 FTN720992 FJR720992 EZV720992 EPZ720992 EGD720992 DWH720992 DML720992 DCP720992 CST720992 CIX720992 BZB720992 BPF720992 BFJ720992 AVN720992 ALR720992 ABV720992 RZ720992 ID720992 WUP655456 WKT655456 WAX655456 VRB655456 VHF655456 UXJ655456 UNN655456 UDR655456 TTV655456 TJZ655456 TAD655456 SQH655456 SGL655456 RWP655456 RMT655456 RCX655456 QTB655456 QJF655456 PZJ655456 PPN655456 PFR655456 OVV655456 OLZ655456 OCD655456 NSH655456 NIL655456 MYP655456 MOT655456 MEX655456 LVB655456 LLF655456 LBJ655456 KRN655456 KHR655456 JXV655456 JNZ655456 JED655456 IUH655456 IKL655456 IAP655456 HQT655456 HGX655456 GXB655456 GNF655456 GDJ655456 FTN655456 FJR655456 EZV655456 EPZ655456 EGD655456 DWH655456 DML655456 DCP655456 CST655456 CIX655456 BZB655456 BPF655456 BFJ655456 AVN655456 ALR655456 ABV655456 RZ655456 ID655456 WUP589920 WKT589920 WAX589920 VRB589920 VHF589920 UXJ589920 UNN589920 UDR589920 TTV589920 TJZ589920 TAD589920 SQH589920 SGL589920 RWP589920 RMT589920 RCX589920 QTB589920 QJF589920 PZJ589920 PPN589920 PFR589920 OVV589920 OLZ589920 OCD589920 NSH589920 NIL589920 MYP589920 MOT589920 MEX589920 LVB589920 LLF589920 LBJ589920 KRN589920 KHR589920 JXV589920 JNZ589920 JED589920 IUH589920 IKL589920 IAP589920 HQT589920 HGX589920 GXB589920 GNF589920 GDJ589920 FTN589920 FJR589920 EZV589920 EPZ589920 EGD589920 DWH589920 DML589920 DCP589920 CST589920 CIX589920 BZB589920 BPF589920 BFJ589920 AVN589920 ALR589920 ABV589920 RZ589920 ID589920 WUP524384 WKT524384 WAX524384 VRB524384 VHF524384 UXJ524384 UNN524384 UDR524384 TTV524384 TJZ524384 TAD524384 SQH524384 SGL524384 RWP524384 RMT524384 RCX524384 QTB524384 QJF524384 PZJ524384 PPN524384 PFR524384 OVV524384 OLZ524384 OCD524384 NSH524384 NIL524384 MYP524384 MOT524384 MEX524384 LVB524384 LLF524384 LBJ524384 KRN524384 KHR524384 JXV524384 JNZ524384 JED524384 IUH524384 IKL524384 IAP524384 HQT524384 HGX524384 GXB524384 GNF524384 GDJ524384 FTN524384 FJR524384 EZV524384 EPZ524384 EGD524384 DWH524384 DML524384 DCP524384 CST524384 CIX524384 BZB524384 BPF524384 BFJ524384 AVN524384 ALR524384 ABV524384 RZ524384 ID524384 WUP458848 WKT458848 WAX458848 VRB458848 VHF458848 UXJ458848 UNN458848 UDR458848 TTV458848 TJZ458848 TAD458848 SQH458848 SGL458848 RWP458848 RMT458848 RCX458848 QTB458848 QJF458848 PZJ458848 PPN458848 PFR458848 OVV458848 OLZ458848 OCD458848 NSH458848 NIL458848 MYP458848 MOT458848 MEX458848 LVB458848 LLF458848 LBJ458848 KRN458848 KHR458848 JXV458848 JNZ458848 JED458848 IUH458848 IKL458848 IAP458848 HQT458848 HGX458848 GXB458848 GNF458848 GDJ458848 FTN458848 FJR458848 EZV458848 EPZ458848 EGD458848 DWH458848 DML458848 DCP458848 CST458848 CIX458848 BZB458848 BPF458848 BFJ458848 AVN458848 ALR458848 ABV458848 RZ458848 ID458848 WUP393312 WKT393312 WAX393312 VRB393312 VHF393312 UXJ393312 UNN393312 UDR393312 TTV393312 TJZ393312 TAD393312 SQH393312 SGL393312 RWP393312 RMT393312 RCX393312 QTB393312 QJF393312 PZJ393312 PPN393312 PFR393312 OVV393312 OLZ393312 OCD393312 NSH393312 NIL393312 MYP393312 MOT393312 MEX393312 LVB393312 LLF393312 LBJ393312 KRN393312 KHR393312 JXV393312 JNZ393312 JED393312 IUH393312 IKL393312 IAP393312 HQT393312 HGX393312 GXB393312 GNF393312 GDJ393312 FTN393312 FJR393312 EZV393312 EPZ393312 EGD393312 DWH393312 DML393312 DCP393312 CST393312 CIX393312 BZB393312 BPF393312 BFJ393312 AVN393312 ALR393312 ABV393312 RZ393312 ID393312 WUP327776 WKT327776 WAX327776 VRB327776 VHF327776 UXJ327776 UNN327776 UDR327776 TTV327776 TJZ327776 TAD327776 SQH327776 SGL327776 RWP327776 RMT327776 RCX327776 QTB327776 QJF327776 PZJ327776 PPN327776 PFR327776 OVV327776 OLZ327776 OCD327776 NSH327776 NIL327776 MYP327776 MOT327776 MEX327776 LVB327776 LLF327776 LBJ327776 KRN327776 KHR327776 JXV327776 JNZ327776 JED327776 IUH327776 IKL327776 IAP327776 HQT327776 HGX327776 GXB327776 GNF327776 GDJ327776 FTN327776 FJR327776 EZV327776 EPZ327776 EGD327776 DWH327776 DML327776 DCP327776 CST327776 CIX327776 BZB327776 BPF327776 BFJ327776 AVN327776 ALR327776 ABV327776 RZ327776 ID327776 WUP262240 WKT262240 WAX262240 VRB262240 VHF262240 UXJ262240 UNN262240 UDR262240 TTV262240 TJZ262240 TAD262240 SQH262240 SGL262240 RWP262240 RMT262240 RCX262240 QTB262240 QJF262240 PZJ262240 PPN262240 PFR262240 OVV262240 OLZ262240 OCD262240 NSH262240 NIL262240 MYP262240 MOT262240 MEX262240 LVB262240 LLF262240 LBJ262240 KRN262240 KHR262240 JXV262240 JNZ262240 JED262240 IUH262240 IKL262240 IAP262240 HQT262240 HGX262240 GXB262240 GNF262240 GDJ262240 FTN262240 FJR262240 EZV262240 EPZ262240 EGD262240 DWH262240 DML262240 DCP262240 CST262240 CIX262240 BZB262240 BPF262240 BFJ262240 AVN262240 ALR262240 ABV262240 RZ262240 ID262240 WUP196704 WKT196704 WAX196704 VRB196704 VHF196704 UXJ196704 UNN196704 UDR196704 TTV196704 TJZ196704 TAD196704 SQH196704 SGL196704 RWP196704 RMT196704 RCX196704 QTB196704 QJF196704 PZJ196704 PPN196704 PFR196704 OVV196704 OLZ196704 OCD196704 NSH196704 NIL196704 MYP196704 MOT196704 MEX196704 LVB196704 LLF196704 LBJ196704 KRN196704 KHR196704 JXV196704 JNZ196704 JED196704 IUH196704 IKL196704 IAP196704 HQT196704 HGX196704 GXB196704 GNF196704 GDJ196704 FTN196704 FJR196704 EZV196704 EPZ196704 EGD196704 DWH196704 DML196704 DCP196704 CST196704 CIX196704 BZB196704 BPF196704 BFJ196704 AVN196704 ALR196704 ABV196704 RZ196704 ID196704 WUP131168 WKT131168 WAX131168 VRB131168 VHF131168 UXJ131168 UNN131168 UDR131168 TTV131168 TJZ131168 TAD131168 SQH131168 SGL131168 RWP131168 RMT131168 RCX131168 QTB131168 QJF131168 PZJ131168 PPN131168 PFR131168 OVV131168 OLZ131168 OCD131168 NSH131168 NIL131168 MYP131168 MOT131168 MEX131168 LVB131168 LLF131168 LBJ131168 KRN131168 KHR131168 JXV131168 JNZ131168 JED131168 IUH131168 IKL131168 IAP131168 HQT131168 HGX131168 GXB131168 GNF131168 GDJ131168 FTN131168 FJR131168 EZV131168 EPZ131168 EGD131168 DWH131168 DML131168 DCP131168 CST131168 CIX131168 BZB131168 BPF131168 BFJ131168 AVN131168 ALR131168 ABV131168 RZ131168 ID131168 WUP65632 WKT65632 WAX65632 VRB65632 VHF65632 UXJ65632 UNN65632 UDR65632 TTV65632 TJZ65632 TAD65632 SQH65632 SGL65632 RWP65632 RMT65632 RCX65632 QTB65632 QJF65632 PZJ65632 PPN65632 PFR65632 OVV65632 OLZ65632 OCD65632 NSH65632 NIL65632 MYP65632 MOT65632 MEX65632 LVB65632 LLF65632 LBJ65632 KRN65632 KHR65632 JXV65632 JNZ65632 JED65632 IUH65632 IKL65632 IAP65632 HQT65632 HGX65632 GXB65632 GNF65632 GDJ65632 FTN65632 FJR65632 EZV65632 EPZ65632 EGD65632 DWH65632 DML65632 DCP65632 CST65632 CIX65632 BZB65632 BPF65632 BFJ65632 AVN65632 ALR65632 ABV65632 RZ65632 ID65632 WUP107 WKT107 WAX107 VRB107 VHF107 UXJ107 UNN107 UDR107 TTV107 TJZ107 TAD107 SQH107 SGL107 RWP107 RMT107 RCX107 QTB107 QJF107 PZJ107 PPN107 PFR107 OVV107 OLZ107 OCD107 NSH107 NIL107 MYP107 MOT107 MEX107 LVB107 LLF107 LBJ107 KRN107 KHR107 JXV107 JNZ107 JED107 IUH107 IKL107 IAP107 HQT107 HGX107 GXB107 GNF107 GDJ107 FTN107 FJR107 EZV107 EPZ107 EGD107 DWH107 DML107 DCP107 CST107 CIX107 BZB107 BPF107 BFJ107 AVN107 ALR107 ABV107 RZ107 ID107 NIL983046:NIL983048 WUP983150:WUP983151 WKT983150:WKT983151 WAX983150:WAX983151 VRB983150:VRB983151 VHF983150:VHF983151 UXJ983150:UXJ983151 UNN983150:UNN983151 UDR983150:UDR983151 TTV983150:TTV983151 TJZ983150:TJZ983151 TAD983150:TAD983151 SQH983150:SQH983151 SGL983150:SGL983151 RWP983150:RWP983151 RMT983150:RMT983151 RCX983150:RCX983151 QTB983150:QTB983151 QJF983150:QJF983151 PZJ983150:PZJ983151 PPN983150:PPN983151 PFR983150:PFR983151 OVV983150:OVV983151 OLZ983150:OLZ983151 OCD983150:OCD983151 NSH983150:NSH983151 NIL983150:NIL983151 MYP983150:MYP983151 MOT983150:MOT983151 MEX983150:MEX983151 LVB983150:LVB983151 LLF983150:LLF983151 LBJ983150:LBJ983151 KRN983150:KRN983151 KHR983150:KHR983151 JXV983150:JXV983151 JNZ983150:JNZ983151 JED983150:JED983151 IUH983150:IUH983151 IKL983150:IKL983151 IAP983150:IAP983151 HQT983150:HQT983151 HGX983150:HGX983151 GXB983150:GXB983151 GNF983150:GNF983151 GDJ983150:GDJ983151 FTN983150:FTN983151 FJR983150:FJR983151 EZV983150:EZV983151 EPZ983150:EPZ983151 EGD983150:EGD983151 DWH983150:DWH983151 DML983150:DML983151 DCP983150:DCP983151 CST983150:CST983151 CIX983150:CIX983151 BZB983150:BZB983151 BPF983150:BPF983151 BFJ983150:BFJ983151 AVN983150:AVN983151 ALR983150:ALR983151 ABV983150:ABV983151 RZ983150:RZ983151 ID983150:ID983151 WUP917614:WUP917615 WKT917614:WKT917615 WAX917614:WAX917615 VRB917614:VRB917615 VHF917614:VHF917615 UXJ917614:UXJ917615 UNN917614:UNN917615 UDR917614:UDR917615 TTV917614:TTV917615 TJZ917614:TJZ917615 TAD917614:TAD917615 SQH917614:SQH917615 SGL917614:SGL917615 RWP917614:RWP917615 RMT917614:RMT917615 RCX917614:RCX917615 QTB917614:QTB917615 QJF917614:QJF917615 PZJ917614:PZJ917615 PPN917614:PPN917615 PFR917614:PFR917615 OVV917614:OVV917615 OLZ917614:OLZ917615 OCD917614:OCD917615 NSH917614:NSH917615 NIL917614:NIL917615 MYP917614:MYP917615 MOT917614:MOT917615 MEX917614:MEX917615 LVB917614:LVB917615 LLF917614:LLF917615 LBJ917614:LBJ917615 KRN917614:KRN917615 KHR917614:KHR917615 JXV917614:JXV917615 JNZ917614:JNZ917615 JED917614:JED917615 IUH917614:IUH917615 IKL917614:IKL917615 IAP917614:IAP917615 HQT917614:HQT917615 HGX917614:HGX917615 GXB917614:GXB917615 GNF917614:GNF917615 GDJ917614:GDJ917615 FTN917614:FTN917615 FJR917614:FJR917615 EZV917614:EZV917615 EPZ917614:EPZ917615 EGD917614:EGD917615 DWH917614:DWH917615 DML917614:DML917615 DCP917614:DCP917615 CST917614:CST917615 CIX917614:CIX917615 BZB917614:BZB917615 BPF917614:BPF917615 BFJ917614:BFJ917615 AVN917614:AVN917615 ALR917614:ALR917615 ABV917614:ABV917615 RZ917614:RZ917615 ID917614:ID917615 WUP852078:WUP852079 WKT852078:WKT852079 WAX852078:WAX852079 VRB852078:VRB852079 VHF852078:VHF852079 UXJ852078:UXJ852079 UNN852078:UNN852079 UDR852078:UDR852079 TTV852078:TTV852079 TJZ852078:TJZ852079 TAD852078:TAD852079 SQH852078:SQH852079 SGL852078:SGL852079 RWP852078:RWP852079 RMT852078:RMT852079 RCX852078:RCX852079 QTB852078:QTB852079 QJF852078:QJF852079 PZJ852078:PZJ852079 PPN852078:PPN852079 PFR852078:PFR852079 OVV852078:OVV852079 OLZ852078:OLZ852079 OCD852078:OCD852079 NSH852078:NSH852079 NIL852078:NIL852079 MYP852078:MYP852079 MOT852078:MOT852079 MEX852078:MEX852079 LVB852078:LVB852079 LLF852078:LLF852079 LBJ852078:LBJ852079 KRN852078:KRN852079 KHR852078:KHR852079 JXV852078:JXV852079 JNZ852078:JNZ852079 JED852078:JED852079 IUH852078:IUH852079 IKL852078:IKL852079 IAP852078:IAP852079 HQT852078:HQT852079 HGX852078:HGX852079 GXB852078:GXB852079 GNF852078:GNF852079 GDJ852078:GDJ852079 FTN852078:FTN852079 FJR852078:FJR852079 EZV852078:EZV852079 EPZ852078:EPZ852079 EGD852078:EGD852079 DWH852078:DWH852079 DML852078:DML852079 DCP852078:DCP852079 CST852078:CST852079 CIX852078:CIX852079 BZB852078:BZB852079 BPF852078:BPF852079 BFJ852078:BFJ852079 AVN852078:AVN852079 ALR852078:ALR852079 ABV852078:ABV852079 RZ852078:RZ852079 ID852078:ID852079 WUP786542:WUP786543 WKT786542:WKT786543 WAX786542:WAX786543 VRB786542:VRB786543 VHF786542:VHF786543 UXJ786542:UXJ786543 UNN786542:UNN786543 UDR786542:UDR786543 TTV786542:TTV786543 TJZ786542:TJZ786543 TAD786542:TAD786543 SQH786542:SQH786543 SGL786542:SGL786543 RWP786542:RWP786543 RMT786542:RMT786543 RCX786542:RCX786543 QTB786542:QTB786543 QJF786542:QJF786543 PZJ786542:PZJ786543 PPN786542:PPN786543 PFR786542:PFR786543 OVV786542:OVV786543 OLZ786542:OLZ786543 OCD786542:OCD786543 NSH786542:NSH786543 NIL786542:NIL786543 MYP786542:MYP786543 MOT786542:MOT786543 MEX786542:MEX786543 LVB786542:LVB786543 LLF786542:LLF786543 LBJ786542:LBJ786543 KRN786542:KRN786543 KHR786542:KHR786543 JXV786542:JXV786543 JNZ786542:JNZ786543 JED786542:JED786543 IUH786542:IUH786543 IKL786542:IKL786543 IAP786542:IAP786543 HQT786542:HQT786543 HGX786542:HGX786543 GXB786542:GXB786543 GNF786542:GNF786543 GDJ786542:GDJ786543 FTN786542:FTN786543 FJR786542:FJR786543 EZV786542:EZV786543 EPZ786542:EPZ786543 EGD786542:EGD786543 DWH786542:DWH786543 DML786542:DML786543 DCP786542:DCP786543 CST786542:CST786543 CIX786542:CIX786543 BZB786542:BZB786543 BPF786542:BPF786543 BFJ786542:BFJ786543 AVN786542:AVN786543 ALR786542:ALR786543 ABV786542:ABV786543 RZ786542:RZ786543 ID786542:ID786543 WUP721006:WUP721007 WKT721006:WKT721007 WAX721006:WAX721007 VRB721006:VRB721007 VHF721006:VHF721007 UXJ721006:UXJ721007 UNN721006:UNN721007 UDR721006:UDR721007 TTV721006:TTV721007 TJZ721006:TJZ721007 TAD721006:TAD721007 SQH721006:SQH721007 SGL721006:SGL721007 RWP721006:RWP721007 RMT721006:RMT721007 RCX721006:RCX721007 QTB721006:QTB721007 QJF721006:QJF721007 PZJ721006:PZJ721007 PPN721006:PPN721007 PFR721006:PFR721007 OVV721006:OVV721007 OLZ721006:OLZ721007 OCD721006:OCD721007 NSH721006:NSH721007 NIL721006:NIL721007 MYP721006:MYP721007 MOT721006:MOT721007 MEX721006:MEX721007 LVB721006:LVB721007 LLF721006:LLF721007 LBJ721006:LBJ721007 KRN721006:KRN721007 KHR721006:KHR721007 JXV721006:JXV721007 JNZ721006:JNZ721007 JED721006:JED721007 IUH721006:IUH721007 IKL721006:IKL721007 IAP721006:IAP721007 HQT721006:HQT721007 HGX721006:HGX721007 GXB721006:GXB721007 GNF721006:GNF721007 GDJ721006:GDJ721007 FTN721006:FTN721007 FJR721006:FJR721007 EZV721006:EZV721007 EPZ721006:EPZ721007 EGD721006:EGD721007 DWH721006:DWH721007 DML721006:DML721007 DCP721006:DCP721007 CST721006:CST721007 CIX721006:CIX721007 BZB721006:BZB721007 BPF721006:BPF721007 BFJ721006:BFJ721007 AVN721006:AVN721007 ALR721006:ALR721007 ABV721006:ABV721007 RZ721006:RZ721007 ID721006:ID721007 WUP655470:WUP655471 WKT655470:WKT655471 WAX655470:WAX655471 VRB655470:VRB655471 VHF655470:VHF655471 UXJ655470:UXJ655471 UNN655470:UNN655471 UDR655470:UDR655471 TTV655470:TTV655471 TJZ655470:TJZ655471 TAD655470:TAD655471 SQH655470:SQH655471 SGL655470:SGL655471 RWP655470:RWP655471 RMT655470:RMT655471 RCX655470:RCX655471 QTB655470:QTB655471 QJF655470:QJF655471 PZJ655470:PZJ655471 PPN655470:PPN655471 PFR655470:PFR655471 OVV655470:OVV655471 OLZ655470:OLZ655471 OCD655470:OCD655471 NSH655470:NSH655471 NIL655470:NIL655471 MYP655470:MYP655471 MOT655470:MOT655471 MEX655470:MEX655471 LVB655470:LVB655471 LLF655470:LLF655471 LBJ655470:LBJ655471 KRN655470:KRN655471 KHR655470:KHR655471 JXV655470:JXV655471 JNZ655470:JNZ655471 JED655470:JED655471 IUH655470:IUH655471 IKL655470:IKL655471 IAP655470:IAP655471 HQT655470:HQT655471 HGX655470:HGX655471 GXB655470:GXB655471 GNF655470:GNF655471 GDJ655470:GDJ655471 FTN655470:FTN655471 FJR655470:FJR655471 EZV655470:EZV655471 EPZ655470:EPZ655471 EGD655470:EGD655471 DWH655470:DWH655471 DML655470:DML655471 DCP655470:DCP655471 CST655470:CST655471 CIX655470:CIX655471 BZB655470:BZB655471 BPF655470:BPF655471 BFJ655470:BFJ655471 AVN655470:AVN655471 ALR655470:ALR655471 ABV655470:ABV655471 RZ655470:RZ655471 ID655470:ID655471 WUP589934:WUP589935 WKT589934:WKT589935 WAX589934:WAX589935 VRB589934:VRB589935 VHF589934:VHF589935 UXJ589934:UXJ589935 UNN589934:UNN589935 UDR589934:UDR589935 TTV589934:TTV589935 TJZ589934:TJZ589935 TAD589934:TAD589935 SQH589934:SQH589935 SGL589934:SGL589935 RWP589934:RWP589935 RMT589934:RMT589935 RCX589934:RCX589935 QTB589934:QTB589935 QJF589934:QJF589935 PZJ589934:PZJ589935 PPN589934:PPN589935 PFR589934:PFR589935 OVV589934:OVV589935 OLZ589934:OLZ589935 OCD589934:OCD589935 NSH589934:NSH589935 NIL589934:NIL589935 MYP589934:MYP589935 MOT589934:MOT589935 MEX589934:MEX589935 LVB589934:LVB589935 LLF589934:LLF589935 LBJ589934:LBJ589935 KRN589934:KRN589935 KHR589934:KHR589935 JXV589934:JXV589935 JNZ589934:JNZ589935 JED589934:JED589935 IUH589934:IUH589935 IKL589934:IKL589935 IAP589934:IAP589935 HQT589934:HQT589935 HGX589934:HGX589935 GXB589934:GXB589935 GNF589934:GNF589935 GDJ589934:GDJ589935 FTN589934:FTN589935 FJR589934:FJR589935 EZV589934:EZV589935 EPZ589934:EPZ589935 EGD589934:EGD589935 DWH589934:DWH589935 DML589934:DML589935 DCP589934:DCP589935 CST589934:CST589935 CIX589934:CIX589935 BZB589934:BZB589935 BPF589934:BPF589935 BFJ589934:BFJ589935 AVN589934:AVN589935 ALR589934:ALR589935 ABV589934:ABV589935 RZ589934:RZ589935 ID589934:ID589935 WUP524398:WUP524399 WKT524398:WKT524399 WAX524398:WAX524399 VRB524398:VRB524399 VHF524398:VHF524399 UXJ524398:UXJ524399 UNN524398:UNN524399 UDR524398:UDR524399 TTV524398:TTV524399 TJZ524398:TJZ524399 TAD524398:TAD524399 SQH524398:SQH524399 SGL524398:SGL524399 RWP524398:RWP524399 RMT524398:RMT524399 RCX524398:RCX524399 QTB524398:QTB524399 QJF524398:QJF524399 PZJ524398:PZJ524399 PPN524398:PPN524399 PFR524398:PFR524399 OVV524398:OVV524399 OLZ524398:OLZ524399 OCD524398:OCD524399 NSH524398:NSH524399 NIL524398:NIL524399 MYP524398:MYP524399 MOT524398:MOT524399 MEX524398:MEX524399 LVB524398:LVB524399 LLF524398:LLF524399 LBJ524398:LBJ524399 KRN524398:KRN524399 KHR524398:KHR524399 JXV524398:JXV524399 JNZ524398:JNZ524399 JED524398:JED524399 IUH524398:IUH524399 IKL524398:IKL524399 IAP524398:IAP524399 HQT524398:HQT524399 HGX524398:HGX524399 GXB524398:GXB524399 GNF524398:GNF524399 GDJ524398:GDJ524399 FTN524398:FTN524399 FJR524398:FJR524399 EZV524398:EZV524399 EPZ524398:EPZ524399 EGD524398:EGD524399 DWH524398:DWH524399 DML524398:DML524399 DCP524398:DCP524399 CST524398:CST524399 CIX524398:CIX524399 BZB524398:BZB524399 BPF524398:BPF524399 BFJ524398:BFJ524399 AVN524398:AVN524399 ALR524398:ALR524399 ABV524398:ABV524399 RZ524398:RZ524399 ID524398:ID524399 WUP458862:WUP458863 WKT458862:WKT458863 WAX458862:WAX458863 VRB458862:VRB458863 VHF458862:VHF458863 UXJ458862:UXJ458863 UNN458862:UNN458863 UDR458862:UDR458863 TTV458862:TTV458863 TJZ458862:TJZ458863 TAD458862:TAD458863 SQH458862:SQH458863 SGL458862:SGL458863 RWP458862:RWP458863 RMT458862:RMT458863 RCX458862:RCX458863 QTB458862:QTB458863 QJF458862:QJF458863 PZJ458862:PZJ458863 PPN458862:PPN458863 PFR458862:PFR458863 OVV458862:OVV458863 OLZ458862:OLZ458863 OCD458862:OCD458863 NSH458862:NSH458863 NIL458862:NIL458863 MYP458862:MYP458863 MOT458862:MOT458863 MEX458862:MEX458863 LVB458862:LVB458863 LLF458862:LLF458863 LBJ458862:LBJ458863 KRN458862:KRN458863 KHR458862:KHR458863 JXV458862:JXV458863 JNZ458862:JNZ458863 JED458862:JED458863 IUH458862:IUH458863 IKL458862:IKL458863 IAP458862:IAP458863 HQT458862:HQT458863 HGX458862:HGX458863 GXB458862:GXB458863 GNF458862:GNF458863 GDJ458862:GDJ458863 FTN458862:FTN458863 FJR458862:FJR458863 EZV458862:EZV458863 EPZ458862:EPZ458863 EGD458862:EGD458863 DWH458862:DWH458863 DML458862:DML458863 DCP458862:DCP458863 CST458862:CST458863 CIX458862:CIX458863 BZB458862:BZB458863 BPF458862:BPF458863 BFJ458862:BFJ458863 AVN458862:AVN458863 ALR458862:ALR458863 ABV458862:ABV458863 RZ458862:RZ458863 ID458862:ID458863 WUP393326:WUP393327 WKT393326:WKT393327 WAX393326:WAX393327 VRB393326:VRB393327 VHF393326:VHF393327 UXJ393326:UXJ393327 UNN393326:UNN393327 UDR393326:UDR393327 TTV393326:TTV393327 TJZ393326:TJZ393327 TAD393326:TAD393327 SQH393326:SQH393327 SGL393326:SGL393327 RWP393326:RWP393327 RMT393326:RMT393327 RCX393326:RCX393327 QTB393326:QTB393327 QJF393326:QJF393327 PZJ393326:PZJ393327 PPN393326:PPN393327 PFR393326:PFR393327 OVV393326:OVV393327 OLZ393326:OLZ393327 OCD393326:OCD393327 NSH393326:NSH393327 NIL393326:NIL393327 MYP393326:MYP393327 MOT393326:MOT393327 MEX393326:MEX393327 LVB393326:LVB393327 LLF393326:LLF393327 LBJ393326:LBJ393327 KRN393326:KRN393327 KHR393326:KHR393327 JXV393326:JXV393327 JNZ393326:JNZ393327 JED393326:JED393327 IUH393326:IUH393327 IKL393326:IKL393327 IAP393326:IAP393327 HQT393326:HQT393327 HGX393326:HGX393327 GXB393326:GXB393327 GNF393326:GNF393327 GDJ393326:GDJ393327 FTN393326:FTN393327 FJR393326:FJR393327 EZV393326:EZV393327 EPZ393326:EPZ393327 EGD393326:EGD393327 DWH393326:DWH393327 DML393326:DML393327 DCP393326:DCP393327 CST393326:CST393327 CIX393326:CIX393327 BZB393326:BZB393327 BPF393326:BPF393327 BFJ393326:BFJ393327 AVN393326:AVN393327 ALR393326:ALR393327 ABV393326:ABV393327 RZ393326:RZ393327 ID393326:ID393327 WUP327790:WUP327791 WKT327790:WKT327791 WAX327790:WAX327791 VRB327790:VRB327791 VHF327790:VHF327791 UXJ327790:UXJ327791 UNN327790:UNN327791 UDR327790:UDR327791 TTV327790:TTV327791 TJZ327790:TJZ327791 TAD327790:TAD327791 SQH327790:SQH327791 SGL327790:SGL327791 RWP327790:RWP327791 RMT327790:RMT327791 RCX327790:RCX327791 QTB327790:QTB327791 QJF327790:QJF327791 PZJ327790:PZJ327791 PPN327790:PPN327791 PFR327790:PFR327791 OVV327790:OVV327791 OLZ327790:OLZ327791 OCD327790:OCD327791 NSH327790:NSH327791 NIL327790:NIL327791 MYP327790:MYP327791 MOT327790:MOT327791 MEX327790:MEX327791 LVB327790:LVB327791 LLF327790:LLF327791 LBJ327790:LBJ327791 KRN327790:KRN327791 KHR327790:KHR327791 JXV327790:JXV327791 JNZ327790:JNZ327791 JED327790:JED327791 IUH327790:IUH327791 IKL327790:IKL327791 IAP327790:IAP327791 HQT327790:HQT327791 HGX327790:HGX327791 GXB327790:GXB327791 GNF327790:GNF327791 GDJ327790:GDJ327791 FTN327790:FTN327791 FJR327790:FJR327791 EZV327790:EZV327791 EPZ327790:EPZ327791 EGD327790:EGD327791 DWH327790:DWH327791 DML327790:DML327791 DCP327790:DCP327791 CST327790:CST327791 CIX327790:CIX327791 BZB327790:BZB327791 BPF327790:BPF327791 BFJ327790:BFJ327791 AVN327790:AVN327791 ALR327790:ALR327791 ABV327790:ABV327791 RZ327790:RZ327791 ID327790:ID327791 WUP262254:WUP262255 WKT262254:WKT262255 WAX262254:WAX262255 VRB262254:VRB262255 VHF262254:VHF262255 UXJ262254:UXJ262255 UNN262254:UNN262255 UDR262254:UDR262255 TTV262254:TTV262255 TJZ262254:TJZ262255 TAD262254:TAD262255 SQH262254:SQH262255 SGL262254:SGL262255 RWP262254:RWP262255 RMT262254:RMT262255 RCX262254:RCX262255 QTB262254:QTB262255 QJF262254:QJF262255 PZJ262254:PZJ262255 PPN262254:PPN262255 PFR262254:PFR262255 OVV262254:OVV262255 OLZ262254:OLZ262255 OCD262254:OCD262255 NSH262254:NSH262255 NIL262254:NIL262255 MYP262254:MYP262255 MOT262254:MOT262255 MEX262254:MEX262255 LVB262254:LVB262255 LLF262254:LLF262255 LBJ262254:LBJ262255 KRN262254:KRN262255 KHR262254:KHR262255 JXV262254:JXV262255 JNZ262254:JNZ262255 JED262254:JED262255 IUH262254:IUH262255 IKL262254:IKL262255 IAP262254:IAP262255 HQT262254:HQT262255 HGX262254:HGX262255 GXB262254:GXB262255 GNF262254:GNF262255 GDJ262254:GDJ262255 FTN262254:FTN262255 FJR262254:FJR262255 EZV262254:EZV262255 EPZ262254:EPZ262255 EGD262254:EGD262255 DWH262254:DWH262255 DML262254:DML262255 DCP262254:DCP262255 CST262254:CST262255 CIX262254:CIX262255 BZB262254:BZB262255 BPF262254:BPF262255 BFJ262254:BFJ262255 AVN262254:AVN262255 ALR262254:ALR262255 ABV262254:ABV262255 RZ262254:RZ262255 ID262254:ID262255 WUP196718:WUP196719 WKT196718:WKT196719 WAX196718:WAX196719 VRB196718:VRB196719 VHF196718:VHF196719 UXJ196718:UXJ196719 UNN196718:UNN196719 UDR196718:UDR196719 TTV196718:TTV196719 TJZ196718:TJZ196719 TAD196718:TAD196719 SQH196718:SQH196719 SGL196718:SGL196719 RWP196718:RWP196719 RMT196718:RMT196719 RCX196718:RCX196719 QTB196718:QTB196719 QJF196718:QJF196719 PZJ196718:PZJ196719 PPN196718:PPN196719 PFR196718:PFR196719 OVV196718:OVV196719 OLZ196718:OLZ196719 OCD196718:OCD196719 NSH196718:NSH196719 NIL196718:NIL196719 MYP196718:MYP196719 MOT196718:MOT196719 MEX196718:MEX196719 LVB196718:LVB196719 LLF196718:LLF196719 LBJ196718:LBJ196719 KRN196718:KRN196719 KHR196718:KHR196719 JXV196718:JXV196719 JNZ196718:JNZ196719 JED196718:JED196719 IUH196718:IUH196719 IKL196718:IKL196719 IAP196718:IAP196719 HQT196718:HQT196719 HGX196718:HGX196719 GXB196718:GXB196719 GNF196718:GNF196719 GDJ196718:GDJ196719 FTN196718:FTN196719 FJR196718:FJR196719 EZV196718:EZV196719 EPZ196718:EPZ196719 EGD196718:EGD196719 DWH196718:DWH196719 DML196718:DML196719 DCP196718:DCP196719 CST196718:CST196719 CIX196718:CIX196719 BZB196718:BZB196719 BPF196718:BPF196719 BFJ196718:BFJ196719 AVN196718:AVN196719 ALR196718:ALR196719 ABV196718:ABV196719 RZ196718:RZ196719 ID196718:ID196719 WUP131182:WUP131183 WKT131182:WKT131183 WAX131182:WAX131183 VRB131182:VRB131183 VHF131182:VHF131183 UXJ131182:UXJ131183 UNN131182:UNN131183 UDR131182:UDR131183 TTV131182:TTV131183 TJZ131182:TJZ131183 TAD131182:TAD131183 SQH131182:SQH131183 SGL131182:SGL131183 RWP131182:RWP131183 RMT131182:RMT131183 RCX131182:RCX131183 QTB131182:QTB131183 QJF131182:QJF131183 PZJ131182:PZJ131183 PPN131182:PPN131183 PFR131182:PFR131183 OVV131182:OVV131183 OLZ131182:OLZ131183 OCD131182:OCD131183 NSH131182:NSH131183 NIL131182:NIL131183 MYP131182:MYP131183 MOT131182:MOT131183 MEX131182:MEX131183 LVB131182:LVB131183 LLF131182:LLF131183 LBJ131182:LBJ131183 KRN131182:KRN131183 KHR131182:KHR131183 JXV131182:JXV131183 JNZ131182:JNZ131183 JED131182:JED131183 IUH131182:IUH131183 IKL131182:IKL131183 IAP131182:IAP131183 HQT131182:HQT131183 HGX131182:HGX131183 GXB131182:GXB131183 GNF131182:GNF131183 GDJ131182:GDJ131183 FTN131182:FTN131183 FJR131182:FJR131183 EZV131182:EZV131183 EPZ131182:EPZ131183 EGD131182:EGD131183 DWH131182:DWH131183 DML131182:DML131183 DCP131182:DCP131183 CST131182:CST131183 CIX131182:CIX131183 BZB131182:BZB131183 BPF131182:BPF131183 BFJ131182:BFJ131183 AVN131182:AVN131183 ALR131182:ALR131183 ABV131182:ABV131183 RZ131182:RZ131183 ID131182:ID131183 WUP65646:WUP65647 WKT65646:WKT65647 WAX65646:WAX65647 VRB65646:VRB65647 VHF65646:VHF65647 UXJ65646:UXJ65647 UNN65646:UNN65647 UDR65646:UDR65647 TTV65646:TTV65647 TJZ65646:TJZ65647 TAD65646:TAD65647 SQH65646:SQH65647 SGL65646:SGL65647 RWP65646:RWP65647 RMT65646:RMT65647 RCX65646:RCX65647 QTB65646:QTB65647 QJF65646:QJF65647 PZJ65646:PZJ65647 PPN65646:PPN65647 PFR65646:PFR65647 OVV65646:OVV65647 OLZ65646:OLZ65647 OCD65646:OCD65647 NSH65646:NSH65647 NIL65646:NIL65647 MYP65646:MYP65647 MOT65646:MOT65647 MEX65646:MEX65647 LVB65646:LVB65647 LLF65646:LLF65647 LBJ65646:LBJ65647 KRN65646:KRN65647 KHR65646:KHR65647 JXV65646:JXV65647 JNZ65646:JNZ65647 JED65646:JED65647 IUH65646:IUH65647 IKL65646:IKL65647 IAP65646:IAP65647 HQT65646:HQT65647 HGX65646:HGX65647 GXB65646:GXB65647 GNF65646:GNF65647 GDJ65646:GDJ65647 FTN65646:FTN65647 FJR65646:FJR65647 EZV65646:EZV65647 EPZ65646:EPZ65647 EGD65646:EGD65647 DWH65646:DWH65647 DML65646:DML65647 DCP65646:DCP65647 CST65646:CST65647 CIX65646:CIX65647 BZB65646:BZB65647 BPF65646:BPF65647 BFJ65646:BFJ65647 AVN65646:AVN65647 ALR65646:ALR65647 ABV65646:ABV65647 RZ65646:RZ65647 ID65646:ID65647 MYP983046:MYP983048 WUP983143:WUP983144 WKT983143:WKT983144 WAX983143:WAX983144 VRB983143:VRB983144 VHF983143:VHF983144 UXJ983143:UXJ983144 UNN983143:UNN983144 UDR983143:UDR983144 TTV983143:TTV983144 TJZ983143:TJZ983144 TAD983143:TAD983144 SQH983143:SQH983144 SGL983143:SGL983144 RWP983143:RWP983144 RMT983143:RMT983144 RCX983143:RCX983144 QTB983143:QTB983144 QJF983143:QJF983144 PZJ983143:PZJ983144 PPN983143:PPN983144 PFR983143:PFR983144 OVV983143:OVV983144 OLZ983143:OLZ983144 OCD983143:OCD983144 NSH983143:NSH983144 NIL983143:NIL983144 MYP983143:MYP983144 MOT983143:MOT983144 MEX983143:MEX983144 LVB983143:LVB983144 LLF983143:LLF983144 LBJ983143:LBJ983144 KRN983143:KRN983144 KHR983143:KHR983144 JXV983143:JXV983144 JNZ983143:JNZ983144 JED983143:JED983144 IUH983143:IUH983144 IKL983143:IKL983144 IAP983143:IAP983144 HQT983143:HQT983144 HGX983143:HGX983144 GXB983143:GXB983144 GNF983143:GNF983144 GDJ983143:GDJ983144 FTN983143:FTN983144 FJR983143:FJR983144 EZV983143:EZV983144 EPZ983143:EPZ983144 EGD983143:EGD983144 DWH983143:DWH983144 DML983143:DML983144 DCP983143:DCP983144 CST983143:CST983144 CIX983143:CIX983144 BZB983143:BZB983144 BPF983143:BPF983144 BFJ983143:BFJ983144 AVN983143:AVN983144 ALR983143:ALR983144 ABV983143:ABV983144 RZ983143:RZ983144 ID983143:ID983144 WUP917607:WUP917608 WKT917607:WKT917608 WAX917607:WAX917608 VRB917607:VRB917608 VHF917607:VHF917608 UXJ917607:UXJ917608 UNN917607:UNN917608 UDR917607:UDR917608 TTV917607:TTV917608 TJZ917607:TJZ917608 TAD917607:TAD917608 SQH917607:SQH917608 SGL917607:SGL917608 RWP917607:RWP917608 RMT917607:RMT917608 RCX917607:RCX917608 QTB917607:QTB917608 QJF917607:QJF917608 PZJ917607:PZJ917608 PPN917607:PPN917608 PFR917607:PFR917608 OVV917607:OVV917608 OLZ917607:OLZ917608 OCD917607:OCD917608 NSH917607:NSH917608 NIL917607:NIL917608 MYP917607:MYP917608 MOT917607:MOT917608 MEX917607:MEX917608 LVB917607:LVB917608 LLF917607:LLF917608 LBJ917607:LBJ917608 KRN917607:KRN917608 KHR917607:KHR917608 JXV917607:JXV917608 JNZ917607:JNZ917608 JED917607:JED917608 IUH917607:IUH917608 IKL917607:IKL917608 IAP917607:IAP917608 HQT917607:HQT917608 HGX917607:HGX917608 GXB917607:GXB917608 GNF917607:GNF917608 GDJ917607:GDJ917608 FTN917607:FTN917608 FJR917607:FJR917608 EZV917607:EZV917608 EPZ917607:EPZ917608 EGD917607:EGD917608 DWH917607:DWH917608 DML917607:DML917608 DCP917607:DCP917608 CST917607:CST917608 CIX917607:CIX917608 BZB917607:BZB917608 BPF917607:BPF917608 BFJ917607:BFJ917608 AVN917607:AVN917608 ALR917607:ALR917608 ABV917607:ABV917608 RZ917607:RZ917608 ID917607:ID917608 WUP852071:WUP852072 WKT852071:WKT852072 WAX852071:WAX852072 VRB852071:VRB852072 VHF852071:VHF852072 UXJ852071:UXJ852072 UNN852071:UNN852072 UDR852071:UDR852072 TTV852071:TTV852072 TJZ852071:TJZ852072 TAD852071:TAD852072 SQH852071:SQH852072 SGL852071:SGL852072 RWP852071:RWP852072 RMT852071:RMT852072 RCX852071:RCX852072 QTB852071:QTB852072 QJF852071:QJF852072 PZJ852071:PZJ852072 PPN852071:PPN852072 PFR852071:PFR852072 OVV852071:OVV852072 OLZ852071:OLZ852072 OCD852071:OCD852072 NSH852071:NSH852072 NIL852071:NIL852072 MYP852071:MYP852072 MOT852071:MOT852072 MEX852071:MEX852072 LVB852071:LVB852072 LLF852071:LLF852072 LBJ852071:LBJ852072 KRN852071:KRN852072 KHR852071:KHR852072 JXV852071:JXV852072 JNZ852071:JNZ852072 JED852071:JED852072 IUH852071:IUH852072 IKL852071:IKL852072 IAP852071:IAP852072 HQT852071:HQT852072 HGX852071:HGX852072 GXB852071:GXB852072 GNF852071:GNF852072 GDJ852071:GDJ852072 FTN852071:FTN852072 FJR852071:FJR852072 EZV852071:EZV852072 EPZ852071:EPZ852072 EGD852071:EGD852072 DWH852071:DWH852072 DML852071:DML852072 DCP852071:DCP852072 CST852071:CST852072 CIX852071:CIX852072 BZB852071:BZB852072 BPF852071:BPF852072 BFJ852071:BFJ852072 AVN852071:AVN852072 ALR852071:ALR852072 ABV852071:ABV852072 RZ852071:RZ852072 ID852071:ID852072 WUP786535:WUP786536 WKT786535:WKT786536 WAX786535:WAX786536 VRB786535:VRB786536 VHF786535:VHF786536 UXJ786535:UXJ786536 UNN786535:UNN786536 UDR786535:UDR786536 TTV786535:TTV786536 TJZ786535:TJZ786536 TAD786535:TAD786536 SQH786535:SQH786536 SGL786535:SGL786536 RWP786535:RWP786536 RMT786535:RMT786536 RCX786535:RCX786536 QTB786535:QTB786536 QJF786535:QJF786536 PZJ786535:PZJ786536 PPN786535:PPN786536 PFR786535:PFR786536 OVV786535:OVV786536 OLZ786535:OLZ786536 OCD786535:OCD786536 NSH786535:NSH786536 NIL786535:NIL786536 MYP786535:MYP786536 MOT786535:MOT786536 MEX786535:MEX786536 LVB786535:LVB786536 LLF786535:LLF786536 LBJ786535:LBJ786536 KRN786535:KRN786536 KHR786535:KHR786536 JXV786535:JXV786536 JNZ786535:JNZ786536 JED786535:JED786536 IUH786535:IUH786536 IKL786535:IKL786536 IAP786535:IAP786536 HQT786535:HQT786536 HGX786535:HGX786536 GXB786535:GXB786536 GNF786535:GNF786536 GDJ786535:GDJ786536 FTN786535:FTN786536 FJR786535:FJR786536 EZV786535:EZV786536 EPZ786535:EPZ786536 EGD786535:EGD786536 DWH786535:DWH786536 DML786535:DML786536 DCP786535:DCP786536 CST786535:CST786536 CIX786535:CIX786536 BZB786535:BZB786536 BPF786535:BPF786536 BFJ786535:BFJ786536 AVN786535:AVN786536 ALR786535:ALR786536 ABV786535:ABV786536 RZ786535:RZ786536 ID786535:ID786536 WUP720999:WUP721000 WKT720999:WKT721000 WAX720999:WAX721000 VRB720999:VRB721000 VHF720999:VHF721000 UXJ720999:UXJ721000 UNN720999:UNN721000 UDR720999:UDR721000 TTV720999:TTV721000 TJZ720999:TJZ721000 TAD720999:TAD721000 SQH720999:SQH721000 SGL720999:SGL721000 RWP720999:RWP721000 RMT720999:RMT721000 RCX720999:RCX721000 QTB720999:QTB721000 QJF720999:QJF721000 PZJ720999:PZJ721000 PPN720999:PPN721000 PFR720999:PFR721000 OVV720999:OVV721000 OLZ720999:OLZ721000 OCD720999:OCD721000 NSH720999:NSH721000 NIL720999:NIL721000 MYP720999:MYP721000 MOT720999:MOT721000 MEX720999:MEX721000 LVB720999:LVB721000 LLF720999:LLF721000 LBJ720999:LBJ721000 KRN720999:KRN721000 KHR720999:KHR721000 JXV720999:JXV721000 JNZ720999:JNZ721000 JED720999:JED721000 IUH720999:IUH721000 IKL720999:IKL721000 IAP720999:IAP721000 HQT720999:HQT721000 HGX720999:HGX721000 GXB720999:GXB721000 GNF720999:GNF721000 GDJ720999:GDJ721000 FTN720999:FTN721000 FJR720999:FJR721000 EZV720999:EZV721000 EPZ720999:EPZ721000 EGD720999:EGD721000 DWH720999:DWH721000 DML720999:DML721000 DCP720999:DCP721000 CST720999:CST721000 CIX720999:CIX721000 BZB720999:BZB721000 BPF720999:BPF721000 BFJ720999:BFJ721000 AVN720999:AVN721000 ALR720999:ALR721000 ABV720999:ABV721000 RZ720999:RZ721000 ID720999:ID721000 WUP655463:WUP655464 WKT655463:WKT655464 WAX655463:WAX655464 VRB655463:VRB655464 VHF655463:VHF655464 UXJ655463:UXJ655464 UNN655463:UNN655464 UDR655463:UDR655464 TTV655463:TTV655464 TJZ655463:TJZ655464 TAD655463:TAD655464 SQH655463:SQH655464 SGL655463:SGL655464 RWP655463:RWP655464 RMT655463:RMT655464 RCX655463:RCX655464 QTB655463:QTB655464 QJF655463:QJF655464 PZJ655463:PZJ655464 PPN655463:PPN655464 PFR655463:PFR655464 OVV655463:OVV655464 OLZ655463:OLZ655464 OCD655463:OCD655464 NSH655463:NSH655464 NIL655463:NIL655464 MYP655463:MYP655464 MOT655463:MOT655464 MEX655463:MEX655464 LVB655463:LVB655464 LLF655463:LLF655464 LBJ655463:LBJ655464 KRN655463:KRN655464 KHR655463:KHR655464 JXV655463:JXV655464 JNZ655463:JNZ655464 JED655463:JED655464 IUH655463:IUH655464 IKL655463:IKL655464 IAP655463:IAP655464 HQT655463:HQT655464 HGX655463:HGX655464 GXB655463:GXB655464 GNF655463:GNF655464 GDJ655463:GDJ655464 FTN655463:FTN655464 FJR655463:FJR655464 EZV655463:EZV655464 EPZ655463:EPZ655464 EGD655463:EGD655464 DWH655463:DWH655464 DML655463:DML655464 DCP655463:DCP655464 CST655463:CST655464 CIX655463:CIX655464 BZB655463:BZB655464 BPF655463:BPF655464 BFJ655463:BFJ655464 AVN655463:AVN655464 ALR655463:ALR655464 ABV655463:ABV655464 RZ655463:RZ655464 ID655463:ID655464 WUP589927:WUP589928 WKT589927:WKT589928 WAX589927:WAX589928 VRB589927:VRB589928 VHF589927:VHF589928 UXJ589927:UXJ589928 UNN589927:UNN589928 UDR589927:UDR589928 TTV589927:TTV589928 TJZ589927:TJZ589928 TAD589927:TAD589928 SQH589927:SQH589928 SGL589927:SGL589928 RWP589927:RWP589928 RMT589927:RMT589928 RCX589927:RCX589928 QTB589927:QTB589928 QJF589927:QJF589928 PZJ589927:PZJ589928 PPN589927:PPN589928 PFR589927:PFR589928 OVV589927:OVV589928 OLZ589927:OLZ589928 OCD589927:OCD589928 NSH589927:NSH589928 NIL589927:NIL589928 MYP589927:MYP589928 MOT589927:MOT589928 MEX589927:MEX589928 LVB589927:LVB589928 LLF589927:LLF589928 LBJ589927:LBJ589928 KRN589927:KRN589928 KHR589927:KHR589928 JXV589927:JXV589928 JNZ589927:JNZ589928 JED589927:JED589928 IUH589927:IUH589928 IKL589927:IKL589928 IAP589927:IAP589928 HQT589927:HQT589928 HGX589927:HGX589928 GXB589927:GXB589928 GNF589927:GNF589928 GDJ589927:GDJ589928 FTN589927:FTN589928 FJR589927:FJR589928 EZV589927:EZV589928 EPZ589927:EPZ589928 EGD589927:EGD589928 DWH589927:DWH589928 DML589927:DML589928 DCP589927:DCP589928 CST589927:CST589928 CIX589927:CIX589928 BZB589927:BZB589928 BPF589927:BPF589928 BFJ589927:BFJ589928 AVN589927:AVN589928 ALR589927:ALR589928 ABV589927:ABV589928 RZ589927:RZ589928 ID589927:ID589928 WUP524391:WUP524392 WKT524391:WKT524392 WAX524391:WAX524392 VRB524391:VRB524392 VHF524391:VHF524392 UXJ524391:UXJ524392 UNN524391:UNN524392 UDR524391:UDR524392 TTV524391:TTV524392 TJZ524391:TJZ524392 TAD524391:TAD524392 SQH524391:SQH524392 SGL524391:SGL524392 RWP524391:RWP524392 RMT524391:RMT524392 RCX524391:RCX524392 QTB524391:QTB524392 QJF524391:QJF524392 PZJ524391:PZJ524392 PPN524391:PPN524392 PFR524391:PFR524392 OVV524391:OVV524392 OLZ524391:OLZ524392 OCD524391:OCD524392 NSH524391:NSH524392 NIL524391:NIL524392 MYP524391:MYP524392 MOT524391:MOT524392 MEX524391:MEX524392 LVB524391:LVB524392 LLF524391:LLF524392 LBJ524391:LBJ524392 KRN524391:KRN524392 KHR524391:KHR524392 JXV524391:JXV524392 JNZ524391:JNZ524392 JED524391:JED524392 IUH524391:IUH524392 IKL524391:IKL524392 IAP524391:IAP524392 HQT524391:HQT524392 HGX524391:HGX524392 GXB524391:GXB524392 GNF524391:GNF524392 GDJ524391:GDJ524392 FTN524391:FTN524392 FJR524391:FJR524392 EZV524391:EZV524392 EPZ524391:EPZ524392 EGD524391:EGD524392 DWH524391:DWH524392 DML524391:DML524392 DCP524391:DCP524392 CST524391:CST524392 CIX524391:CIX524392 BZB524391:BZB524392 BPF524391:BPF524392 BFJ524391:BFJ524392 AVN524391:AVN524392 ALR524391:ALR524392 ABV524391:ABV524392 RZ524391:RZ524392 ID524391:ID524392 WUP458855:WUP458856 WKT458855:WKT458856 WAX458855:WAX458856 VRB458855:VRB458856 VHF458855:VHF458856 UXJ458855:UXJ458856 UNN458855:UNN458856 UDR458855:UDR458856 TTV458855:TTV458856 TJZ458855:TJZ458856 TAD458855:TAD458856 SQH458855:SQH458856 SGL458855:SGL458856 RWP458855:RWP458856 RMT458855:RMT458856 RCX458855:RCX458856 QTB458855:QTB458856 QJF458855:QJF458856 PZJ458855:PZJ458856 PPN458855:PPN458856 PFR458855:PFR458856 OVV458855:OVV458856 OLZ458855:OLZ458856 OCD458855:OCD458856 NSH458855:NSH458856 NIL458855:NIL458856 MYP458855:MYP458856 MOT458855:MOT458856 MEX458855:MEX458856 LVB458855:LVB458856 LLF458855:LLF458856 LBJ458855:LBJ458856 KRN458855:KRN458856 KHR458855:KHR458856 JXV458855:JXV458856 JNZ458855:JNZ458856 JED458855:JED458856 IUH458855:IUH458856 IKL458855:IKL458856 IAP458855:IAP458856 HQT458855:HQT458856 HGX458855:HGX458856 GXB458855:GXB458856 GNF458855:GNF458856 GDJ458855:GDJ458856 FTN458855:FTN458856 FJR458855:FJR458856 EZV458855:EZV458856 EPZ458855:EPZ458856 EGD458855:EGD458856 DWH458855:DWH458856 DML458855:DML458856 DCP458855:DCP458856 CST458855:CST458856 CIX458855:CIX458856 BZB458855:BZB458856 BPF458855:BPF458856 BFJ458855:BFJ458856 AVN458855:AVN458856 ALR458855:ALR458856 ABV458855:ABV458856 RZ458855:RZ458856 ID458855:ID458856 WUP393319:WUP393320 WKT393319:WKT393320 WAX393319:WAX393320 VRB393319:VRB393320 VHF393319:VHF393320 UXJ393319:UXJ393320 UNN393319:UNN393320 UDR393319:UDR393320 TTV393319:TTV393320 TJZ393319:TJZ393320 TAD393319:TAD393320 SQH393319:SQH393320 SGL393319:SGL393320 RWP393319:RWP393320 RMT393319:RMT393320 RCX393319:RCX393320 QTB393319:QTB393320 QJF393319:QJF393320 PZJ393319:PZJ393320 PPN393319:PPN393320 PFR393319:PFR393320 OVV393319:OVV393320 OLZ393319:OLZ393320 OCD393319:OCD393320 NSH393319:NSH393320 NIL393319:NIL393320 MYP393319:MYP393320 MOT393319:MOT393320 MEX393319:MEX393320 LVB393319:LVB393320 LLF393319:LLF393320 LBJ393319:LBJ393320 KRN393319:KRN393320 KHR393319:KHR393320 JXV393319:JXV393320 JNZ393319:JNZ393320 JED393319:JED393320 IUH393319:IUH393320 IKL393319:IKL393320 IAP393319:IAP393320 HQT393319:HQT393320 HGX393319:HGX393320 GXB393319:GXB393320 GNF393319:GNF393320 GDJ393319:GDJ393320 FTN393319:FTN393320 FJR393319:FJR393320 EZV393319:EZV393320 EPZ393319:EPZ393320 EGD393319:EGD393320 DWH393319:DWH393320 DML393319:DML393320 DCP393319:DCP393320 CST393319:CST393320 CIX393319:CIX393320 BZB393319:BZB393320 BPF393319:BPF393320 BFJ393319:BFJ393320 AVN393319:AVN393320 ALR393319:ALR393320 ABV393319:ABV393320 RZ393319:RZ393320 ID393319:ID393320 WUP327783:WUP327784 WKT327783:WKT327784 WAX327783:WAX327784 VRB327783:VRB327784 VHF327783:VHF327784 UXJ327783:UXJ327784 UNN327783:UNN327784 UDR327783:UDR327784 TTV327783:TTV327784 TJZ327783:TJZ327784 TAD327783:TAD327784 SQH327783:SQH327784 SGL327783:SGL327784 RWP327783:RWP327784 RMT327783:RMT327784 RCX327783:RCX327784 QTB327783:QTB327784 QJF327783:QJF327784 PZJ327783:PZJ327784 PPN327783:PPN327784 PFR327783:PFR327784 OVV327783:OVV327784 OLZ327783:OLZ327784 OCD327783:OCD327784 NSH327783:NSH327784 NIL327783:NIL327784 MYP327783:MYP327784 MOT327783:MOT327784 MEX327783:MEX327784 LVB327783:LVB327784 LLF327783:LLF327784 LBJ327783:LBJ327784 KRN327783:KRN327784 KHR327783:KHR327784 JXV327783:JXV327784 JNZ327783:JNZ327784 JED327783:JED327784 IUH327783:IUH327784 IKL327783:IKL327784 IAP327783:IAP327784 HQT327783:HQT327784 HGX327783:HGX327784 GXB327783:GXB327784 GNF327783:GNF327784 GDJ327783:GDJ327784 FTN327783:FTN327784 FJR327783:FJR327784 EZV327783:EZV327784 EPZ327783:EPZ327784 EGD327783:EGD327784 DWH327783:DWH327784 DML327783:DML327784 DCP327783:DCP327784 CST327783:CST327784 CIX327783:CIX327784 BZB327783:BZB327784 BPF327783:BPF327784 BFJ327783:BFJ327784 AVN327783:AVN327784 ALR327783:ALR327784 ABV327783:ABV327784 RZ327783:RZ327784 ID327783:ID327784 WUP262247:WUP262248 WKT262247:WKT262248 WAX262247:WAX262248 VRB262247:VRB262248 VHF262247:VHF262248 UXJ262247:UXJ262248 UNN262247:UNN262248 UDR262247:UDR262248 TTV262247:TTV262248 TJZ262247:TJZ262248 TAD262247:TAD262248 SQH262247:SQH262248 SGL262247:SGL262248 RWP262247:RWP262248 RMT262247:RMT262248 RCX262247:RCX262248 QTB262247:QTB262248 QJF262247:QJF262248 PZJ262247:PZJ262248 PPN262247:PPN262248 PFR262247:PFR262248 OVV262247:OVV262248 OLZ262247:OLZ262248 OCD262247:OCD262248 NSH262247:NSH262248 NIL262247:NIL262248 MYP262247:MYP262248 MOT262247:MOT262248 MEX262247:MEX262248 LVB262247:LVB262248 LLF262247:LLF262248 LBJ262247:LBJ262248 KRN262247:KRN262248 KHR262247:KHR262248 JXV262247:JXV262248 JNZ262247:JNZ262248 JED262247:JED262248 IUH262247:IUH262248 IKL262247:IKL262248 IAP262247:IAP262248 HQT262247:HQT262248 HGX262247:HGX262248 GXB262247:GXB262248 GNF262247:GNF262248 GDJ262247:GDJ262248 FTN262247:FTN262248 FJR262247:FJR262248 EZV262247:EZV262248 EPZ262247:EPZ262248 EGD262247:EGD262248 DWH262247:DWH262248 DML262247:DML262248 DCP262247:DCP262248 CST262247:CST262248 CIX262247:CIX262248 BZB262247:BZB262248 BPF262247:BPF262248 BFJ262247:BFJ262248 AVN262247:AVN262248 ALR262247:ALR262248 ABV262247:ABV262248 RZ262247:RZ262248 ID262247:ID262248 WUP196711:WUP196712 WKT196711:WKT196712 WAX196711:WAX196712 VRB196711:VRB196712 VHF196711:VHF196712 UXJ196711:UXJ196712 UNN196711:UNN196712 UDR196711:UDR196712 TTV196711:TTV196712 TJZ196711:TJZ196712 TAD196711:TAD196712 SQH196711:SQH196712 SGL196711:SGL196712 RWP196711:RWP196712 RMT196711:RMT196712 RCX196711:RCX196712 QTB196711:QTB196712 QJF196711:QJF196712 PZJ196711:PZJ196712 PPN196711:PPN196712 PFR196711:PFR196712 OVV196711:OVV196712 OLZ196711:OLZ196712 OCD196711:OCD196712 NSH196711:NSH196712 NIL196711:NIL196712 MYP196711:MYP196712 MOT196711:MOT196712 MEX196711:MEX196712 LVB196711:LVB196712 LLF196711:LLF196712 LBJ196711:LBJ196712 KRN196711:KRN196712 KHR196711:KHR196712 JXV196711:JXV196712 JNZ196711:JNZ196712 JED196711:JED196712 IUH196711:IUH196712 IKL196711:IKL196712 IAP196711:IAP196712 HQT196711:HQT196712 HGX196711:HGX196712 GXB196711:GXB196712 GNF196711:GNF196712 GDJ196711:GDJ196712 FTN196711:FTN196712 FJR196711:FJR196712 EZV196711:EZV196712 EPZ196711:EPZ196712 EGD196711:EGD196712 DWH196711:DWH196712 DML196711:DML196712 DCP196711:DCP196712 CST196711:CST196712 CIX196711:CIX196712 BZB196711:BZB196712 BPF196711:BPF196712 BFJ196711:BFJ196712 AVN196711:AVN196712 ALR196711:ALR196712 ABV196711:ABV196712 RZ196711:RZ196712 ID196711:ID196712 WUP131175:WUP131176 WKT131175:WKT131176 WAX131175:WAX131176 VRB131175:VRB131176 VHF131175:VHF131176 UXJ131175:UXJ131176 UNN131175:UNN131176 UDR131175:UDR131176 TTV131175:TTV131176 TJZ131175:TJZ131176 TAD131175:TAD131176 SQH131175:SQH131176 SGL131175:SGL131176 RWP131175:RWP131176 RMT131175:RMT131176 RCX131175:RCX131176 QTB131175:QTB131176 QJF131175:QJF131176 PZJ131175:PZJ131176 PPN131175:PPN131176 PFR131175:PFR131176 OVV131175:OVV131176 OLZ131175:OLZ131176 OCD131175:OCD131176 NSH131175:NSH131176 NIL131175:NIL131176 MYP131175:MYP131176 MOT131175:MOT131176 MEX131175:MEX131176 LVB131175:LVB131176 LLF131175:LLF131176 LBJ131175:LBJ131176 KRN131175:KRN131176 KHR131175:KHR131176 JXV131175:JXV131176 JNZ131175:JNZ131176 JED131175:JED131176 IUH131175:IUH131176 IKL131175:IKL131176 IAP131175:IAP131176 HQT131175:HQT131176 HGX131175:HGX131176 GXB131175:GXB131176 GNF131175:GNF131176 GDJ131175:GDJ131176 FTN131175:FTN131176 FJR131175:FJR131176 EZV131175:EZV131176 EPZ131175:EPZ131176 EGD131175:EGD131176 DWH131175:DWH131176 DML131175:DML131176 DCP131175:DCP131176 CST131175:CST131176 CIX131175:CIX131176 BZB131175:BZB131176 BPF131175:BPF131176 BFJ131175:BFJ131176 AVN131175:AVN131176 ALR131175:ALR131176 ABV131175:ABV131176 RZ131175:RZ131176 ID131175:ID131176 WUP65639:WUP65640 WKT65639:WKT65640 WAX65639:WAX65640 VRB65639:VRB65640 VHF65639:VHF65640 UXJ65639:UXJ65640 UNN65639:UNN65640 UDR65639:UDR65640 TTV65639:TTV65640 TJZ65639:TJZ65640 TAD65639:TAD65640 SQH65639:SQH65640 SGL65639:SGL65640 RWP65639:RWP65640 RMT65639:RMT65640 RCX65639:RCX65640 QTB65639:QTB65640 QJF65639:QJF65640 PZJ65639:PZJ65640 PPN65639:PPN65640 PFR65639:PFR65640 OVV65639:OVV65640 OLZ65639:OLZ65640 OCD65639:OCD65640 NSH65639:NSH65640 NIL65639:NIL65640 MYP65639:MYP65640 MOT65639:MOT65640 MEX65639:MEX65640 LVB65639:LVB65640 LLF65639:LLF65640 LBJ65639:LBJ65640 KRN65639:KRN65640 KHR65639:KHR65640 JXV65639:JXV65640 JNZ65639:JNZ65640 JED65639:JED65640 IUH65639:IUH65640 IKL65639:IKL65640 IAP65639:IAP65640 HQT65639:HQT65640 HGX65639:HGX65640 GXB65639:GXB65640 GNF65639:GNF65640 GDJ65639:GDJ65640 FTN65639:FTN65640 FJR65639:FJR65640 EZV65639:EZV65640 EPZ65639:EPZ65640 EGD65639:EGD65640 DWH65639:DWH65640 DML65639:DML65640 DCP65639:DCP65640 CST65639:CST65640 CIX65639:CIX65640 BZB65639:BZB65640 BPF65639:BPF65640 BFJ65639:BFJ65640 AVN65639:AVN65640 ALR65639:ALR65640 ABV65639:ABV65640 RZ65639:RZ65640 ID65639:ID65640 MOT983046:MOT983048 WUP983148 WKT983148 WAX983148 VRB983148 VHF983148 UXJ983148 UNN983148 UDR983148 TTV983148 TJZ983148 TAD983148 SQH983148 SGL983148 RWP983148 RMT983148 RCX983148 QTB983148 QJF983148 PZJ983148 PPN983148 PFR983148 OVV983148 OLZ983148 OCD983148 NSH983148 NIL983148 MYP983148 MOT983148 MEX983148 LVB983148 LLF983148 LBJ983148 KRN983148 KHR983148 JXV983148 JNZ983148 JED983148 IUH983148 IKL983148 IAP983148 HQT983148 HGX983148 GXB983148 GNF983148 GDJ983148 FTN983148 FJR983148 EZV983148 EPZ983148 EGD983148 DWH983148 DML983148 DCP983148 CST983148 CIX983148 BZB983148 BPF983148 BFJ983148 AVN983148 ALR983148 ABV983148 RZ983148 ID983148 WUP917612 WKT917612 WAX917612 VRB917612 VHF917612 UXJ917612 UNN917612 UDR917612 TTV917612 TJZ917612 TAD917612 SQH917612 SGL917612 RWP917612 RMT917612 RCX917612 QTB917612 QJF917612 PZJ917612 PPN917612 PFR917612 OVV917612 OLZ917612 OCD917612 NSH917612 NIL917612 MYP917612 MOT917612 MEX917612 LVB917612 LLF917612 LBJ917612 KRN917612 KHR917612 JXV917612 JNZ917612 JED917612 IUH917612 IKL917612 IAP917612 HQT917612 HGX917612 GXB917612 GNF917612 GDJ917612 FTN917612 FJR917612 EZV917612 EPZ917612 EGD917612 DWH917612 DML917612 DCP917612 CST917612 CIX917612 BZB917612 BPF917612 BFJ917612 AVN917612 ALR917612 ABV917612 RZ917612 ID917612 WUP852076 WKT852076 WAX852076 VRB852076 VHF852076 UXJ852076 UNN852076 UDR852076 TTV852076 TJZ852076 TAD852076 SQH852076 SGL852076 RWP852076 RMT852076 RCX852076 QTB852076 QJF852076 PZJ852076 PPN852076 PFR852076 OVV852076 OLZ852076 OCD852076 NSH852076 NIL852076 MYP852076 MOT852076 MEX852076 LVB852076 LLF852076 LBJ852076 KRN852076 KHR852076 JXV852076 JNZ852076 JED852076 IUH852076 IKL852076 IAP852076 HQT852076 HGX852076 GXB852076 GNF852076 GDJ852076 FTN852076 FJR852076 EZV852076 EPZ852076 EGD852076 DWH852076 DML852076 DCP852076 CST852076 CIX852076 BZB852076 BPF852076 BFJ852076 AVN852076 ALR852076 ABV852076 RZ852076 ID852076 WUP786540 WKT786540 WAX786540 VRB786540 VHF786540 UXJ786540 UNN786540 UDR786540 TTV786540 TJZ786540 TAD786540 SQH786540 SGL786540 RWP786540 RMT786540 RCX786540 QTB786540 QJF786540 PZJ786540 PPN786540 PFR786540 OVV786540 OLZ786540 OCD786540 NSH786540 NIL786540 MYP786540 MOT786540 MEX786540 LVB786540 LLF786540 LBJ786540 KRN786540 KHR786540 JXV786540 JNZ786540 JED786540 IUH786540 IKL786540 IAP786540 HQT786540 HGX786540 GXB786540 GNF786540 GDJ786540 FTN786540 FJR786540 EZV786540 EPZ786540 EGD786540 DWH786540 DML786540 DCP786540 CST786540 CIX786540 BZB786540 BPF786540 BFJ786540 AVN786540 ALR786540 ABV786540 RZ786540 ID786540 WUP721004 WKT721004 WAX721004 VRB721004 VHF721004 UXJ721004 UNN721004 UDR721004 TTV721004 TJZ721004 TAD721004 SQH721004 SGL721004 RWP721004 RMT721004 RCX721004 QTB721004 QJF721004 PZJ721004 PPN721004 PFR721004 OVV721004 OLZ721004 OCD721004 NSH721004 NIL721004 MYP721004 MOT721004 MEX721004 LVB721004 LLF721004 LBJ721004 KRN721004 KHR721004 JXV721004 JNZ721004 JED721004 IUH721004 IKL721004 IAP721004 HQT721004 HGX721004 GXB721004 GNF721004 GDJ721004 FTN721004 FJR721004 EZV721004 EPZ721004 EGD721004 DWH721004 DML721004 DCP721004 CST721004 CIX721004 BZB721004 BPF721004 BFJ721004 AVN721004 ALR721004 ABV721004 RZ721004 ID721004 WUP655468 WKT655468 WAX655468 VRB655468 VHF655468 UXJ655468 UNN655468 UDR655468 TTV655468 TJZ655468 TAD655468 SQH655468 SGL655468 RWP655468 RMT655468 RCX655468 QTB655468 QJF655468 PZJ655468 PPN655468 PFR655468 OVV655468 OLZ655468 OCD655468 NSH655468 NIL655468 MYP655468 MOT655468 MEX655468 LVB655468 LLF655468 LBJ655468 KRN655468 KHR655468 JXV655468 JNZ655468 JED655468 IUH655468 IKL655468 IAP655468 HQT655468 HGX655468 GXB655468 GNF655468 GDJ655468 FTN655468 FJR655468 EZV655468 EPZ655468 EGD655468 DWH655468 DML655468 DCP655468 CST655468 CIX655468 BZB655468 BPF655468 BFJ655468 AVN655468 ALR655468 ABV655468 RZ655468 ID655468 WUP589932 WKT589932 WAX589932 VRB589932 VHF589932 UXJ589932 UNN589932 UDR589932 TTV589932 TJZ589932 TAD589932 SQH589932 SGL589932 RWP589932 RMT589932 RCX589932 QTB589932 QJF589932 PZJ589932 PPN589932 PFR589932 OVV589932 OLZ589932 OCD589932 NSH589932 NIL589932 MYP589932 MOT589932 MEX589932 LVB589932 LLF589932 LBJ589932 KRN589932 KHR589932 JXV589932 JNZ589932 JED589932 IUH589932 IKL589932 IAP589932 HQT589932 HGX589932 GXB589932 GNF589932 GDJ589932 FTN589932 FJR589932 EZV589932 EPZ589932 EGD589932 DWH589932 DML589932 DCP589932 CST589932 CIX589932 BZB589932 BPF589932 BFJ589932 AVN589932 ALR589932 ABV589932 RZ589932 ID589932 WUP524396 WKT524396 WAX524396 VRB524396 VHF524396 UXJ524396 UNN524396 UDR524396 TTV524396 TJZ524396 TAD524396 SQH524396 SGL524396 RWP524396 RMT524396 RCX524396 QTB524396 QJF524396 PZJ524396 PPN524396 PFR524396 OVV524396 OLZ524396 OCD524396 NSH524396 NIL524396 MYP524396 MOT524396 MEX524396 LVB524396 LLF524396 LBJ524396 KRN524396 KHR524396 JXV524396 JNZ524396 JED524396 IUH524396 IKL524396 IAP524396 HQT524396 HGX524396 GXB524396 GNF524396 GDJ524396 FTN524396 FJR524396 EZV524396 EPZ524396 EGD524396 DWH524396 DML524396 DCP524396 CST524396 CIX524396 BZB524396 BPF524396 BFJ524396 AVN524396 ALR524396 ABV524396 RZ524396 ID524396 WUP458860 WKT458860 WAX458860 VRB458860 VHF458860 UXJ458860 UNN458860 UDR458860 TTV458860 TJZ458860 TAD458860 SQH458860 SGL458860 RWP458860 RMT458860 RCX458860 QTB458860 QJF458860 PZJ458860 PPN458860 PFR458860 OVV458860 OLZ458860 OCD458860 NSH458860 NIL458860 MYP458860 MOT458860 MEX458860 LVB458860 LLF458860 LBJ458860 KRN458860 KHR458860 JXV458860 JNZ458860 JED458860 IUH458860 IKL458860 IAP458860 HQT458860 HGX458860 GXB458860 GNF458860 GDJ458860 FTN458860 FJR458860 EZV458860 EPZ458860 EGD458860 DWH458860 DML458860 DCP458860 CST458860 CIX458860 BZB458860 BPF458860 BFJ458860 AVN458860 ALR458860 ABV458860 RZ458860 ID458860 WUP393324 WKT393324 WAX393324 VRB393324 VHF393324 UXJ393324 UNN393324 UDR393324 TTV393324 TJZ393324 TAD393324 SQH393324 SGL393324 RWP393324 RMT393324 RCX393324 QTB393324 QJF393324 PZJ393324 PPN393324 PFR393324 OVV393324 OLZ393324 OCD393324 NSH393324 NIL393324 MYP393324 MOT393324 MEX393324 LVB393324 LLF393324 LBJ393324 KRN393324 KHR393324 JXV393324 JNZ393324 JED393324 IUH393324 IKL393324 IAP393324 HQT393324 HGX393324 GXB393324 GNF393324 GDJ393324 FTN393324 FJR393324 EZV393324 EPZ393324 EGD393324 DWH393324 DML393324 DCP393324 CST393324 CIX393324 BZB393324 BPF393324 BFJ393324 AVN393324 ALR393324 ABV393324 RZ393324 ID393324 WUP327788 WKT327788 WAX327788 VRB327788 VHF327788 UXJ327788 UNN327788 UDR327788 TTV327788 TJZ327788 TAD327788 SQH327788 SGL327788 RWP327788 RMT327788 RCX327788 QTB327788 QJF327788 PZJ327788 PPN327788 PFR327788 OVV327788 OLZ327788 OCD327788 NSH327788 NIL327788 MYP327788 MOT327788 MEX327788 LVB327788 LLF327788 LBJ327788 KRN327788 KHR327788 JXV327788 JNZ327788 JED327788 IUH327788 IKL327788 IAP327788 HQT327788 HGX327788 GXB327788 GNF327788 GDJ327788 FTN327788 FJR327788 EZV327788 EPZ327788 EGD327788 DWH327788 DML327788 DCP327788 CST327788 CIX327788 BZB327788 BPF327788 BFJ327788 AVN327788 ALR327788 ABV327788 RZ327788 ID327788 WUP262252 WKT262252 WAX262252 VRB262252 VHF262252 UXJ262252 UNN262252 UDR262252 TTV262252 TJZ262252 TAD262252 SQH262252 SGL262252 RWP262252 RMT262252 RCX262252 QTB262252 QJF262252 PZJ262252 PPN262252 PFR262252 OVV262252 OLZ262252 OCD262252 NSH262252 NIL262252 MYP262252 MOT262252 MEX262252 LVB262252 LLF262252 LBJ262252 KRN262252 KHR262252 JXV262252 JNZ262252 JED262252 IUH262252 IKL262252 IAP262252 HQT262252 HGX262252 GXB262252 GNF262252 GDJ262252 FTN262252 FJR262252 EZV262252 EPZ262252 EGD262252 DWH262252 DML262252 DCP262252 CST262252 CIX262252 BZB262252 BPF262252 BFJ262252 AVN262252 ALR262252 ABV262252 RZ262252 ID262252 WUP196716 WKT196716 WAX196716 VRB196716 VHF196716 UXJ196716 UNN196716 UDR196716 TTV196716 TJZ196716 TAD196716 SQH196716 SGL196716 RWP196716 RMT196716 RCX196716 QTB196716 QJF196716 PZJ196716 PPN196716 PFR196716 OVV196716 OLZ196716 OCD196716 NSH196716 NIL196716 MYP196716 MOT196716 MEX196716 LVB196716 LLF196716 LBJ196716 KRN196716 KHR196716 JXV196716 JNZ196716 JED196716 IUH196716 IKL196716 IAP196716 HQT196716 HGX196716 GXB196716 GNF196716 GDJ196716 FTN196716 FJR196716 EZV196716 EPZ196716 EGD196716 DWH196716 DML196716 DCP196716 CST196716 CIX196716 BZB196716 BPF196716 BFJ196716 AVN196716 ALR196716 ABV196716 RZ196716 ID196716 WUP131180 WKT131180 WAX131180 VRB131180 VHF131180 UXJ131180 UNN131180 UDR131180 TTV131180 TJZ131180 TAD131180 SQH131180 SGL131180 RWP131180 RMT131180 RCX131180 QTB131180 QJF131180 PZJ131180 PPN131180 PFR131180 OVV131180 OLZ131180 OCD131180 NSH131180 NIL131180 MYP131180 MOT131180 MEX131180 LVB131180 LLF131180 LBJ131180 KRN131180 KHR131180 JXV131180 JNZ131180 JED131180 IUH131180 IKL131180 IAP131180 HQT131180 HGX131180 GXB131180 GNF131180 GDJ131180 FTN131180 FJR131180 EZV131180 EPZ131180 EGD131180 DWH131180 DML131180 DCP131180 CST131180 CIX131180 BZB131180 BPF131180 BFJ131180 AVN131180 ALR131180 ABV131180 RZ131180 ID131180 WUP65644 WKT65644 WAX65644 VRB65644 VHF65644 UXJ65644 UNN65644 UDR65644 TTV65644 TJZ65644 TAD65644 SQH65644 SGL65644 RWP65644 RMT65644 RCX65644 QTB65644 QJF65644 PZJ65644 PPN65644 PFR65644 OVV65644 OLZ65644 OCD65644 NSH65644 NIL65644 MYP65644 MOT65644 MEX65644 LVB65644 LLF65644 LBJ65644 KRN65644 KHR65644 JXV65644 JNZ65644 JED65644 IUH65644 IKL65644 IAP65644 HQT65644 HGX65644 GXB65644 GNF65644 GDJ65644 FTN65644 FJR65644 EZV65644 EPZ65644 EGD65644 DWH65644 DML65644 DCP65644 CST65644 CIX65644 BZB65644 BPF65644 BFJ65644 AVN65644 ALR65644 ABV65644 RZ65644 ID65644 MEX983046:MEX983048 WUP983127:WUP983130 WKT983127:WKT983130 WAX983127:WAX983130 VRB983127:VRB983130 VHF983127:VHF983130 UXJ983127:UXJ983130 UNN983127:UNN983130 UDR983127:UDR983130 TTV983127:TTV983130 TJZ983127:TJZ983130 TAD983127:TAD983130 SQH983127:SQH983130 SGL983127:SGL983130 RWP983127:RWP983130 RMT983127:RMT983130 RCX983127:RCX983130 QTB983127:QTB983130 QJF983127:QJF983130 PZJ983127:PZJ983130 PPN983127:PPN983130 PFR983127:PFR983130 OVV983127:OVV983130 OLZ983127:OLZ983130 OCD983127:OCD983130 NSH983127:NSH983130 NIL983127:NIL983130 MYP983127:MYP983130 MOT983127:MOT983130 MEX983127:MEX983130 LVB983127:LVB983130 LLF983127:LLF983130 LBJ983127:LBJ983130 KRN983127:KRN983130 KHR983127:KHR983130 JXV983127:JXV983130 JNZ983127:JNZ983130 JED983127:JED983130 IUH983127:IUH983130 IKL983127:IKL983130 IAP983127:IAP983130 HQT983127:HQT983130 HGX983127:HGX983130 GXB983127:GXB983130 GNF983127:GNF983130 GDJ983127:GDJ983130 FTN983127:FTN983130 FJR983127:FJR983130 EZV983127:EZV983130 EPZ983127:EPZ983130 EGD983127:EGD983130 DWH983127:DWH983130 DML983127:DML983130 DCP983127:DCP983130 CST983127:CST983130 CIX983127:CIX983130 BZB983127:BZB983130 BPF983127:BPF983130 BFJ983127:BFJ983130 AVN983127:AVN983130 ALR983127:ALR983130 ABV983127:ABV983130 RZ983127:RZ983130 ID983127:ID983130 WUP917591:WUP917594 WKT917591:WKT917594 WAX917591:WAX917594 VRB917591:VRB917594 VHF917591:VHF917594 UXJ917591:UXJ917594 UNN917591:UNN917594 UDR917591:UDR917594 TTV917591:TTV917594 TJZ917591:TJZ917594 TAD917591:TAD917594 SQH917591:SQH917594 SGL917591:SGL917594 RWP917591:RWP917594 RMT917591:RMT917594 RCX917591:RCX917594 QTB917591:QTB917594 QJF917591:QJF917594 PZJ917591:PZJ917594 PPN917591:PPN917594 PFR917591:PFR917594 OVV917591:OVV917594 OLZ917591:OLZ917594 OCD917591:OCD917594 NSH917591:NSH917594 NIL917591:NIL917594 MYP917591:MYP917594 MOT917591:MOT917594 MEX917591:MEX917594 LVB917591:LVB917594 LLF917591:LLF917594 LBJ917591:LBJ917594 KRN917591:KRN917594 KHR917591:KHR917594 JXV917591:JXV917594 JNZ917591:JNZ917594 JED917591:JED917594 IUH917591:IUH917594 IKL917591:IKL917594 IAP917591:IAP917594 HQT917591:HQT917594 HGX917591:HGX917594 GXB917591:GXB917594 GNF917591:GNF917594 GDJ917591:GDJ917594 FTN917591:FTN917594 FJR917591:FJR917594 EZV917591:EZV917594 EPZ917591:EPZ917594 EGD917591:EGD917594 DWH917591:DWH917594 DML917591:DML917594 DCP917591:DCP917594 CST917591:CST917594 CIX917591:CIX917594 BZB917591:BZB917594 BPF917591:BPF917594 BFJ917591:BFJ917594 AVN917591:AVN917594 ALR917591:ALR917594 ABV917591:ABV917594 RZ917591:RZ917594 ID917591:ID917594 WUP852055:WUP852058 WKT852055:WKT852058 WAX852055:WAX852058 VRB852055:VRB852058 VHF852055:VHF852058 UXJ852055:UXJ852058 UNN852055:UNN852058 UDR852055:UDR852058 TTV852055:TTV852058 TJZ852055:TJZ852058 TAD852055:TAD852058 SQH852055:SQH852058 SGL852055:SGL852058 RWP852055:RWP852058 RMT852055:RMT852058 RCX852055:RCX852058 QTB852055:QTB852058 QJF852055:QJF852058 PZJ852055:PZJ852058 PPN852055:PPN852058 PFR852055:PFR852058 OVV852055:OVV852058 OLZ852055:OLZ852058 OCD852055:OCD852058 NSH852055:NSH852058 NIL852055:NIL852058 MYP852055:MYP852058 MOT852055:MOT852058 MEX852055:MEX852058 LVB852055:LVB852058 LLF852055:LLF852058 LBJ852055:LBJ852058 KRN852055:KRN852058 KHR852055:KHR852058 JXV852055:JXV852058 JNZ852055:JNZ852058 JED852055:JED852058 IUH852055:IUH852058 IKL852055:IKL852058 IAP852055:IAP852058 HQT852055:HQT852058 HGX852055:HGX852058 GXB852055:GXB852058 GNF852055:GNF852058 GDJ852055:GDJ852058 FTN852055:FTN852058 FJR852055:FJR852058 EZV852055:EZV852058 EPZ852055:EPZ852058 EGD852055:EGD852058 DWH852055:DWH852058 DML852055:DML852058 DCP852055:DCP852058 CST852055:CST852058 CIX852055:CIX852058 BZB852055:BZB852058 BPF852055:BPF852058 BFJ852055:BFJ852058 AVN852055:AVN852058 ALR852055:ALR852058 ABV852055:ABV852058 RZ852055:RZ852058 ID852055:ID852058 WUP786519:WUP786522 WKT786519:WKT786522 WAX786519:WAX786522 VRB786519:VRB786522 VHF786519:VHF786522 UXJ786519:UXJ786522 UNN786519:UNN786522 UDR786519:UDR786522 TTV786519:TTV786522 TJZ786519:TJZ786522 TAD786519:TAD786522 SQH786519:SQH786522 SGL786519:SGL786522 RWP786519:RWP786522 RMT786519:RMT786522 RCX786519:RCX786522 QTB786519:QTB786522 QJF786519:QJF786522 PZJ786519:PZJ786522 PPN786519:PPN786522 PFR786519:PFR786522 OVV786519:OVV786522 OLZ786519:OLZ786522 OCD786519:OCD786522 NSH786519:NSH786522 NIL786519:NIL786522 MYP786519:MYP786522 MOT786519:MOT786522 MEX786519:MEX786522 LVB786519:LVB786522 LLF786519:LLF786522 LBJ786519:LBJ786522 KRN786519:KRN786522 KHR786519:KHR786522 JXV786519:JXV786522 JNZ786519:JNZ786522 JED786519:JED786522 IUH786519:IUH786522 IKL786519:IKL786522 IAP786519:IAP786522 HQT786519:HQT786522 HGX786519:HGX786522 GXB786519:GXB786522 GNF786519:GNF786522 GDJ786519:GDJ786522 FTN786519:FTN786522 FJR786519:FJR786522 EZV786519:EZV786522 EPZ786519:EPZ786522 EGD786519:EGD786522 DWH786519:DWH786522 DML786519:DML786522 DCP786519:DCP786522 CST786519:CST786522 CIX786519:CIX786522 BZB786519:BZB786522 BPF786519:BPF786522 BFJ786519:BFJ786522 AVN786519:AVN786522 ALR786519:ALR786522 ABV786519:ABV786522 RZ786519:RZ786522 ID786519:ID786522 WUP720983:WUP720986 WKT720983:WKT720986 WAX720983:WAX720986 VRB720983:VRB720986 VHF720983:VHF720986 UXJ720983:UXJ720986 UNN720983:UNN720986 UDR720983:UDR720986 TTV720983:TTV720986 TJZ720983:TJZ720986 TAD720983:TAD720986 SQH720983:SQH720986 SGL720983:SGL720986 RWP720983:RWP720986 RMT720983:RMT720986 RCX720983:RCX720986 QTB720983:QTB720986 QJF720983:QJF720986 PZJ720983:PZJ720986 PPN720983:PPN720986 PFR720983:PFR720986 OVV720983:OVV720986 OLZ720983:OLZ720986 OCD720983:OCD720986 NSH720983:NSH720986 NIL720983:NIL720986 MYP720983:MYP720986 MOT720983:MOT720986 MEX720983:MEX720986 LVB720983:LVB720986 LLF720983:LLF720986 LBJ720983:LBJ720986 KRN720983:KRN720986 KHR720983:KHR720986 JXV720983:JXV720986 JNZ720983:JNZ720986 JED720983:JED720986 IUH720983:IUH720986 IKL720983:IKL720986 IAP720983:IAP720986 HQT720983:HQT720986 HGX720983:HGX720986 GXB720983:GXB720986 GNF720983:GNF720986 GDJ720983:GDJ720986 FTN720983:FTN720986 FJR720983:FJR720986 EZV720983:EZV720986 EPZ720983:EPZ720986 EGD720983:EGD720986 DWH720983:DWH720986 DML720983:DML720986 DCP720983:DCP720986 CST720983:CST720986 CIX720983:CIX720986 BZB720983:BZB720986 BPF720983:BPF720986 BFJ720983:BFJ720986 AVN720983:AVN720986 ALR720983:ALR720986 ABV720983:ABV720986 RZ720983:RZ720986 ID720983:ID720986 WUP655447:WUP655450 WKT655447:WKT655450 WAX655447:WAX655450 VRB655447:VRB655450 VHF655447:VHF655450 UXJ655447:UXJ655450 UNN655447:UNN655450 UDR655447:UDR655450 TTV655447:TTV655450 TJZ655447:TJZ655450 TAD655447:TAD655450 SQH655447:SQH655450 SGL655447:SGL655450 RWP655447:RWP655450 RMT655447:RMT655450 RCX655447:RCX655450 QTB655447:QTB655450 QJF655447:QJF655450 PZJ655447:PZJ655450 PPN655447:PPN655450 PFR655447:PFR655450 OVV655447:OVV655450 OLZ655447:OLZ655450 OCD655447:OCD655450 NSH655447:NSH655450 NIL655447:NIL655450 MYP655447:MYP655450 MOT655447:MOT655450 MEX655447:MEX655450 LVB655447:LVB655450 LLF655447:LLF655450 LBJ655447:LBJ655450 KRN655447:KRN655450 KHR655447:KHR655450 JXV655447:JXV655450 JNZ655447:JNZ655450 JED655447:JED655450 IUH655447:IUH655450 IKL655447:IKL655450 IAP655447:IAP655450 HQT655447:HQT655450 HGX655447:HGX655450 GXB655447:GXB655450 GNF655447:GNF655450 GDJ655447:GDJ655450 FTN655447:FTN655450 FJR655447:FJR655450 EZV655447:EZV655450 EPZ655447:EPZ655450 EGD655447:EGD655450 DWH655447:DWH655450 DML655447:DML655450 DCP655447:DCP655450 CST655447:CST655450 CIX655447:CIX655450 BZB655447:BZB655450 BPF655447:BPF655450 BFJ655447:BFJ655450 AVN655447:AVN655450 ALR655447:ALR655450 ABV655447:ABV655450 RZ655447:RZ655450 ID655447:ID655450 WUP589911:WUP589914 WKT589911:WKT589914 WAX589911:WAX589914 VRB589911:VRB589914 VHF589911:VHF589914 UXJ589911:UXJ589914 UNN589911:UNN589914 UDR589911:UDR589914 TTV589911:TTV589914 TJZ589911:TJZ589914 TAD589911:TAD589914 SQH589911:SQH589914 SGL589911:SGL589914 RWP589911:RWP589914 RMT589911:RMT589914 RCX589911:RCX589914 QTB589911:QTB589914 QJF589911:QJF589914 PZJ589911:PZJ589914 PPN589911:PPN589914 PFR589911:PFR589914 OVV589911:OVV589914 OLZ589911:OLZ589914 OCD589911:OCD589914 NSH589911:NSH589914 NIL589911:NIL589914 MYP589911:MYP589914 MOT589911:MOT589914 MEX589911:MEX589914 LVB589911:LVB589914 LLF589911:LLF589914 LBJ589911:LBJ589914 KRN589911:KRN589914 KHR589911:KHR589914 JXV589911:JXV589914 JNZ589911:JNZ589914 JED589911:JED589914 IUH589911:IUH589914 IKL589911:IKL589914 IAP589911:IAP589914 HQT589911:HQT589914 HGX589911:HGX589914 GXB589911:GXB589914 GNF589911:GNF589914 GDJ589911:GDJ589914 FTN589911:FTN589914 FJR589911:FJR589914 EZV589911:EZV589914 EPZ589911:EPZ589914 EGD589911:EGD589914 DWH589911:DWH589914 DML589911:DML589914 DCP589911:DCP589914 CST589911:CST589914 CIX589911:CIX589914 BZB589911:BZB589914 BPF589911:BPF589914 BFJ589911:BFJ589914 AVN589911:AVN589914 ALR589911:ALR589914 ABV589911:ABV589914 RZ589911:RZ589914 ID589911:ID589914 WUP524375:WUP524378 WKT524375:WKT524378 WAX524375:WAX524378 VRB524375:VRB524378 VHF524375:VHF524378 UXJ524375:UXJ524378 UNN524375:UNN524378 UDR524375:UDR524378 TTV524375:TTV524378 TJZ524375:TJZ524378 TAD524375:TAD524378 SQH524375:SQH524378 SGL524375:SGL524378 RWP524375:RWP524378 RMT524375:RMT524378 RCX524375:RCX524378 QTB524375:QTB524378 QJF524375:QJF524378 PZJ524375:PZJ524378 PPN524375:PPN524378 PFR524375:PFR524378 OVV524375:OVV524378 OLZ524375:OLZ524378 OCD524375:OCD524378 NSH524375:NSH524378 NIL524375:NIL524378 MYP524375:MYP524378 MOT524375:MOT524378 MEX524375:MEX524378 LVB524375:LVB524378 LLF524375:LLF524378 LBJ524375:LBJ524378 KRN524375:KRN524378 KHR524375:KHR524378 JXV524375:JXV524378 JNZ524375:JNZ524378 JED524375:JED524378 IUH524375:IUH524378 IKL524375:IKL524378 IAP524375:IAP524378 HQT524375:HQT524378 HGX524375:HGX524378 GXB524375:GXB524378 GNF524375:GNF524378 GDJ524375:GDJ524378 FTN524375:FTN524378 FJR524375:FJR524378 EZV524375:EZV524378 EPZ524375:EPZ524378 EGD524375:EGD524378 DWH524375:DWH524378 DML524375:DML524378 DCP524375:DCP524378 CST524375:CST524378 CIX524375:CIX524378 BZB524375:BZB524378 BPF524375:BPF524378 BFJ524375:BFJ524378 AVN524375:AVN524378 ALR524375:ALR524378 ABV524375:ABV524378 RZ524375:RZ524378 ID524375:ID524378 WUP458839:WUP458842 WKT458839:WKT458842 WAX458839:WAX458842 VRB458839:VRB458842 VHF458839:VHF458842 UXJ458839:UXJ458842 UNN458839:UNN458842 UDR458839:UDR458842 TTV458839:TTV458842 TJZ458839:TJZ458842 TAD458839:TAD458842 SQH458839:SQH458842 SGL458839:SGL458842 RWP458839:RWP458842 RMT458839:RMT458842 RCX458839:RCX458842 QTB458839:QTB458842 QJF458839:QJF458842 PZJ458839:PZJ458842 PPN458839:PPN458842 PFR458839:PFR458842 OVV458839:OVV458842 OLZ458839:OLZ458842 OCD458839:OCD458842 NSH458839:NSH458842 NIL458839:NIL458842 MYP458839:MYP458842 MOT458839:MOT458842 MEX458839:MEX458842 LVB458839:LVB458842 LLF458839:LLF458842 LBJ458839:LBJ458842 KRN458839:KRN458842 KHR458839:KHR458842 JXV458839:JXV458842 JNZ458839:JNZ458842 JED458839:JED458842 IUH458839:IUH458842 IKL458839:IKL458842 IAP458839:IAP458842 HQT458839:HQT458842 HGX458839:HGX458842 GXB458839:GXB458842 GNF458839:GNF458842 GDJ458839:GDJ458842 FTN458839:FTN458842 FJR458839:FJR458842 EZV458839:EZV458842 EPZ458839:EPZ458842 EGD458839:EGD458842 DWH458839:DWH458842 DML458839:DML458842 DCP458839:DCP458842 CST458839:CST458842 CIX458839:CIX458842 BZB458839:BZB458842 BPF458839:BPF458842 BFJ458839:BFJ458842 AVN458839:AVN458842 ALR458839:ALR458842 ABV458839:ABV458842 RZ458839:RZ458842 ID458839:ID458842 WUP393303:WUP393306 WKT393303:WKT393306 WAX393303:WAX393306 VRB393303:VRB393306 VHF393303:VHF393306 UXJ393303:UXJ393306 UNN393303:UNN393306 UDR393303:UDR393306 TTV393303:TTV393306 TJZ393303:TJZ393306 TAD393303:TAD393306 SQH393303:SQH393306 SGL393303:SGL393306 RWP393303:RWP393306 RMT393303:RMT393306 RCX393303:RCX393306 QTB393303:QTB393306 QJF393303:QJF393306 PZJ393303:PZJ393306 PPN393303:PPN393306 PFR393303:PFR393306 OVV393303:OVV393306 OLZ393303:OLZ393306 OCD393303:OCD393306 NSH393303:NSH393306 NIL393303:NIL393306 MYP393303:MYP393306 MOT393303:MOT393306 MEX393303:MEX393306 LVB393303:LVB393306 LLF393303:LLF393306 LBJ393303:LBJ393306 KRN393303:KRN393306 KHR393303:KHR393306 JXV393303:JXV393306 JNZ393303:JNZ393306 JED393303:JED393306 IUH393303:IUH393306 IKL393303:IKL393306 IAP393303:IAP393306 HQT393303:HQT393306 HGX393303:HGX393306 GXB393303:GXB393306 GNF393303:GNF393306 GDJ393303:GDJ393306 FTN393303:FTN393306 FJR393303:FJR393306 EZV393303:EZV393306 EPZ393303:EPZ393306 EGD393303:EGD393306 DWH393303:DWH393306 DML393303:DML393306 DCP393303:DCP393306 CST393303:CST393306 CIX393303:CIX393306 BZB393303:BZB393306 BPF393303:BPF393306 BFJ393303:BFJ393306 AVN393303:AVN393306 ALR393303:ALR393306 ABV393303:ABV393306 RZ393303:RZ393306 ID393303:ID393306 WUP327767:WUP327770 WKT327767:WKT327770 WAX327767:WAX327770 VRB327767:VRB327770 VHF327767:VHF327770 UXJ327767:UXJ327770 UNN327767:UNN327770 UDR327767:UDR327770 TTV327767:TTV327770 TJZ327767:TJZ327770 TAD327767:TAD327770 SQH327767:SQH327770 SGL327767:SGL327770 RWP327767:RWP327770 RMT327767:RMT327770 RCX327767:RCX327770 QTB327767:QTB327770 QJF327767:QJF327770 PZJ327767:PZJ327770 PPN327767:PPN327770 PFR327767:PFR327770 OVV327767:OVV327770 OLZ327767:OLZ327770 OCD327767:OCD327770 NSH327767:NSH327770 NIL327767:NIL327770 MYP327767:MYP327770 MOT327767:MOT327770 MEX327767:MEX327770 LVB327767:LVB327770 LLF327767:LLF327770 LBJ327767:LBJ327770 KRN327767:KRN327770 KHR327767:KHR327770 JXV327767:JXV327770 JNZ327767:JNZ327770 JED327767:JED327770 IUH327767:IUH327770 IKL327767:IKL327770 IAP327767:IAP327770 HQT327767:HQT327770 HGX327767:HGX327770 GXB327767:GXB327770 GNF327767:GNF327770 GDJ327767:GDJ327770 FTN327767:FTN327770 FJR327767:FJR327770 EZV327767:EZV327770 EPZ327767:EPZ327770 EGD327767:EGD327770 DWH327767:DWH327770 DML327767:DML327770 DCP327767:DCP327770 CST327767:CST327770 CIX327767:CIX327770 BZB327767:BZB327770 BPF327767:BPF327770 BFJ327767:BFJ327770 AVN327767:AVN327770 ALR327767:ALR327770 ABV327767:ABV327770 RZ327767:RZ327770 ID327767:ID327770 WUP262231:WUP262234 WKT262231:WKT262234 WAX262231:WAX262234 VRB262231:VRB262234 VHF262231:VHF262234 UXJ262231:UXJ262234 UNN262231:UNN262234 UDR262231:UDR262234 TTV262231:TTV262234 TJZ262231:TJZ262234 TAD262231:TAD262234 SQH262231:SQH262234 SGL262231:SGL262234 RWP262231:RWP262234 RMT262231:RMT262234 RCX262231:RCX262234 QTB262231:QTB262234 QJF262231:QJF262234 PZJ262231:PZJ262234 PPN262231:PPN262234 PFR262231:PFR262234 OVV262231:OVV262234 OLZ262231:OLZ262234 OCD262231:OCD262234 NSH262231:NSH262234 NIL262231:NIL262234 MYP262231:MYP262234 MOT262231:MOT262234 MEX262231:MEX262234 LVB262231:LVB262234 LLF262231:LLF262234 LBJ262231:LBJ262234 KRN262231:KRN262234 KHR262231:KHR262234 JXV262231:JXV262234 JNZ262231:JNZ262234 JED262231:JED262234 IUH262231:IUH262234 IKL262231:IKL262234 IAP262231:IAP262234 HQT262231:HQT262234 HGX262231:HGX262234 GXB262231:GXB262234 GNF262231:GNF262234 GDJ262231:GDJ262234 FTN262231:FTN262234 FJR262231:FJR262234 EZV262231:EZV262234 EPZ262231:EPZ262234 EGD262231:EGD262234 DWH262231:DWH262234 DML262231:DML262234 DCP262231:DCP262234 CST262231:CST262234 CIX262231:CIX262234 BZB262231:BZB262234 BPF262231:BPF262234 BFJ262231:BFJ262234 AVN262231:AVN262234 ALR262231:ALR262234 ABV262231:ABV262234 RZ262231:RZ262234 ID262231:ID262234 WUP196695:WUP196698 WKT196695:WKT196698 WAX196695:WAX196698 VRB196695:VRB196698 VHF196695:VHF196698 UXJ196695:UXJ196698 UNN196695:UNN196698 UDR196695:UDR196698 TTV196695:TTV196698 TJZ196695:TJZ196698 TAD196695:TAD196698 SQH196695:SQH196698 SGL196695:SGL196698 RWP196695:RWP196698 RMT196695:RMT196698 RCX196695:RCX196698 QTB196695:QTB196698 QJF196695:QJF196698 PZJ196695:PZJ196698 PPN196695:PPN196698 PFR196695:PFR196698 OVV196695:OVV196698 OLZ196695:OLZ196698 OCD196695:OCD196698 NSH196695:NSH196698 NIL196695:NIL196698 MYP196695:MYP196698 MOT196695:MOT196698 MEX196695:MEX196698 LVB196695:LVB196698 LLF196695:LLF196698 LBJ196695:LBJ196698 KRN196695:KRN196698 KHR196695:KHR196698 JXV196695:JXV196698 JNZ196695:JNZ196698 JED196695:JED196698 IUH196695:IUH196698 IKL196695:IKL196698 IAP196695:IAP196698 HQT196695:HQT196698 HGX196695:HGX196698 GXB196695:GXB196698 GNF196695:GNF196698 GDJ196695:GDJ196698 FTN196695:FTN196698 FJR196695:FJR196698 EZV196695:EZV196698 EPZ196695:EPZ196698 EGD196695:EGD196698 DWH196695:DWH196698 DML196695:DML196698 DCP196695:DCP196698 CST196695:CST196698 CIX196695:CIX196698 BZB196695:BZB196698 BPF196695:BPF196698 BFJ196695:BFJ196698 AVN196695:AVN196698 ALR196695:ALR196698 ABV196695:ABV196698 RZ196695:RZ196698 ID196695:ID196698 WUP131159:WUP131162 WKT131159:WKT131162 WAX131159:WAX131162 VRB131159:VRB131162 VHF131159:VHF131162 UXJ131159:UXJ131162 UNN131159:UNN131162 UDR131159:UDR131162 TTV131159:TTV131162 TJZ131159:TJZ131162 TAD131159:TAD131162 SQH131159:SQH131162 SGL131159:SGL131162 RWP131159:RWP131162 RMT131159:RMT131162 RCX131159:RCX131162 QTB131159:QTB131162 QJF131159:QJF131162 PZJ131159:PZJ131162 PPN131159:PPN131162 PFR131159:PFR131162 OVV131159:OVV131162 OLZ131159:OLZ131162 OCD131159:OCD131162 NSH131159:NSH131162 NIL131159:NIL131162 MYP131159:MYP131162 MOT131159:MOT131162 MEX131159:MEX131162 LVB131159:LVB131162 LLF131159:LLF131162 LBJ131159:LBJ131162 KRN131159:KRN131162 KHR131159:KHR131162 JXV131159:JXV131162 JNZ131159:JNZ131162 JED131159:JED131162 IUH131159:IUH131162 IKL131159:IKL131162 IAP131159:IAP131162 HQT131159:HQT131162 HGX131159:HGX131162 GXB131159:GXB131162 GNF131159:GNF131162 GDJ131159:GDJ131162 FTN131159:FTN131162 FJR131159:FJR131162 EZV131159:EZV131162 EPZ131159:EPZ131162 EGD131159:EGD131162 DWH131159:DWH131162 DML131159:DML131162 DCP131159:DCP131162 CST131159:CST131162 CIX131159:CIX131162 BZB131159:BZB131162 BPF131159:BPF131162 BFJ131159:BFJ131162 AVN131159:AVN131162 ALR131159:ALR131162 ABV131159:ABV131162 RZ131159:RZ131162 ID131159:ID131162 WUP65623:WUP65626 WKT65623:WKT65626 WAX65623:WAX65626 VRB65623:VRB65626 VHF65623:VHF65626 UXJ65623:UXJ65626 UNN65623:UNN65626 UDR65623:UDR65626 TTV65623:TTV65626 TJZ65623:TJZ65626 TAD65623:TAD65626 SQH65623:SQH65626 SGL65623:SGL65626 RWP65623:RWP65626 RMT65623:RMT65626 RCX65623:RCX65626 QTB65623:QTB65626 QJF65623:QJF65626 PZJ65623:PZJ65626 PPN65623:PPN65626 PFR65623:PFR65626 OVV65623:OVV65626 OLZ65623:OLZ65626 OCD65623:OCD65626 NSH65623:NSH65626 NIL65623:NIL65626 MYP65623:MYP65626 MOT65623:MOT65626 MEX65623:MEX65626 LVB65623:LVB65626 LLF65623:LLF65626 LBJ65623:LBJ65626 KRN65623:KRN65626 KHR65623:KHR65626 JXV65623:JXV65626 JNZ65623:JNZ65626 JED65623:JED65626 IUH65623:IUH65626 IKL65623:IKL65626 IAP65623:IAP65626 HQT65623:HQT65626 HGX65623:HGX65626 GXB65623:GXB65626 GNF65623:GNF65626 GDJ65623:GDJ65626 FTN65623:FTN65626 FJR65623:FJR65626 EZV65623:EZV65626 EPZ65623:EPZ65626 EGD65623:EGD65626 DWH65623:DWH65626 DML65623:DML65626 DCP65623:DCP65626 CST65623:CST65626 CIX65623:CIX65626 BZB65623:BZB65626 BPF65623:BPF65626 BFJ65623:BFJ65626 AVN65623:AVN65626 ALR65623:ALR65626 ABV65623:ABV65626 RZ65623:RZ65626 ID65623:ID65626 LVB983046:LVB983048 WUP983113 WKT983113 WAX983113 VRB983113 VHF983113 UXJ983113 UNN983113 UDR983113 TTV983113 TJZ983113 TAD983113 SQH983113 SGL983113 RWP983113 RMT983113 RCX983113 QTB983113 QJF983113 PZJ983113 PPN983113 PFR983113 OVV983113 OLZ983113 OCD983113 NSH983113 NIL983113 MYP983113 MOT983113 MEX983113 LVB983113 LLF983113 LBJ983113 KRN983113 KHR983113 JXV983113 JNZ983113 JED983113 IUH983113 IKL983113 IAP983113 HQT983113 HGX983113 GXB983113 GNF983113 GDJ983113 FTN983113 FJR983113 EZV983113 EPZ983113 EGD983113 DWH983113 DML983113 DCP983113 CST983113 CIX983113 BZB983113 BPF983113 BFJ983113 AVN983113 ALR983113 ABV983113 RZ983113 ID983113 WUP917577 WKT917577 WAX917577 VRB917577 VHF917577 UXJ917577 UNN917577 UDR917577 TTV917577 TJZ917577 TAD917577 SQH917577 SGL917577 RWP917577 RMT917577 RCX917577 QTB917577 QJF917577 PZJ917577 PPN917577 PFR917577 OVV917577 OLZ917577 OCD917577 NSH917577 NIL917577 MYP917577 MOT917577 MEX917577 LVB917577 LLF917577 LBJ917577 KRN917577 KHR917577 JXV917577 JNZ917577 JED917577 IUH917577 IKL917577 IAP917577 HQT917577 HGX917577 GXB917577 GNF917577 GDJ917577 FTN917577 FJR917577 EZV917577 EPZ917577 EGD917577 DWH917577 DML917577 DCP917577 CST917577 CIX917577 BZB917577 BPF917577 BFJ917577 AVN917577 ALR917577 ABV917577 RZ917577 ID917577 WUP852041 WKT852041 WAX852041 VRB852041 VHF852041 UXJ852041 UNN852041 UDR852041 TTV852041 TJZ852041 TAD852041 SQH852041 SGL852041 RWP852041 RMT852041 RCX852041 QTB852041 QJF852041 PZJ852041 PPN852041 PFR852041 OVV852041 OLZ852041 OCD852041 NSH852041 NIL852041 MYP852041 MOT852041 MEX852041 LVB852041 LLF852041 LBJ852041 KRN852041 KHR852041 JXV852041 JNZ852041 JED852041 IUH852041 IKL852041 IAP852041 HQT852041 HGX852041 GXB852041 GNF852041 GDJ852041 FTN852041 FJR852041 EZV852041 EPZ852041 EGD852041 DWH852041 DML852041 DCP852041 CST852041 CIX852041 BZB852041 BPF852041 BFJ852041 AVN852041 ALR852041 ABV852041 RZ852041 ID852041 WUP786505 WKT786505 WAX786505 VRB786505 VHF786505 UXJ786505 UNN786505 UDR786505 TTV786505 TJZ786505 TAD786505 SQH786505 SGL786505 RWP786505 RMT786505 RCX786505 QTB786505 QJF786505 PZJ786505 PPN786505 PFR786505 OVV786505 OLZ786505 OCD786505 NSH786505 NIL786505 MYP786505 MOT786505 MEX786505 LVB786505 LLF786505 LBJ786505 KRN786505 KHR786505 JXV786505 JNZ786505 JED786505 IUH786505 IKL786505 IAP786505 HQT786505 HGX786505 GXB786505 GNF786505 GDJ786505 FTN786505 FJR786505 EZV786505 EPZ786505 EGD786505 DWH786505 DML786505 DCP786505 CST786505 CIX786505 BZB786505 BPF786505 BFJ786505 AVN786505 ALR786505 ABV786505 RZ786505 ID786505 WUP720969 WKT720969 WAX720969 VRB720969 VHF720969 UXJ720969 UNN720969 UDR720969 TTV720969 TJZ720969 TAD720969 SQH720969 SGL720969 RWP720969 RMT720969 RCX720969 QTB720969 QJF720969 PZJ720969 PPN720969 PFR720969 OVV720969 OLZ720969 OCD720969 NSH720969 NIL720969 MYP720969 MOT720969 MEX720969 LVB720969 LLF720969 LBJ720969 KRN720969 KHR720969 JXV720969 JNZ720969 JED720969 IUH720969 IKL720969 IAP720969 HQT720969 HGX720969 GXB720969 GNF720969 GDJ720969 FTN720969 FJR720969 EZV720969 EPZ720969 EGD720969 DWH720969 DML720969 DCP720969 CST720969 CIX720969 BZB720969 BPF720969 BFJ720969 AVN720969 ALR720969 ABV720969 RZ720969 ID720969 WUP655433 WKT655433 WAX655433 VRB655433 VHF655433 UXJ655433 UNN655433 UDR655433 TTV655433 TJZ655433 TAD655433 SQH655433 SGL655433 RWP655433 RMT655433 RCX655433 QTB655433 QJF655433 PZJ655433 PPN655433 PFR655433 OVV655433 OLZ655433 OCD655433 NSH655433 NIL655433 MYP655433 MOT655433 MEX655433 LVB655433 LLF655433 LBJ655433 KRN655433 KHR655433 JXV655433 JNZ655433 JED655433 IUH655433 IKL655433 IAP655433 HQT655433 HGX655433 GXB655433 GNF655433 GDJ655433 FTN655433 FJR655433 EZV655433 EPZ655433 EGD655433 DWH655433 DML655433 DCP655433 CST655433 CIX655433 BZB655433 BPF655433 BFJ655433 AVN655433 ALR655433 ABV655433 RZ655433 ID655433 WUP589897 WKT589897 WAX589897 VRB589897 VHF589897 UXJ589897 UNN589897 UDR589897 TTV589897 TJZ589897 TAD589897 SQH589897 SGL589897 RWP589897 RMT589897 RCX589897 QTB589897 QJF589897 PZJ589897 PPN589897 PFR589897 OVV589897 OLZ589897 OCD589897 NSH589897 NIL589897 MYP589897 MOT589897 MEX589897 LVB589897 LLF589897 LBJ589897 KRN589897 KHR589897 JXV589897 JNZ589897 JED589897 IUH589897 IKL589897 IAP589897 HQT589897 HGX589897 GXB589897 GNF589897 GDJ589897 FTN589897 FJR589897 EZV589897 EPZ589897 EGD589897 DWH589897 DML589897 DCP589897 CST589897 CIX589897 BZB589897 BPF589897 BFJ589897 AVN589897 ALR589897 ABV589897 RZ589897 ID589897 WUP524361 WKT524361 WAX524361 VRB524361 VHF524361 UXJ524361 UNN524361 UDR524361 TTV524361 TJZ524361 TAD524361 SQH524361 SGL524361 RWP524361 RMT524361 RCX524361 QTB524361 QJF524361 PZJ524361 PPN524361 PFR524361 OVV524361 OLZ524361 OCD524361 NSH524361 NIL524361 MYP524361 MOT524361 MEX524361 LVB524361 LLF524361 LBJ524361 KRN524361 KHR524361 JXV524361 JNZ524361 JED524361 IUH524361 IKL524361 IAP524361 HQT524361 HGX524361 GXB524361 GNF524361 GDJ524361 FTN524361 FJR524361 EZV524361 EPZ524361 EGD524361 DWH524361 DML524361 DCP524361 CST524361 CIX524361 BZB524361 BPF524361 BFJ524361 AVN524361 ALR524361 ABV524361 RZ524361 ID524361 WUP458825 WKT458825 WAX458825 VRB458825 VHF458825 UXJ458825 UNN458825 UDR458825 TTV458825 TJZ458825 TAD458825 SQH458825 SGL458825 RWP458825 RMT458825 RCX458825 QTB458825 QJF458825 PZJ458825 PPN458825 PFR458825 OVV458825 OLZ458825 OCD458825 NSH458825 NIL458825 MYP458825 MOT458825 MEX458825 LVB458825 LLF458825 LBJ458825 KRN458825 KHR458825 JXV458825 JNZ458825 JED458825 IUH458825 IKL458825 IAP458825 HQT458825 HGX458825 GXB458825 GNF458825 GDJ458825 FTN458825 FJR458825 EZV458825 EPZ458825 EGD458825 DWH458825 DML458825 DCP458825 CST458825 CIX458825 BZB458825 BPF458825 BFJ458825 AVN458825 ALR458825 ABV458825 RZ458825 ID458825 WUP393289 WKT393289 WAX393289 VRB393289 VHF393289 UXJ393289 UNN393289 UDR393289 TTV393289 TJZ393289 TAD393289 SQH393289 SGL393289 RWP393289 RMT393289 RCX393289 QTB393289 QJF393289 PZJ393289 PPN393289 PFR393289 OVV393289 OLZ393289 OCD393289 NSH393289 NIL393289 MYP393289 MOT393289 MEX393289 LVB393289 LLF393289 LBJ393289 KRN393289 KHR393289 JXV393289 JNZ393289 JED393289 IUH393289 IKL393289 IAP393289 HQT393289 HGX393289 GXB393289 GNF393289 GDJ393289 FTN393289 FJR393289 EZV393289 EPZ393289 EGD393289 DWH393289 DML393289 DCP393289 CST393289 CIX393289 BZB393289 BPF393289 BFJ393289 AVN393289 ALR393289 ABV393289 RZ393289 ID393289 WUP327753 WKT327753 WAX327753 VRB327753 VHF327753 UXJ327753 UNN327753 UDR327753 TTV327753 TJZ327753 TAD327753 SQH327753 SGL327753 RWP327753 RMT327753 RCX327753 QTB327753 QJF327753 PZJ327753 PPN327753 PFR327753 OVV327753 OLZ327753 OCD327753 NSH327753 NIL327753 MYP327753 MOT327753 MEX327753 LVB327753 LLF327753 LBJ327753 KRN327753 KHR327753 JXV327753 JNZ327753 JED327753 IUH327753 IKL327753 IAP327753 HQT327753 HGX327753 GXB327753 GNF327753 GDJ327753 FTN327753 FJR327753 EZV327753 EPZ327753 EGD327753 DWH327753 DML327753 DCP327753 CST327753 CIX327753 BZB327753 BPF327753 BFJ327753 AVN327753 ALR327753 ABV327753 RZ327753 ID327753 WUP262217 WKT262217 WAX262217 VRB262217 VHF262217 UXJ262217 UNN262217 UDR262217 TTV262217 TJZ262217 TAD262217 SQH262217 SGL262217 RWP262217 RMT262217 RCX262217 QTB262217 QJF262217 PZJ262217 PPN262217 PFR262217 OVV262217 OLZ262217 OCD262217 NSH262217 NIL262217 MYP262217 MOT262217 MEX262217 LVB262217 LLF262217 LBJ262217 KRN262217 KHR262217 JXV262217 JNZ262217 JED262217 IUH262217 IKL262217 IAP262217 HQT262217 HGX262217 GXB262217 GNF262217 GDJ262217 FTN262217 FJR262217 EZV262217 EPZ262217 EGD262217 DWH262217 DML262217 DCP262217 CST262217 CIX262217 BZB262217 BPF262217 BFJ262217 AVN262217 ALR262217 ABV262217 RZ262217 ID262217 WUP196681 WKT196681 WAX196681 VRB196681 VHF196681 UXJ196681 UNN196681 UDR196681 TTV196681 TJZ196681 TAD196681 SQH196681 SGL196681 RWP196681 RMT196681 RCX196681 QTB196681 QJF196681 PZJ196681 PPN196681 PFR196681 OVV196681 OLZ196681 OCD196681 NSH196681 NIL196681 MYP196681 MOT196681 MEX196681 LVB196681 LLF196681 LBJ196681 KRN196681 KHR196681 JXV196681 JNZ196681 JED196681 IUH196681 IKL196681 IAP196681 HQT196681 HGX196681 GXB196681 GNF196681 GDJ196681 FTN196681 FJR196681 EZV196681 EPZ196681 EGD196681 DWH196681 DML196681 DCP196681 CST196681 CIX196681 BZB196681 BPF196681 BFJ196681 AVN196681 ALR196681 ABV196681 RZ196681 ID196681 WUP131145 WKT131145 WAX131145 VRB131145 VHF131145 UXJ131145 UNN131145 UDR131145 TTV131145 TJZ131145 TAD131145 SQH131145 SGL131145 RWP131145 RMT131145 RCX131145 QTB131145 QJF131145 PZJ131145 PPN131145 PFR131145 OVV131145 OLZ131145 OCD131145 NSH131145 NIL131145 MYP131145 MOT131145 MEX131145 LVB131145 LLF131145 LBJ131145 KRN131145 KHR131145 JXV131145 JNZ131145 JED131145 IUH131145 IKL131145 IAP131145 HQT131145 HGX131145 GXB131145 GNF131145 GDJ131145 FTN131145 FJR131145 EZV131145 EPZ131145 EGD131145 DWH131145 DML131145 DCP131145 CST131145 CIX131145 BZB131145 BPF131145 BFJ131145 AVN131145 ALR131145 ABV131145 RZ131145 ID131145 WUP65609 WKT65609 WAX65609 VRB65609 VHF65609 UXJ65609 UNN65609 UDR65609 TTV65609 TJZ65609 TAD65609 SQH65609 SGL65609 RWP65609 RMT65609 RCX65609 QTB65609 QJF65609 PZJ65609 PPN65609 PFR65609 OVV65609 OLZ65609 OCD65609 NSH65609 NIL65609 MYP65609 MOT65609 MEX65609 LVB65609 LLF65609 LBJ65609 KRN65609 KHR65609 JXV65609 JNZ65609 JED65609 IUH65609 IKL65609 IAP65609 HQT65609 HGX65609 GXB65609 GNF65609 GDJ65609 FTN65609 FJR65609 EZV65609 EPZ65609 EGD65609 DWH65609 DML65609 DCP65609 CST65609 CIX65609 BZB65609 BPF65609 BFJ65609 AVN65609 ALR65609 ABV65609 RZ65609 ID65609 LLF983046:LLF983048 WUP983146 WKT983146 WAX983146 VRB983146 VHF983146 UXJ983146 UNN983146 UDR983146 TTV983146 TJZ983146 TAD983146 SQH983146 SGL983146 RWP983146 RMT983146 RCX983146 QTB983146 QJF983146 PZJ983146 PPN983146 PFR983146 OVV983146 OLZ983146 OCD983146 NSH983146 NIL983146 MYP983146 MOT983146 MEX983146 LVB983146 LLF983146 LBJ983146 KRN983146 KHR983146 JXV983146 JNZ983146 JED983146 IUH983146 IKL983146 IAP983146 HQT983146 HGX983146 GXB983146 GNF983146 GDJ983146 FTN983146 FJR983146 EZV983146 EPZ983146 EGD983146 DWH983146 DML983146 DCP983146 CST983146 CIX983146 BZB983146 BPF983146 BFJ983146 AVN983146 ALR983146 ABV983146 RZ983146 ID983146 WUP917610 WKT917610 WAX917610 VRB917610 VHF917610 UXJ917610 UNN917610 UDR917610 TTV917610 TJZ917610 TAD917610 SQH917610 SGL917610 RWP917610 RMT917610 RCX917610 QTB917610 QJF917610 PZJ917610 PPN917610 PFR917610 OVV917610 OLZ917610 OCD917610 NSH917610 NIL917610 MYP917610 MOT917610 MEX917610 LVB917610 LLF917610 LBJ917610 KRN917610 KHR917610 JXV917610 JNZ917610 JED917610 IUH917610 IKL917610 IAP917610 HQT917610 HGX917610 GXB917610 GNF917610 GDJ917610 FTN917610 FJR917610 EZV917610 EPZ917610 EGD917610 DWH917610 DML917610 DCP917610 CST917610 CIX917610 BZB917610 BPF917610 BFJ917610 AVN917610 ALR917610 ABV917610 RZ917610 ID917610 WUP852074 WKT852074 WAX852074 VRB852074 VHF852074 UXJ852074 UNN852074 UDR852074 TTV852074 TJZ852074 TAD852074 SQH852074 SGL852074 RWP852074 RMT852074 RCX852074 QTB852074 QJF852074 PZJ852074 PPN852074 PFR852074 OVV852074 OLZ852074 OCD852074 NSH852074 NIL852074 MYP852074 MOT852074 MEX852074 LVB852074 LLF852074 LBJ852074 KRN852074 KHR852074 JXV852074 JNZ852074 JED852074 IUH852074 IKL852074 IAP852074 HQT852074 HGX852074 GXB852074 GNF852074 GDJ852074 FTN852074 FJR852074 EZV852074 EPZ852074 EGD852074 DWH852074 DML852074 DCP852074 CST852074 CIX852074 BZB852074 BPF852074 BFJ852074 AVN852074 ALR852074 ABV852074 RZ852074 ID852074 WUP786538 WKT786538 WAX786538 VRB786538 VHF786538 UXJ786538 UNN786538 UDR786538 TTV786538 TJZ786538 TAD786538 SQH786538 SGL786538 RWP786538 RMT786538 RCX786538 QTB786538 QJF786538 PZJ786538 PPN786538 PFR786538 OVV786538 OLZ786538 OCD786538 NSH786538 NIL786538 MYP786538 MOT786538 MEX786538 LVB786538 LLF786538 LBJ786538 KRN786538 KHR786538 JXV786538 JNZ786538 JED786538 IUH786538 IKL786538 IAP786538 HQT786538 HGX786538 GXB786538 GNF786538 GDJ786538 FTN786538 FJR786538 EZV786538 EPZ786538 EGD786538 DWH786538 DML786538 DCP786538 CST786538 CIX786538 BZB786538 BPF786538 BFJ786538 AVN786538 ALR786538 ABV786538 RZ786538 ID786538 WUP721002 WKT721002 WAX721002 VRB721002 VHF721002 UXJ721002 UNN721002 UDR721002 TTV721002 TJZ721002 TAD721002 SQH721002 SGL721002 RWP721002 RMT721002 RCX721002 QTB721002 QJF721002 PZJ721002 PPN721002 PFR721002 OVV721002 OLZ721002 OCD721002 NSH721002 NIL721002 MYP721002 MOT721002 MEX721002 LVB721002 LLF721002 LBJ721002 KRN721002 KHR721002 JXV721002 JNZ721002 JED721002 IUH721002 IKL721002 IAP721002 HQT721002 HGX721002 GXB721002 GNF721002 GDJ721002 FTN721002 FJR721002 EZV721002 EPZ721002 EGD721002 DWH721002 DML721002 DCP721002 CST721002 CIX721002 BZB721002 BPF721002 BFJ721002 AVN721002 ALR721002 ABV721002 RZ721002 ID721002 WUP655466 WKT655466 WAX655466 VRB655466 VHF655466 UXJ655466 UNN655466 UDR655466 TTV655466 TJZ655466 TAD655466 SQH655466 SGL655466 RWP655466 RMT655466 RCX655466 QTB655466 QJF655466 PZJ655466 PPN655466 PFR655466 OVV655466 OLZ655466 OCD655466 NSH655466 NIL655466 MYP655466 MOT655466 MEX655466 LVB655466 LLF655466 LBJ655466 KRN655466 KHR655466 JXV655466 JNZ655466 JED655466 IUH655466 IKL655466 IAP655466 HQT655466 HGX655466 GXB655466 GNF655466 GDJ655466 FTN655466 FJR655466 EZV655466 EPZ655466 EGD655466 DWH655466 DML655466 DCP655466 CST655466 CIX655466 BZB655466 BPF655466 BFJ655466 AVN655466 ALR655466 ABV655466 RZ655466 ID655466 WUP589930 WKT589930 WAX589930 VRB589930 VHF589930 UXJ589930 UNN589930 UDR589930 TTV589930 TJZ589930 TAD589930 SQH589930 SGL589930 RWP589930 RMT589930 RCX589930 QTB589930 QJF589930 PZJ589930 PPN589930 PFR589930 OVV589930 OLZ589930 OCD589930 NSH589930 NIL589930 MYP589930 MOT589930 MEX589930 LVB589930 LLF589930 LBJ589930 KRN589930 KHR589930 JXV589930 JNZ589930 JED589930 IUH589930 IKL589930 IAP589930 HQT589930 HGX589930 GXB589930 GNF589930 GDJ589930 FTN589930 FJR589930 EZV589930 EPZ589930 EGD589930 DWH589930 DML589930 DCP589930 CST589930 CIX589930 BZB589930 BPF589930 BFJ589930 AVN589930 ALR589930 ABV589930 RZ589930 ID589930 WUP524394 WKT524394 WAX524394 VRB524394 VHF524394 UXJ524394 UNN524394 UDR524394 TTV524394 TJZ524394 TAD524394 SQH524394 SGL524394 RWP524394 RMT524394 RCX524394 QTB524394 QJF524394 PZJ524394 PPN524394 PFR524394 OVV524394 OLZ524394 OCD524394 NSH524394 NIL524394 MYP524394 MOT524394 MEX524394 LVB524394 LLF524394 LBJ524394 KRN524394 KHR524394 JXV524394 JNZ524394 JED524394 IUH524394 IKL524394 IAP524394 HQT524394 HGX524394 GXB524394 GNF524394 GDJ524394 FTN524394 FJR524394 EZV524394 EPZ524394 EGD524394 DWH524394 DML524394 DCP524394 CST524394 CIX524394 BZB524394 BPF524394 BFJ524394 AVN524394 ALR524394 ABV524394 RZ524394 ID524394 WUP458858 WKT458858 WAX458858 VRB458858 VHF458858 UXJ458858 UNN458858 UDR458858 TTV458858 TJZ458858 TAD458858 SQH458858 SGL458858 RWP458858 RMT458858 RCX458858 QTB458858 QJF458858 PZJ458858 PPN458858 PFR458858 OVV458858 OLZ458858 OCD458858 NSH458858 NIL458858 MYP458858 MOT458858 MEX458858 LVB458858 LLF458858 LBJ458858 KRN458858 KHR458858 JXV458858 JNZ458858 JED458858 IUH458858 IKL458858 IAP458858 HQT458858 HGX458858 GXB458858 GNF458858 GDJ458858 FTN458858 FJR458858 EZV458858 EPZ458858 EGD458858 DWH458858 DML458858 DCP458858 CST458858 CIX458858 BZB458858 BPF458858 BFJ458858 AVN458858 ALR458858 ABV458858 RZ458858 ID458858 WUP393322 WKT393322 WAX393322 VRB393322 VHF393322 UXJ393322 UNN393322 UDR393322 TTV393322 TJZ393322 TAD393322 SQH393322 SGL393322 RWP393322 RMT393322 RCX393322 QTB393322 QJF393322 PZJ393322 PPN393322 PFR393322 OVV393322 OLZ393322 OCD393322 NSH393322 NIL393322 MYP393322 MOT393322 MEX393322 LVB393322 LLF393322 LBJ393322 KRN393322 KHR393322 JXV393322 JNZ393322 JED393322 IUH393322 IKL393322 IAP393322 HQT393322 HGX393322 GXB393322 GNF393322 GDJ393322 FTN393322 FJR393322 EZV393322 EPZ393322 EGD393322 DWH393322 DML393322 DCP393322 CST393322 CIX393322 BZB393322 BPF393322 BFJ393322 AVN393322 ALR393322 ABV393322 RZ393322 ID393322 WUP327786 WKT327786 WAX327786 VRB327786 VHF327786 UXJ327786 UNN327786 UDR327786 TTV327786 TJZ327786 TAD327786 SQH327786 SGL327786 RWP327786 RMT327786 RCX327786 QTB327786 QJF327786 PZJ327786 PPN327786 PFR327786 OVV327786 OLZ327786 OCD327786 NSH327786 NIL327786 MYP327786 MOT327786 MEX327786 LVB327786 LLF327786 LBJ327786 KRN327786 KHR327786 JXV327786 JNZ327786 JED327786 IUH327786 IKL327786 IAP327786 HQT327786 HGX327786 GXB327786 GNF327786 GDJ327786 FTN327786 FJR327786 EZV327786 EPZ327786 EGD327786 DWH327786 DML327786 DCP327786 CST327786 CIX327786 BZB327786 BPF327786 BFJ327786 AVN327786 ALR327786 ABV327786 RZ327786 ID327786 WUP262250 WKT262250 WAX262250 VRB262250 VHF262250 UXJ262250 UNN262250 UDR262250 TTV262250 TJZ262250 TAD262250 SQH262250 SGL262250 RWP262250 RMT262250 RCX262250 QTB262250 QJF262250 PZJ262250 PPN262250 PFR262250 OVV262250 OLZ262250 OCD262250 NSH262250 NIL262250 MYP262250 MOT262250 MEX262250 LVB262250 LLF262250 LBJ262250 KRN262250 KHR262250 JXV262250 JNZ262250 JED262250 IUH262250 IKL262250 IAP262250 HQT262250 HGX262250 GXB262250 GNF262250 GDJ262250 FTN262250 FJR262250 EZV262250 EPZ262250 EGD262250 DWH262250 DML262250 DCP262250 CST262250 CIX262250 BZB262250 BPF262250 BFJ262250 AVN262250 ALR262250 ABV262250 RZ262250 ID262250 WUP196714 WKT196714 WAX196714 VRB196714 VHF196714 UXJ196714 UNN196714 UDR196714 TTV196714 TJZ196714 TAD196714 SQH196714 SGL196714 RWP196714 RMT196714 RCX196714 QTB196714 QJF196714 PZJ196714 PPN196714 PFR196714 OVV196714 OLZ196714 OCD196714 NSH196714 NIL196714 MYP196714 MOT196714 MEX196714 LVB196714 LLF196714 LBJ196714 KRN196714 KHR196714 JXV196714 JNZ196714 JED196714 IUH196714 IKL196714 IAP196714 HQT196714 HGX196714 GXB196714 GNF196714 GDJ196714 FTN196714 FJR196714 EZV196714 EPZ196714 EGD196714 DWH196714 DML196714 DCP196714 CST196714 CIX196714 BZB196714 BPF196714 BFJ196714 AVN196714 ALR196714 ABV196714 RZ196714 ID196714 WUP131178 WKT131178 WAX131178 VRB131178 VHF131178 UXJ131178 UNN131178 UDR131178 TTV131178 TJZ131178 TAD131178 SQH131178 SGL131178 RWP131178 RMT131178 RCX131178 QTB131178 QJF131178 PZJ131178 PPN131178 PFR131178 OVV131178 OLZ131178 OCD131178 NSH131178 NIL131178 MYP131178 MOT131178 MEX131178 LVB131178 LLF131178 LBJ131178 KRN131178 KHR131178 JXV131178 JNZ131178 JED131178 IUH131178 IKL131178 IAP131178 HQT131178 HGX131178 GXB131178 GNF131178 GDJ131178 FTN131178 FJR131178 EZV131178 EPZ131178 EGD131178 DWH131178 DML131178 DCP131178 CST131178 CIX131178 BZB131178 BPF131178 BFJ131178 AVN131178 ALR131178 ABV131178 RZ131178 ID131178 WUP65642 WKT65642 WAX65642 VRB65642 VHF65642 UXJ65642 UNN65642 UDR65642 TTV65642 TJZ65642 TAD65642 SQH65642 SGL65642 RWP65642 RMT65642 RCX65642 QTB65642 QJF65642 PZJ65642 PPN65642 PFR65642 OVV65642 OLZ65642 OCD65642 NSH65642 NIL65642 MYP65642 MOT65642 MEX65642 LVB65642 LLF65642 LBJ65642 KRN65642 KHR65642 JXV65642 JNZ65642 JED65642 IUH65642 IKL65642 IAP65642 HQT65642 HGX65642 GXB65642 GNF65642 GDJ65642 FTN65642 FJR65642 EZV65642 EPZ65642 EGD65642 DWH65642 DML65642 DCP65642 CST65642 CIX65642 BZB65642 BPF65642 BFJ65642 AVN65642 ALR65642 ABV65642 RZ65642 ID65642 LBJ983046:LBJ983048 WUP983121 WKT983121 WAX983121 VRB983121 VHF983121 UXJ983121 UNN983121 UDR983121 TTV983121 TJZ983121 TAD983121 SQH983121 SGL983121 RWP983121 RMT983121 RCX983121 QTB983121 QJF983121 PZJ983121 PPN983121 PFR983121 OVV983121 OLZ983121 OCD983121 NSH983121 NIL983121 MYP983121 MOT983121 MEX983121 LVB983121 LLF983121 LBJ983121 KRN983121 KHR983121 JXV983121 JNZ983121 JED983121 IUH983121 IKL983121 IAP983121 HQT983121 HGX983121 GXB983121 GNF983121 GDJ983121 FTN983121 FJR983121 EZV983121 EPZ983121 EGD983121 DWH983121 DML983121 DCP983121 CST983121 CIX983121 BZB983121 BPF983121 BFJ983121 AVN983121 ALR983121 ABV983121 RZ983121 ID983121 WUP917585 WKT917585 WAX917585 VRB917585 VHF917585 UXJ917585 UNN917585 UDR917585 TTV917585 TJZ917585 TAD917585 SQH917585 SGL917585 RWP917585 RMT917585 RCX917585 QTB917585 QJF917585 PZJ917585 PPN917585 PFR917585 OVV917585 OLZ917585 OCD917585 NSH917585 NIL917585 MYP917585 MOT917585 MEX917585 LVB917585 LLF917585 LBJ917585 KRN917585 KHR917585 JXV917585 JNZ917585 JED917585 IUH917585 IKL917585 IAP917585 HQT917585 HGX917585 GXB917585 GNF917585 GDJ917585 FTN917585 FJR917585 EZV917585 EPZ917585 EGD917585 DWH917585 DML917585 DCP917585 CST917585 CIX917585 BZB917585 BPF917585 BFJ917585 AVN917585 ALR917585 ABV917585 RZ917585 ID917585 WUP852049 WKT852049 WAX852049 VRB852049 VHF852049 UXJ852049 UNN852049 UDR852049 TTV852049 TJZ852049 TAD852049 SQH852049 SGL852049 RWP852049 RMT852049 RCX852049 QTB852049 QJF852049 PZJ852049 PPN852049 PFR852049 OVV852049 OLZ852049 OCD852049 NSH852049 NIL852049 MYP852049 MOT852049 MEX852049 LVB852049 LLF852049 LBJ852049 KRN852049 KHR852049 JXV852049 JNZ852049 JED852049 IUH852049 IKL852049 IAP852049 HQT852049 HGX852049 GXB852049 GNF852049 GDJ852049 FTN852049 FJR852049 EZV852049 EPZ852049 EGD852049 DWH852049 DML852049 DCP852049 CST852049 CIX852049 BZB852049 BPF852049 BFJ852049 AVN852049 ALR852049 ABV852049 RZ852049 ID852049 WUP786513 WKT786513 WAX786513 VRB786513 VHF786513 UXJ786513 UNN786513 UDR786513 TTV786513 TJZ786513 TAD786513 SQH786513 SGL786513 RWP786513 RMT786513 RCX786513 QTB786513 QJF786513 PZJ786513 PPN786513 PFR786513 OVV786513 OLZ786513 OCD786513 NSH786513 NIL786513 MYP786513 MOT786513 MEX786513 LVB786513 LLF786513 LBJ786513 KRN786513 KHR786513 JXV786513 JNZ786513 JED786513 IUH786513 IKL786513 IAP786513 HQT786513 HGX786513 GXB786513 GNF786513 GDJ786513 FTN786513 FJR786513 EZV786513 EPZ786513 EGD786513 DWH786513 DML786513 DCP786513 CST786513 CIX786513 BZB786513 BPF786513 BFJ786513 AVN786513 ALR786513 ABV786513 RZ786513 ID786513 WUP720977 WKT720977 WAX720977 VRB720977 VHF720977 UXJ720977 UNN720977 UDR720977 TTV720977 TJZ720977 TAD720977 SQH720977 SGL720977 RWP720977 RMT720977 RCX720977 QTB720977 QJF720977 PZJ720977 PPN720977 PFR720977 OVV720977 OLZ720977 OCD720977 NSH720977 NIL720977 MYP720977 MOT720977 MEX720977 LVB720977 LLF720977 LBJ720977 KRN720977 KHR720977 JXV720977 JNZ720977 JED720977 IUH720977 IKL720977 IAP720977 HQT720977 HGX720977 GXB720977 GNF720977 GDJ720977 FTN720977 FJR720977 EZV720977 EPZ720977 EGD720977 DWH720977 DML720977 DCP720977 CST720977 CIX720977 BZB720977 BPF720977 BFJ720977 AVN720977 ALR720977 ABV720977 RZ720977 ID720977 WUP655441 WKT655441 WAX655441 VRB655441 VHF655441 UXJ655441 UNN655441 UDR655441 TTV655441 TJZ655441 TAD655441 SQH655441 SGL655441 RWP655441 RMT655441 RCX655441 QTB655441 QJF655441 PZJ655441 PPN655441 PFR655441 OVV655441 OLZ655441 OCD655441 NSH655441 NIL655441 MYP655441 MOT655441 MEX655441 LVB655441 LLF655441 LBJ655441 KRN655441 KHR655441 JXV655441 JNZ655441 JED655441 IUH655441 IKL655441 IAP655441 HQT655441 HGX655441 GXB655441 GNF655441 GDJ655441 FTN655441 FJR655441 EZV655441 EPZ655441 EGD655441 DWH655441 DML655441 DCP655441 CST655441 CIX655441 BZB655441 BPF655441 BFJ655441 AVN655441 ALR655441 ABV655441 RZ655441 ID655441 WUP589905 WKT589905 WAX589905 VRB589905 VHF589905 UXJ589905 UNN589905 UDR589905 TTV589905 TJZ589905 TAD589905 SQH589905 SGL589905 RWP589905 RMT589905 RCX589905 QTB589905 QJF589905 PZJ589905 PPN589905 PFR589905 OVV589905 OLZ589905 OCD589905 NSH589905 NIL589905 MYP589905 MOT589905 MEX589905 LVB589905 LLF589905 LBJ589905 KRN589905 KHR589905 JXV589905 JNZ589905 JED589905 IUH589905 IKL589905 IAP589905 HQT589905 HGX589905 GXB589905 GNF589905 GDJ589905 FTN589905 FJR589905 EZV589905 EPZ589905 EGD589905 DWH589905 DML589905 DCP589905 CST589905 CIX589905 BZB589905 BPF589905 BFJ589905 AVN589905 ALR589905 ABV589905 RZ589905 ID589905 WUP524369 WKT524369 WAX524369 VRB524369 VHF524369 UXJ524369 UNN524369 UDR524369 TTV524369 TJZ524369 TAD524369 SQH524369 SGL524369 RWP524369 RMT524369 RCX524369 QTB524369 QJF524369 PZJ524369 PPN524369 PFR524369 OVV524369 OLZ524369 OCD524369 NSH524369 NIL524369 MYP524369 MOT524369 MEX524369 LVB524369 LLF524369 LBJ524369 KRN524369 KHR524369 JXV524369 JNZ524369 JED524369 IUH524369 IKL524369 IAP524369 HQT524369 HGX524369 GXB524369 GNF524369 GDJ524369 FTN524369 FJR524369 EZV524369 EPZ524369 EGD524369 DWH524369 DML524369 DCP524369 CST524369 CIX524369 BZB524369 BPF524369 BFJ524369 AVN524369 ALR524369 ABV524369 RZ524369 ID524369 WUP458833 WKT458833 WAX458833 VRB458833 VHF458833 UXJ458833 UNN458833 UDR458833 TTV458833 TJZ458833 TAD458833 SQH458833 SGL458833 RWP458833 RMT458833 RCX458833 QTB458833 QJF458833 PZJ458833 PPN458833 PFR458833 OVV458833 OLZ458833 OCD458833 NSH458833 NIL458833 MYP458833 MOT458833 MEX458833 LVB458833 LLF458833 LBJ458833 KRN458833 KHR458833 JXV458833 JNZ458833 JED458833 IUH458833 IKL458833 IAP458833 HQT458833 HGX458833 GXB458833 GNF458833 GDJ458833 FTN458833 FJR458833 EZV458833 EPZ458833 EGD458833 DWH458833 DML458833 DCP458833 CST458833 CIX458833 BZB458833 BPF458833 BFJ458833 AVN458833 ALR458833 ABV458833 RZ458833 ID458833 WUP393297 WKT393297 WAX393297 VRB393297 VHF393297 UXJ393297 UNN393297 UDR393297 TTV393297 TJZ393297 TAD393297 SQH393297 SGL393297 RWP393297 RMT393297 RCX393297 QTB393297 QJF393297 PZJ393297 PPN393297 PFR393297 OVV393297 OLZ393297 OCD393297 NSH393297 NIL393297 MYP393297 MOT393297 MEX393297 LVB393297 LLF393297 LBJ393297 KRN393297 KHR393297 JXV393297 JNZ393297 JED393297 IUH393297 IKL393297 IAP393297 HQT393297 HGX393297 GXB393297 GNF393297 GDJ393297 FTN393297 FJR393297 EZV393297 EPZ393297 EGD393297 DWH393297 DML393297 DCP393297 CST393297 CIX393297 BZB393297 BPF393297 BFJ393297 AVN393297 ALR393297 ABV393297 RZ393297 ID393297 WUP327761 WKT327761 WAX327761 VRB327761 VHF327761 UXJ327761 UNN327761 UDR327761 TTV327761 TJZ327761 TAD327761 SQH327761 SGL327761 RWP327761 RMT327761 RCX327761 QTB327761 QJF327761 PZJ327761 PPN327761 PFR327761 OVV327761 OLZ327761 OCD327761 NSH327761 NIL327761 MYP327761 MOT327761 MEX327761 LVB327761 LLF327761 LBJ327761 KRN327761 KHR327761 JXV327761 JNZ327761 JED327761 IUH327761 IKL327761 IAP327761 HQT327761 HGX327761 GXB327761 GNF327761 GDJ327761 FTN327761 FJR327761 EZV327761 EPZ327761 EGD327761 DWH327761 DML327761 DCP327761 CST327761 CIX327761 BZB327761 BPF327761 BFJ327761 AVN327761 ALR327761 ABV327761 RZ327761 ID327761 WUP262225 WKT262225 WAX262225 VRB262225 VHF262225 UXJ262225 UNN262225 UDR262225 TTV262225 TJZ262225 TAD262225 SQH262225 SGL262225 RWP262225 RMT262225 RCX262225 QTB262225 QJF262225 PZJ262225 PPN262225 PFR262225 OVV262225 OLZ262225 OCD262225 NSH262225 NIL262225 MYP262225 MOT262225 MEX262225 LVB262225 LLF262225 LBJ262225 KRN262225 KHR262225 JXV262225 JNZ262225 JED262225 IUH262225 IKL262225 IAP262225 HQT262225 HGX262225 GXB262225 GNF262225 GDJ262225 FTN262225 FJR262225 EZV262225 EPZ262225 EGD262225 DWH262225 DML262225 DCP262225 CST262225 CIX262225 BZB262225 BPF262225 BFJ262225 AVN262225 ALR262225 ABV262225 RZ262225 ID262225 WUP196689 WKT196689 WAX196689 VRB196689 VHF196689 UXJ196689 UNN196689 UDR196689 TTV196689 TJZ196689 TAD196689 SQH196689 SGL196689 RWP196689 RMT196689 RCX196689 QTB196689 QJF196689 PZJ196689 PPN196689 PFR196689 OVV196689 OLZ196689 OCD196689 NSH196689 NIL196689 MYP196689 MOT196689 MEX196689 LVB196689 LLF196689 LBJ196689 KRN196689 KHR196689 JXV196689 JNZ196689 JED196689 IUH196689 IKL196689 IAP196689 HQT196689 HGX196689 GXB196689 GNF196689 GDJ196689 FTN196689 FJR196689 EZV196689 EPZ196689 EGD196689 DWH196689 DML196689 DCP196689 CST196689 CIX196689 BZB196689 BPF196689 BFJ196689 AVN196689 ALR196689 ABV196689 RZ196689 ID196689 WUP131153 WKT131153 WAX131153 VRB131153 VHF131153 UXJ131153 UNN131153 UDR131153 TTV131153 TJZ131153 TAD131153 SQH131153 SGL131153 RWP131153 RMT131153 RCX131153 QTB131153 QJF131153 PZJ131153 PPN131153 PFR131153 OVV131153 OLZ131153 OCD131153 NSH131153 NIL131153 MYP131153 MOT131153 MEX131153 LVB131153 LLF131153 LBJ131153 KRN131153 KHR131153 JXV131153 JNZ131153 JED131153 IUH131153 IKL131153 IAP131153 HQT131153 HGX131153 GXB131153 GNF131153 GDJ131153 FTN131153 FJR131153 EZV131153 EPZ131153 EGD131153 DWH131153 DML131153 DCP131153 CST131153 CIX131153 BZB131153 BPF131153 BFJ131153 AVN131153 ALR131153 ABV131153 RZ131153 ID131153 WUP65617 WKT65617 WAX65617 VRB65617 VHF65617 UXJ65617 UNN65617 UDR65617 TTV65617 TJZ65617 TAD65617 SQH65617 SGL65617 RWP65617 RMT65617 RCX65617 QTB65617 QJF65617 PZJ65617 PPN65617 PFR65617 OVV65617 OLZ65617 OCD65617 NSH65617 NIL65617 MYP65617 MOT65617 MEX65617 LVB65617 LLF65617 LBJ65617 KRN65617 KHR65617 JXV65617 JNZ65617 JED65617 IUH65617 IKL65617 IAP65617 HQT65617 HGX65617 GXB65617 GNF65617 GDJ65617 FTN65617 FJR65617 EZV65617 EPZ65617 EGD65617 DWH65617 DML65617 DCP65617 CST65617 CIX65617 BZB65617 BPF65617 BFJ65617 AVN65617 ALR65617 ABV65617 RZ65617 ID65617 WUP100 WKT100 WAX100 VRB100 VHF100 UXJ100 UNN100 UDR100 TTV100 TJZ100 TAD100 SQH100 SGL100 RWP100 RMT100 RCX100 QTB100 QJF100 PZJ100 PPN100 PFR100 OVV100 OLZ100 OCD100 NSH100 NIL100 MYP100 MOT100 MEX100 LVB100 LLF100 LBJ100 KRN100 KHR100 JXV100 JNZ100 JED100 IUH100 IKL100 IAP100 HQT100 HGX100 GXB100 GNF100 GDJ100 FTN100 FJR100 EZV100 EPZ100 EGD100 DWH100 DML100 DCP100 CST100 CIX100 BZB100 BPF100 BFJ100 AVN100 ALR100 ABV100 RZ100 ID100 B4:B5 WUP35:WUP37 WKT35:WKT37 WAX35:WAX37 VRB35:VRB37 VHF35:VHF37 UXJ35:UXJ37 UNN35:UNN37 UDR35:UDR37 TTV35:TTV37 TJZ35:TJZ37 TAD35:TAD37 SQH35:SQH37 SGL35:SGL37 RWP35:RWP37 RMT35:RMT37 RCX35:RCX37 QTB35:QTB37 QJF35:QJF37 PZJ35:PZJ37 PPN35:PPN37 PFR35:PFR37 OVV35:OVV37 OLZ35:OLZ37 OCD35:OCD37 NSH35:NSH37 NIL35:NIL37 MYP35:MYP37 MOT35:MOT37 MEX35:MEX37 LVB35:LVB37 LLF35:LLF37 LBJ35:LBJ37 KRN35:KRN37 KHR35:KHR37 JXV35:JXV37 JNZ35:JNZ37 JED35:JED37 IUH35:IUH37 IKL35:IKL37 IAP35:IAP37 HQT35:HQT37 HGX35:HGX37 GXB35:GXB37 GNF35:GNF37 GDJ35:GDJ37 FTN35:FTN37 FJR35:FJR37 EZV35:EZV37 EPZ35:EPZ37 EGD35:EGD37 DWH35:DWH37 DML35:DML37 DCP35:DCP37 CST35:CST37 CIX35:CIX37 BZB35:BZB37 BPF35:BPF37 BFJ35:BFJ37 AVN35:AVN37 ALR35:ALR37 ABV35:ABV37 RZ35:RZ37 ID35:ID37 WUP66:WUP73 WKT66:WKT73 WAX66:WAX73 VRB66:VRB73 VHF66:VHF73 UXJ66:UXJ73 UNN66:UNN73 UDR66:UDR73 TTV66:TTV73 TJZ66:TJZ73 TAD66:TAD73 SQH66:SQH73 SGL66:SGL73 RWP66:RWP73 RMT66:RMT73 RCX66:RCX73 QTB66:QTB73 QJF66:QJF73 PZJ66:PZJ73 PPN66:PPN73 PFR66:PFR73 OVV66:OVV73 OLZ66:OLZ73 OCD66:OCD73 NSH66:NSH73 NIL66:NIL73 MYP66:MYP73 MOT66:MOT73 MEX66:MEX73 LVB66:LVB73 LLF66:LLF73 LBJ66:LBJ73 KRN66:KRN73 KHR66:KHR73 JXV66:JXV73 JNZ66:JNZ73 JED66:JED73 IUH66:IUH73 IKL66:IKL73 IAP66:IAP73 HQT66:HQT73 HGX66:HGX73 GXB66:GXB73 GNF66:GNF73 GDJ66:GDJ73 FTN66:FTN73 FJR66:FJR73 EZV66:EZV73 EPZ66:EPZ73 EGD66:EGD73 DWH66:DWH73 DML66:DML73 DCP66:DCP73 CST66:CST73 CIX66:CIX73 BZB66:BZB73 BPF66:BPF73 BFJ66:BFJ73 AVN66:AVN73 ALR66:ALR73 ABV66:ABV73 RZ66:RZ73 ID66:ID73 WUP83 WKT83 WAX83 VRB83 VHF83 UXJ83 UNN83 UDR83 TTV83 TJZ83 TAD83 SQH83 SGL83 RWP83 RMT83 RCX83 QTB83 QJF83 PZJ83 PPN83 PFR83 OVV83 OLZ83 OCD83 NSH83 NIL83 MYP83 MOT83 MEX83 LVB83 LLF83 LBJ83 KRN83 KHR83 JXV83 JNZ83 JED83 IUH83 IKL83 IAP83 HQT83 HGX83 GXB83 GNF83 GDJ83 FTN83 FJR83 EZV83 EPZ83 EGD83 DWH83 DML83 DCP83 CST83 CIX83 BZB83 BPF83 BFJ83 AVN83 ALR83 ABV83 RZ83 ID83 ID125:ID130 RZ125:RZ130 ABV125:ABV130 ALR125:ALR130 AVN125:AVN130 BFJ125:BFJ130 BPF125:BPF130 BZB125:BZB130 CIX125:CIX130 CST125:CST130 DCP125:DCP130 DML125:DML130 DWH125:DWH130 EGD125:EGD130 EPZ125:EPZ130 EZV125:EZV130 FJR125:FJR130 FTN125:FTN130 GDJ125:GDJ130 GNF125:GNF130 GXB125:GXB130 HGX125:HGX130 HQT125:HQT130 IAP125:IAP130 IKL125:IKL130 IUH125:IUH130 JED125:JED130 JNZ125:JNZ130 JXV125:JXV130 KHR125:KHR130 KRN125:KRN130 LBJ125:LBJ130 LLF125:LLF130 LVB125:LVB130 MEX125:MEX130 MOT125:MOT130 MYP125:MYP130 NIL125:NIL130 NSH125:NSH130 OCD125:OCD130 OLZ125:OLZ130 OVV125:OVV130 PFR125:PFR130 PPN125:PPN130 PZJ125:PZJ130 QJF125:QJF130 QTB125:QTB130 RCX125:RCX130 RMT125:RMT130 RWP125:RWP130 SGL125:SGL130 SQH125:SQH130 TAD125:TAD130 TJZ125:TJZ130 TTV125:TTV130 UDR125:UDR130 UNN125:UNN130 UXJ125:UXJ130 VHF125:VHF130 VRB125:VRB130 WAX125:WAX130 WKT125:WKT130 WUP125:WUP130 B99:B103 B105 B107:B108 B110 B113 WUP115:WUP119 ID115:ID119 RZ115:RZ119 ABV115:ABV119 ALR115:ALR119 AVN115:AVN119 BFJ115:BFJ119 BPF115:BPF119 BZB115:BZB119 CIX115:CIX119 CST115:CST119 DCP115:DCP119 DML115:DML119 DWH115:DWH119 EGD115:EGD119 EPZ115:EPZ119 EZV115:EZV119 FJR115:FJR119 FTN115:FTN119 GDJ115:GDJ119 GNF115:GNF119 GXB115:GXB119 HGX115:HGX119 HQT115:HQT119 IAP115:IAP119 IKL115:IKL119 IUH115:IUH119 JED115:JED119 JNZ115:JNZ119 JXV115:JXV119 KHR115:KHR119 KRN115:KRN119 LBJ115:LBJ119 LLF115:LLF119 LVB115:LVB119 MEX115:MEX119 MOT115:MOT119 MYP115:MYP119 NIL115:NIL119 NSH115:NSH119 OCD115:OCD119 OLZ115:OLZ119 OVV115:OVV119 PFR115:PFR119 PPN115:PPN119 PZJ115:PZJ119 QJF115:QJF119 QTB115:QTB119 RCX115:RCX119 RMT115:RMT119 RWP115:RWP119 SGL115:SGL119 SQH115:SQH119 TAD115:TAD119 TJZ115:TJZ119 TTV115:TTV119 UDR115:UDR119 UNN115:UNN119 UXJ115:UXJ119 VHF115:VHF119 VRB115:VRB119 WAX115:WAX119 WKT115:WKT119 B115:B117 B119:B122 B124:B125 B129:B130 ID97:ID98 RZ97:RZ98 ABV97:ABV98 ALR97:ALR98 AVN97:AVN98 BFJ97:BFJ98 BPF97:BPF98 BZB97:BZB98 CIX97:CIX98 CST97:CST98 DCP97:DCP98 DML97:DML98 DWH97:DWH98 EGD97:EGD98 EPZ97:EPZ98 EZV97:EZV98 FJR97:FJR98 FTN97:FTN98 GDJ97:GDJ98 GNF97:GNF98 GXB97:GXB98 HGX97:HGX98 HQT97:HQT98 IAP97:IAP98 IKL97:IKL98 IUH97:IUH98 JED97:JED98 JNZ97:JNZ98 JXV97:JXV98 KHR97:KHR98 KRN97:KRN98 LBJ97:LBJ98 LLF97:LLF98 LVB97:LVB98 MEX97:MEX98 MOT97:MOT98 MYP97:MYP98 NIL97:NIL98 NSH97:NSH98 OCD97:OCD98 OLZ97:OLZ98 OVV97:OVV98 PFR97:PFR98 PPN97:PPN98 PZJ97:PZJ98 QJF97:QJF98 QTB97:QTB98 RCX97:RCX98 RMT97:RMT98 RWP97:RWP98 SGL97:SGL98 SQH97:SQH98 TAD97:TAD98 TJZ97:TJZ98 TTV97:TTV98 UDR97:UDR98 UNN97:UNN98 UXJ97:UXJ98 VHF97:VHF98 VRB97:VRB98 WAX97:WAX98 WKT97:WKT98 WUP97:WUP98 B25:B26 B83:B87 B48:B50 B52 ID54:ID56 RZ54:RZ56 ABV54:ABV56 ALR54:ALR56 AVN54:AVN56 BFJ54:BFJ56 BPF54:BPF56 BZB54:BZB56 CIX54:CIX56 CST54:CST56 DCP54:DCP56 DML54:DML56 DWH54:DWH56 EGD54:EGD56 EPZ54:EPZ56 EZV54:EZV56 FJR54:FJR56 FTN54:FTN56 GDJ54:GDJ56 GNF54:GNF56 GXB54:GXB56 HGX54:HGX56 HQT54:HQT56 IAP54:IAP56 IKL54:IKL56 IUH54:IUH56 JED54:JED56 JNZ54:JNZ56 JXV54:JXV56 KHR54:KHR56 KRN54:KRN56 LBJ54:LBJ56 LLF54:LLF56 LVB54:LVB56 MEX54:MEX56 MOT54:MOT56 MYP54:MYP56 NIL54:NIL56 NSH54:NSH56 OCD54:OCD56 OLZ54:OLZ56 OVV54:OVV56 PFR54:PFR56 PPN54:PPN56 PZJ54:PZJ56 QJF54:QJF56 QTB54:QTB56 RCX54:RCX56 RMT54:RMT56 RWP54:RWP56 SGL54:SGL56 SQH54:SQH56 TAD54:TAD56 TJZ54:TJZ56 TTV54:TTV56 UDR54:UDR56 UNN54:UNN56 UXJ54:UXJ56 VHF54:VHF56 VRB54:VRB56 WAX54:WAX56 WKT54:WKT56 WUP54:WUP56 B54:B57 B28 B7:B18 B31:B36 B60 B80:B81 B21:B23 B71:B77 B62:B66 B69 WUP91:WUP95 WKT91:WKT95 WAX91:WAX95 VRB91:VRB95 VHF91:VHF95 UXJ91:UXJ95 UNN91:UNN95 UDR91:UDR95 TTV91:TTV95 TJZ91:TJZ95 TAD91:TAD95 SQH91:SQH95 SGL91:SGL95 RWP91:RWP95 RMT91:RMT95 RCX91:RCX95 QTB91:QTB95 QJF91:QJF95 PZJ91:PZJ95 PPN91:PPN95 PFR91:PFR95 OVV91:OVV95 OLZ91:OLZ95 OCD91:OCD95 NSH91:NSH95 NIL91:NIL95 MYP91:MYP95 MOT91:MOT95 MEX91:MEX95 LVB91:LVB95 LLF91:LLF95 LBJ91:LBJ95 KRN91:KRN95 KHR91:KHR95 JXV91:JXV95 JNZ91:JNZ95 JED91:JED95 IUH91:IUH95 IKL91:IKL95 IAP91:IAP95 HQT91:HQT95 HGX91:HGX95 GXB91:GXB95 GNF91:GNF95 GDJ91:GDJ95 FTN91:FTN95 FJR91:FJR95 EZV91:EZV95 EPZ91:EPZ95 EGD91:EGD95 DWH91:DWH95 DML91:DML95 DCP91:DCP95 CST91:CST95 CIX91:CIX95 BZB91:BZB95 BPF91:BPF95 BFJ91:BFJ95 AVN91:AVN95 ALR91:ALR95 ABV91:ABV95 RZ91:RZ95 ID91:ID95 B90:B93 WUP102:WUP104 WKT102:WKT104 WAX102:WAX104 VRB102:VRB104 VHF102:VHF104 UXJ102:UXJ104 UNN102:UNN104 UDR102:UDR104 TTV102:TTV104 TJZ102:TJZ104 TAD102:TAD104 SQH102:SQH104 SGL102:SGL104 RWP102:RWP104 RMT102:RMT104 RCX102:RCX104 QTB102:QTB104 QJF102:QJF104 PZJ102:PZJ104 PPN102:PPN104 PFR102:PFR104 OVV102:OVV104 OLZ102:OLZ104 OCD102:OCD104 NSH102:NSH104 NIL102:NIL104 MYP102:MYP104 MOT102:MOT104 MEX102:MEX104 LVB102:LVB104 LLF102:LLF104 LBJ102:LBJ104 KRN102:KRN104 KHR102:KHR104 JXV102:JXV104 JNZ102:JNZ104 JED102:JED104 IUH102:IUH104 IKL102:IKL104 IAP102:IAP104 HQT102:HQT104 HGX102:HGX104 GXB102:GXB104 GNF102:GNF104 GDJ102:GDJ104 FTN102:FTN104 FJR102:FJR104 EZV102:EZV104 EPZ102:EPZ104 EGD102:EGD104 DWH102:DWH104 DML102:DML104 DCP102:DCP104 CST102:CST104 CIX102:CIX104 BZB102:BZB104 BPF102:BPF104 BFJ102:BFJ104 AVN102:AVN104 ALR102:ALR104 ABV102:ABV104 RZ102:RZ104 ID102:ID104</xm:sqref>
        </x14:dataValidation>
        <x14:dataValidation type="list" allowBlank="1" showInputMessage="1" showErrorMessage="1" xr:uid="{00000000-0002-0000-0600-000002000000}">
          <x14:formula1>
            <xm:f>#REF!</xm:f>
          </x14:formula1>
          <xm:sqref>TUW983089:TUZ983089 B65504 B131040 B196576 B262112 B327648 B393184 B458720 B524256 B589792 B655328 B720864 B786400 B851936 B917472 B983008 B6 ID6 RZ6 ABV6 ALR6 AVN6 BFJ6 BPF6 BZB6 CIX6 CST6 DCP6 DML6 DWH6 EGD6 EPZ6 EZV6 FJR6 FTN6 GDJ6 GNF6 GXB6 HGX6 HQT6 IAP6 IKL6 IUH6 JED6 JNZ6 JXV6 KHR6 KRN6 LBJ6 LLF6 LVB6 MEX6 MOT6 MYP6 NIL6 NSH6 OCD6 OLZ6 OVV6 PFR6 PPN6 PZJ6 QJF6 QTB6 RCX6 RMT6 RWP6 SGL6 SQH6 TAD6 TJZ6 TTV6 UDR6 UNN6 UXJ6 VHF6 VRB6 WAX6 WKT6 WUP6 IW6:JH6 SS6:TD6 ACO6:ACZ6 AMK6:AMV6 AWG6:AWR6 BGC6:BGN6 BPY6:BQJ6 BZU6:CAF6 CJQ6:CKB6 CTM6:CTX6 DDI6:DDT6 DNE6:DNP6 DXA6:DXL6 EGW6:EHH6 EQS6:ERD6 FAO6:FAZ6 FKK6:FKV6 FUG6:FUR6 GEC6:GEN6 GNY6:GOJ6 GXU6:GYF6 HHQ6:HIB6 HRM6:HRX6 IBI6:IBT6 ILE6:ILP6 IVA6:IVL6 JEW6:JFH6 JOS6:JPD6 JYO6:JYZ6 KIK6:KIV6 KSG6:KSR6 LCC6:LCN6 LLY6:LMJ6 LVU6:LWF6 MFQ6:MGB6 MPM6:MPX6 MZI6:MZT6 NJE6:NJP6 NTA6:NTL6 OCW6:ODH6 OMS6:OND6 OWO6:OWZ6 PGK6:PGV6 PQG6:PQR6 QAC6:QAN6 QJY6:QKJ6 QTU6:QUF6 RDQ6:REB6 RNM6:RNX6 RXI6:RXT6 SHE6:SHP6 SRA6:SRL6 TAW6:TBH6 TKS6:TLD6 TUO6:TUZ6 UEK6:UEV6 UOG6:UOR6 UYC6:UYN6 VHY6:VIJ6 VRU6:VSF6 WBQ6:WCB6 WLM6:WLX6 WVI6:WVT6 JE32:JH32 TA32:TD32 ACW32:ACZ32 AMS32:AMV32 AWO32:AWR32 BGK32:BGN32 BQG32:BQJ32 CAC32:CAF32 CJY32:CKB32 CTU32:CTX32 DDQ32:DDT32 DNM32:DNP32 DXI32:DXL32 EHE32:EHH32 ERA32:ERD32 FAW32:FAZ32 FKS32:FKV32 FUO32:FUR32 GEK32:GEN32 GOG32:GOJ32 GYC32:GYF32 HHY32:HIB32 HRU32:HRX32 IBQ32:IBT32 ILM32:ILP32 IVI32:IVL32 JFE32:JFH32 JPA32:JPD32 JYW32:JYZ32 KIS32:KIV32 KSO32:KSR32 LCK32:LCN32 LMG32:LMJ32 LWC32:LWF32 MFY32:MGB32 MPU32:MPX32 MZQ32:MZT32 NJM32:NJP32 NTI32:NTL32 ODE32:ODH32 ONA32:OND32 OWW32:OWZ32 PGS32:PGV32 PQO32:PQR32 QAK32:QAN32 QKG32:QKJ32 QUC32:QUF32 RDY32:REB32 RNU32:RNX32 RXQ32:RXT32 SHM32:SHP32 SRI32:SRL32 TBE32:TBH32 TLA32:TLD32 TUW32:TUZ32 UES32:UEV32 UOO32:UOR32 UYK32:UYN32 VIG32:VIJ32 VSC32:VSF32 WBY32:WCB32 WLU32:WLX32 WVQ32:WVT32 TLA983089:TLD983089 TBE983089:TBH983089 SRI983089:SRL983089 SHM983089:SHP983089 RXQ983089:RXT983089 RNU983089:RNX983089 RDY983089:REB983089 QUC983089:QUF983089 QKG983089:QKJ983089 QAK983089:QAN983089 PQO983089:PQR983089 PGS983089:PGV983089 OWW983089:OWZ983089 ONA983089:OND983089 ODE983089:ODH983089 NTI983089:NTL983089 NJM983089:NJP983089 MZQ983089:MZT983089 MPU983089:MPX983089 MFY983089:MGB983089 LWC983089:LWF983089 LMG983089:LMJ983089 LCK983089:LCN983089 KSO983089:KSR983089 KIS983089:KIV983089 JYW983089:JYZ983089 JPA983089:JPD983089 JFE983089:JFH983089 IVI983089:IVL983089 ILM983089:ILP983089 IBQ983089:IBT983089 HRU983089:HRX983089 HHY983089:HIB983089 GYC983089:GYF983089 GOG983089:GOJ983089 GEK983089:GEN983089 FUO983089:FUR983089 FKS983089:FKV983089 FAW983089:FAZ983089 ERA983089:ERD983089 EHE983089:EHH983089 DXI983089:DXL983089 DNM983089:DNP983089 DDQ983089:DDT983089 CTU983089:CTX983089 CJY983089:CKB983089 CAC983089:CAF983089 BQG983089:BQJ983089 BGK983089:BGN983089 AWO983089:AWR983089 AMS983089:AMV983089 ACW983089:ACZ983089 TA983089:TD983089 JE983089:JH983089 WVQ917553:WVT917553 WLU917553:WLX917553 WBY917553:WCB917553 VSC917553:VSF917553 VIG917553:VIJ917553 UYK917553:UYN917553 UOO917553:UOR917553 UES917553:UEV917553 TUW917553:TUZ917553 TLA917553:TLD917553 TBE917553:TBH917553 SRI917553:SRL917553 SHM917553:SHP917553 RXQ917553:RXT917553 RNU917553:RNX917553 RDY917553:REB917553 QUC917553:QUF917553 QKG917553:QKJ917553 QAK917553:QAN917553 PQO917553:PQR917553 PGS917553:PGV917553 OWW917553:OWZ917553 ONA917553:OND917553 ODE917553:ODH917553 NTI917553:NTL917553 NJM917553:NJP917553 MZQ917553:MZT917553 MPU917553:MPX917553 MFY917553:MGB917553 LWC917553:LWF917553 LMG917553:LMJ917553 LCK917553:LCN917553 KSO917553:KSR917553 KIS917553:KIV917553 JYW917553:JYZ917553 JPA917553:JPD917553 JFE917553:JFH917553 IVI917553:IVL917553 ILM917553:ILP917553 IBQ917553:IBT917553 HRU917553:HRX917553 HHY917553:HIB917553 GYC917553:GYF917553 GOG917553:GOJ917553 GEK917553:GEN917553 FUO917553:FUR917553 FKS917553:FKV917553 FAW917553:FAZ917553 ERA917553:ERD917553 EHE917553:EHH917553 DXI917553:DXL917553 DNM917553:DNP917553 DDQ917553:DDT917553 CTU917553:CTX917553 CJY917553:CKB917553 CAC917553:CAF917553 BQG917553:BQJ917553 BGK917553:BGN917553 AWO917553:AWR917553 AMS917553:AMV917553 ACW917553:ACZ917553 TA917553:TD917553 JE917553:JH917553 WVQ852017:WVT852017 WLU852017:WLX852017 WBY852017:WCB852017 VSC852017:VSF852017 VIG852017:VIJ852017 UYK852017:UYN852017 UOO852017:UOR852017 UES852017:UEV852017 TUW852017:TUZ852017 TLA852017:TLD852017 TBE852017:TBH852017 SRI852017:SRL852017 SHM852017:SHP852017 RXQ852017:RXT852017 RNU852017:RNX852017 RDY852017:REB852017 QUC852017:QUF852017 QKG852017:QKJ852017 QAK852017:QAN852017 PQO852017:PQR852017 PGS852017:PGV852017 OWW852017:OWZ852017 ONA852017:OND852017 ODE852017:ODH852017 NTI852017:NTL852017 NJM852017:NJP852017 MZQ852017:MZT852017 MPU852017:MPX852017 MFY852017:MGB852017 LWC852017:LWF852017 LMG852017:LMJ852017 LCK852017:LCN852017 KSO852017:KSR852017 KIS852017:KIV852017 JYW852017:JYZ852017 JPA852017:JPD852017 JFE852017:JFH852017 IVI852017:IVL852017 ILM852017:ILP852017 IBQ852017:IBT852017 HRU852017:HRX852017 HHY852017:HIB852017 GYC852017:GYF852017 GOG852017:GOJ852017 GEK852017:GEN852017 FUO852017:FUR852017 FKS852017:FKV852017 FAW852017:FAZ852017 ERA852017:ERD852017 EHE852017:EHH852017 DXI852017:DXL852017 DNM852017:DNP852017 DDQ852017:DDT852017 CTU852017:CTX852017 CJY852017:CKB852017 CAC852017:CAF852017 BQG852017:BQJ852017 BGK852017:BGN852017 AWO852017:AWR852017 AMS852017:AMV852017 ACW852017:ACZ852017 TA852017:TD852017 JE852017:JH852017 WVQ786481:WVT786481 WLU786481:WLX786481 WBY786481:WCB786481 VSC786481:VSF786481 VIG786481:VIJ786481 UYK786481:UYN786481 UOO786481:UOR786481 UES786481:UEV786481 TUW786481:TUZ786481 TLA786481:TLD786481 TBE786481:TBH786481 SRI786481:SRL786481 SHM786481:SHP786481 RXQ786481:RXT786481 RNU786481:RNX786481 RDY786481:REB786481 QUC786481:QUF786481 QKG786481:QKJ786481 QAK786481:QAN786481 PQO786481:PQR786481 PGS786481:PGV786481 OWW786481:OWZ786481 ONA786481:OND786481 ODE786481:ODH786481 NTI786481:NTL786481 NJM786481:NJP786481 MZQ786481:MZT786481 MPU786481:MPX786481 MFY786481:MGB786481 LWC786481:LWF786481 LMG786481:LMJ786481 LCK786481:LCN786481 KSO786481:KSR786481 KIS786481:KIV786481 JYW786481:JYZ786481 JPA786481:JPD786481 JFE786481:JFH786481 IVI786481:IVL786481 ILM786481:ILP786481 IBQ786481:IBT786481 HRU786481:HRX786481 HHY786481:HIB786481 GYC786481:GYF786481 GOG786481:GOJ786481 GEK786481:GEN786481 FUO786481:FUR786481 FKS786481:FKV786481 FAW786481:FAZ786481 ERA786481:ERD786481 EHE786481:EHH786481 DXI786481:DXL786481 DNM786481:DNP786481 DDQ786481:DDT786481 CTU786481:CTX786481 CJY786481:CKB786481 CAC786481:CAF786481 BQG786481:BQJ786481 BGK786481:BGN786481 AWO786481:AWR786481 AMS786481:AMV786481 ACW786481:ACZ786481 TA786481:TD786481 JE786481:JH786481 WVQ720945:WVT720945 WLU720945:WLX720945 WBY720945:WCB720945 VSC720945:VSF720945 VIG720945:VIJ720945 UYK720945:UYN720945 UOO720945:UOR720945 UES720945:UEV720945 TUW720945:TUZ720945 TLA720945:TLD720945 TBE720945:TBH720945 SRI720945:SRL720945 SHM720945:SHP720945 RXQ720945:RXT720945 RNU720945:RNX720945 RDY720945:REB720945 QUC720945:QUF720945 QKG720945:QKJ720945 QAK720945:QAN720945 PQO720945:PQR720945 PGS720945:PGV720945 OWW720945:OWZ720945 ONA720945:OND720945 ODE720945:ODH720945 NTI720945:NTL720945 NJM720945:NJP720945 MZQ720945:MZT720945 MPU720945:MPX720945 MFY720945:MGB720945 LWC720945:LWF720945 LMG720945:LMJ720945 LCK720945:LCN720945 KSO720945:KSR720945 KIS720945:KIV720945 JYW720945:JYZ720945 JPA720945:JPD720945 JFE720945:JFH720945 IVI720945:IVL720945 ILM720945:ILP720945 IBQ720945:IBT720945 HRU720945:HRX720945 HHY720945:HIB720945 GYC720945:GYF720945 GOG720945:GOJ720945 GEK720945:GEN720945 FUO720945:FUR720945 FKS720945:FKV720945 FAW720945:FAZ720945 ERA720945:ERD720945 EHE720945:EHH720945 DXI720945:DXL720945 DNM720945:DNP720945 DDQ720945:DDT720945 CTU720945:CTX720945 CJY720945:CKB720945 CAC720945:CAF720945 BQG720945:BQJ720945 BGK720945:BGN720945 AWO720945:AWR720945 AMS720945:AMV720945 ACW720945:ACZ720945 TA720945:TD720945 JE720945:JH720945 WVQ655409:WVT655409 WLU655409:WLX655409 WBY655409:WCB655409 VSC655409:VSF655409 VIG655409:VIJ655409 UYK655409:UYN655409 UOO655409:UOR655409 UES655409:UEV655409 TUW655409:TUZ655409 TLA655409:TLD655409 TBE655409:TBH655409 SRI655409:SRL655409 SHM655409:SHP655409 RXQ655409:RXT655409 RNU655409:RNX655409 RDY655409:REB655409 QUC655409:QUF655409 QKG655409:QKJ655409 QAK655409:QAN655409 PQO655409:PQR655409 PGS655409:PGV655409 OWW655409:OWZ655409 ONA655409:OND655409 ODE655409:ODH655409 NTI655409:NTL655409 NJM655409:NJP655409 MZQ655409:MZT655409 MPU655409:MPX655409 MFY655409:MGB655409 LWC655409:LWF655409 LMG655409:LMJ655409 LCK655409:LCN655409 KSO655409:KSR655409 KIS655409:KIV655409 JYW655409:JYZ655409 JPA655409:JPD655409 JFE655409:JFH655409 IVI655409:IVL655409 ILM655409:ILP655409 IBQ655409:IBT655409 HRU655409:HRX655409 HHY655409:HIB655409 GYC655409:GYF655409 GOG655409:GOJ655409 GEK655409:GEN655409 FUO655409:FUR655409 FKS655409:FKV655409 FAW655409:FAZ655409 ERA655409:ERD655409 EHE655409:EHH655409 DXI655409:DXL655409 DNM655409:DNP655409 DDQ655409:DDT655409 CTU655409:CTX655409 CJY655409:CKB655409 CAC655409:CAF655409 BQG655409:BQJ655409 BGK655409:BGN655409 AWO655409:AWR655409 AMS655409:AMV655409 ACW655409:ACZ655409 TA655409:TD655409 JE655409:JH655409 WVQ589873:WVT589873 WLU589873:WLX589873 WBY589873:WCB589873 VSC589873:VSF589873 VIG589873:VIJ589873 UYK589873:UYN589873 UOO589873:UOR589873 UES589873:UEV589873 TUW589873:TUZ589873 TLA589873:TLD589873 TBE589873:TBH589873 SRI589873:SRL589873 SHM589873:SHP589873 RXQ589873:RXT589873 RNU589873:RNX589873 RDY589873:REB589873 QUC589873:QUF589873 QKG589873:QKJ589873 QAK589873:QAN589873 PQO589873:PQR589873 PGS589873:PGV589873 OWW589873:OWZ589873 ONA589873:OND589873 ODE589873:ODH589873 NTI589873:NTL589873 NJM589873:NJP589873 MZQ589873:MZT589873 MPU589873:MPX589873 MFY589873:MGB589873 LWC589873:LWF589873 LMG589873:LMJ589873 LCK589873:LCN589873 KSO589873:KSR589873 KIS589873:KIV589873 JYW589873:JYZ589873 JPA589873:JPD589873 JFE589873:JFH589873 IVI589873:IVL589873 ILM589873:ILP589873 IBQ589873:IBT589873 HRU589873:HRX589873 HHY589873:HIB589873 GYC589873:GYF589873 GOG589873:GOJ589873 GEK589873:GEN589873 FUO589873:FUR589873 FKS589873:FKV589873 FAW589873:FAZ589873 ERA589873:ERD589873 EHE589873:EHH589873 DXI589873:DXL589873 DNM589873:DNP589873 DDQ589873:DDT589873 CTU589873:CTX589873 CJY589873:CKB589873 CAC589873:CAF589873 BQG589873:BQJ589873 BGK589873:BGN589873 AWO589873:AWR589873 AMS589873:AMV589873 ACW589873:ACZ589873 TA589873:TD589873 JE589873:JH589873 WVQ524337:WVT524337 WLU524337:WLX524337 WBY524337:WCB524337 VSC524337:VSF524337 VIG524337:VIJ524337 UYK524337:UYN524337 UOO524337:UOR524337 UES524337:UEV524337 TUW524337:TUZ524337 TLA524337:TLD524337 TBE524337:TBH524337 SRI524337:SRL524337 SHM524337:SHP524337 RXQ524337:RXT524337 RNU524337:RNX524337 RDY524337:REB524337 QUC524337:QUF524337 QKG524337:QKJ524337 QAK524337:QAN524337 PQO524337:PQR524337 PGS524337:PGV524337 OWW524337:OWZ524337 ONA524337:OND524337 ODE524337:ODH524337 NTI524337:NTL524337 NJM524337:NJP524337 MZQ524337:MZT524337 MPU524337:MPX524337 MFY524337:MGB524337 LWC524337:LWF524337 LMG524337:LMJ524337 LCK524337:LCN524337 KSO524337:KSR524337 KIS524337:KIV524337 JYW524337:JYZ524337 JPA524337:JPD524337 JFE524337:JFH524337 IVI524337:IVL524337 ILM524337:ILP524337 IBQ524337:IBT524337 HRU524337:HRX524337 HHY524337:HIB524337 GYC524337:GYF524337 GOG524337:GOJ524337 GEK524337:GEN524337 FUO524337:FUR524337 FKS524337:FKV524337 FAW524337:FAZ524337 ERA524337:ERD524337 EHE524337:EHH524337 DXI524337:DXL524337 DNM524337:DNP524337 DDQ524337:DDT524337 CTU524337:CTX524337 CJY524337:CKB524337 CAC524337:CAF524337 BQG524337:BQJ524337 BGK524337:BGN524337 AWO524337:AWR524337 AMS524337:AMV524337 ACW524337:ACZ524337 TA524337:TD524337 JE524337:JH524337 WVQ458801:WVT458801 WLU458801:WLX458801 WBY458801:WCB458801 VSC458801:VSF458801 VIG458801:VIJ458801 UYK458801:UYN458801 UOO458801:UOR458801 UES458801:UEV458801 TUW458801:TUZ458801 TLA458801:TLD458801 TBE458801:TBH458801 SRI458801:SRL458801 SHM458801:SHP458801 RXQ458801:RXT458801 RNU458801:RNX458801 RDY458801:REB458801 QUC458801:QUF458801 QKG458801:QKJ458801 QAK458801:QAN458801 PQO458801:PQR458801 PGS458801:PGV458801 OWW458801:OWZ458801 ONA458801:OND458801 ODE458801:ODH458801 NTI458801:NTL458801 NJM458801:NJP458801 MZQ458801:MZT458801 MPU458801:MPX458801 MFY458801:MGB458801 LWC458801:LWF458801 LMG458801:LMJ458801 LCK458801:LCN458801 KSO458801:KSR458801 KIS458801:KIV458801 JYW458801:JYZ458801 JPA458801:JPD458801 JFE458801:JFH458801 IVI458801:IVL458801 ILM458801:ILP458801 IBQ458801:IBT458801 HRU458801:HRX458801 HHY458801:HIB458801 GYC458801:GYF458801 GOG458801:GOJ458801 GEK458801:GEN458801 FUO458801:FUR458801 FKS458801:FKV458801 FAW458801:FAZ458801 ERA458801:ERD458801 EHE458801:EHH458801 DXI458801:DXL458801 DNM458801:DNP458801 DDQ458801:DDT458801 CTU458801:CTX458801 CJY458801:CKB458801 CAC458801:CAF458801 BQG458801:BQJ458801 BGK458801:BGN458801 AWO458801:AWR458801 AMS458801:AMV458801 ACW458801:ACZ458801 TA458801:TD458801 JE458801:JH458801 WVQ393265:WVT393265 WLU393265:WLX393265 WBY393265:WCB393265 VSC393265:VSF393265 VIG393265:VIJ393265 UYK393265:UYN393265 UOO393265:UOR393265 UES393265:UEV393265 TUW393265:TUZ393265 TLA393265:TLD393265 TBE393265:TBH393265 SRI393265:SRL393265 SHM393265:SHP393265 RXQ393265:RXT393265 RNU393265:RNX393265 RDY393265:REB393265 QUC393265:QUF393265 QKG393265:QKJ393265 QAK393265:QAN393265 PQO393265:PQR393265 PGS393265:PGV393265 OWW393265:OWZ393265 ONA393265:OND393265 ODE393265:ODH393265 NTI393265:NTL393265 NJM393265:NJP393265 MZQ393265:MZT393265 MPU393265:MPX393265 MFY393265:MGB393265 LWC393265:LWF393265 LMG393265:LMJ393265 LCK393265:LCN393265 KSO393265:KSR393265 KIS393265:KIV393265 JYW393265:JYZ393265 JPA393265:JPD393265 JFE393265:JFH393265 IVI393265:IVL393265 ILM393265:ILP393265 IBQ393265:IBT393265 HRU393265:HRX393265 HHY393265:HIB393265 GYC393265:GYF393265 GOG393265:GOJ393265 GEK393265:GEN393265 FUO393265:FUR393265 FKS393265:FKV393265 FAW393265:FAZ393265 ERA393265:ERD393265 EHE393265:EHH393265 DXI393265:DXL393265 DNM393265:DNP393265 DDQ393265:DDT393265 CTU393265:CTX393265 CJY393265:CKB393265 CAC393265:CAF393265 BQG393265:BQJ393265 BGK393265:BGN393265 AWO393265:AWR393265 AMS393265:AMV393265 ACW393265:ACZ393265 TA393265:TD393265 JE393265:JH393265 WVQ327729:WVT327729 WLU327729:WLX327729 WBY327729:WCB327729 VSC327729:VSF327729 VIG327729:VIJ327729 UYK327729:UYN327729 UOO327729:UOR327729 UES327729:UEV327729 TUW327729:TUZ327729 TLA327729:TLD327729 TBE327729:TBH327729 SRI327729:SRL327729 SHM327729:SHP327729 RXQ327729:RXT327729 RNU327729:RNX327729 RDY327729:REB327729 QUC327729:QUF327729 QKG327729:QKJ327729 QAK327729:QAN327729 PQO327729:PQR327729 PGS327729:PGV327729 OWW327729:OWZ327729 ONA327729:OND327729 ODE327729:ODH327729 NTI327729:NTL327729 NJM327729:NJP327729 MZQ327729:MZT327729 MPU327729:MPX327729 MFY327729:MGB327729 LWC327729:LWF327729 LMG327729:LMJ327729 LCK327729:LCN327729 KSO327729:KSR327729 KIS327729:KIV327729 JYW327729:JYZ327729 JPA327729:JPD327729 JFE327729:JFH327729 IVI327729:IVL327729 ILM327729:ILP327729 IBQ327729:IBT327729 HRU327729:HRX327729 HHY327729:HIB327729 GYC327729:GYF327729 GOG327729:GOJ327729 GEK327729:GEN327729 FUO327729:FUR327729 FKS327729:FKV327729 FAW327729:FAZ327729 ERA327729:ERD327729 EHE327729:EHH327729 DXI327729:DXL327729 DNM327729:DNP327729 DDQ327729:DDT327729 CTU327729:CTX327729 CJY327729:CKB327729 CAC327729:CAF327729 BQG327729:BQJ327729 BGK327729:BGN327729 AWO327729:AWR327729 AMS327729:AMV327729 ACW327729:ACZ327729 TA327729:TD327729 JE327729:JH327729 WVQ262193:WVT262193 WLU262193:WLX262193 WBY262193:WCB262193 VSC262193:VSF262193 VIG262193:VIJ262193 UYK262193:UYN262193 UOO262193:UOR262193 UES262193:UEV262193 TUW262193:TUZ262193 TLA262193:TLD262193 TBE262193:TBH262193 SRI262193:SRL262193 SHM262193:SHP262193 RXQ262193:RXT262193 RNU262193:RNX262193 RDY262193:REB262193 QUC262193:QUF262193 QKG262193:QKJ262193 QAK262193:QAN262193 PQO262193:PQR262193 PGS262193:PGV262193 OWW262193:OWZ262193 ONA262193:OND262193 ODE262193:ODH262193 NTI262193:NTL262193 NJM262193:NJP262193 MZQ262193:MZT262193 MPU262193:MPX262193 MFY262193:MGB262193 LWC262193:LWF262193 LMG262193:LMJ262193 LCK262193:LCN262193 KSO262193:KSR262193 KIS262193:KIV262193 JYW262193:JYZ262193 JPA262193:JPD262193 JFE262193:JFH262193 IVI262193:IVL262193 ILM262193:ILP262193 IBQ262193:IBT262193 HRU262193:HRX262193 HHY262193:HIB262193 GYC262193:GYF262193 GOG262193:GOJ262193 GEK262193:GEN262193 FUO262193:FUR262193 FKS262193:FKV262193 FAW262193:FAZ262193 ERA262193:ERD262193 EHE262193:EHH262193 DXI262193:DXL262193 DNM262193:DNP262193 DDQ262193:DDT262193 CTU262193:CTX262193 CJY262193:CKB262193 CAC262193:CAF262193 BQG262193:BQJ262193 BGK262193:BGN262193 AWO262193:AWR262193 AMS262193:AMV262193 ACW262193:ACZ262193 TA262193:TD262193 JE262193:JH262193 WVQ196657:WVT196657 WLU196657:WLX196657 WBY196657:WCB196657 VSC196657:VSF196657 VIG196657:VIJ196657 UYK196657:UYN196657 UOO196657:UOR196657 UES196657:UEV196657 TUW196657:TUZ196657 TLA196657:TLD196657 TBE196657:TBH196657 SRI196657:SRL196657 SHM196657:SHP196657 RXQ196657:RXT196657 RNU196657:RNX196657 RDY196657:REB196657 QUC196657:QUF196657 QKG196657:QKJ196657 QAK196657:QAN196657 PQO196657:PQR196657 PGS196657:PGV196657 OWW196657:OWZ196657 ONA196657:OND196657 ODE196657:ODH196657 NTI196657:NTL196657 NJM196657:NJP196657 MZQ196657:MZT196657 MPU196657:MPX196657 MFY196657:MGB196657 LWC196657:LWF196657 LMG196657:LMJ196657 LCK196657:LCN196657 KSO196657:KSR196657 KIS196657:KIV196657 JYW196657:JYZ196657 JPA196657:JPD196657 JFE196657:JFH196657 IVI196657:IVL196657 ILM196657:ILP196657 IBQ196657:IBT196657 HRU196657:HRX196657 HHY196657:HIB196657 GYC196657:GYF196657 GOG196657:GOJ196657 GEK196657:GEN196657 FUO196657:FUR196657 FKS196657:FKV196657 FAW196657:FAZ196657 ERA196657:ERD196657 EHE196657:EHH196657 DXI196657:DXL196657 DNM196657:DNP196657 DDQ196657:DDT196657 CTU196657:CTX196657 CJY196657:CKB196657 CAC196657:CAF196657 BQG196657:BQJ196657 BGK196657:BGN196657 AWO196657:AWR196657 AMS196657:AMV196657 ACW196657:ACZ196657 TA196657:TD196657 JE196657:JH196657 WVQ131121:WVT131121 WLU131121:WLX131121 WBY131121:WCB131121 VSC131121:VSF131121 VIG131121:VIJ131121 UYK131121:UYN131121 UOO131121:UOR131121 UES131121:UEV131121 TUW131121:TUZ131121 TLA131121:TLD131121 TBE131121:TBH131121 SRI131121:SRL131121 SHM131121:SHP131121 RXQ131121:RXT131121 RNU131121:RNX131121 RDY131121:REB131121 QUC131121:QUF131121 QKG131121:QKJ131121 QAK131121:QAN131121 PQO131121:PQR131121 PGS131121:PGV131121 OWW131121:OWZ131121 ONA131121:OND131121 ODE131121:ODH131121 NTI131121:NTL131121 NJM131121:NJP131121 MZQ131121:MZT131121 MPU131121:MPX131121 MFY131121:MGB131121 LWC131121:LWF131121 LMG131121:LMJ131121 LCK131121:LCN131121 KSO131121:KSR131121 KIS131121:KIV131121 JYW131121:JYZ131121 JPA131121:JPD131121 JFE131121:JFH131121 IVI131121:IVL131121 ILM131121:ILP131121 IBQ131121:IBT131121 HRU131121:HRX131121 HHY131121:HIB131121 GYC131121:GYF131121 GOG131121:GOJ131121 GEK131121:GEN131121 FUO131121:FUR131121 FKS131121:FKV131121 FAW131121:FAZ131121 ERA131121:ERD131121 EHE131121:EHH131121 DXI131121:DXL131121 DNM131121:DNP131121 DDQ131121:DDT131121 CTU131121:CTX131121 CJY131121:CKB131121 CAC131121:CAF131121 BQG131121:BQJ131121 BGK131121:BGN131121 AWO131121:AWR131121 AMS131121:AMV131121 ACW131121:ACZ131121 TA131121:TD131121 JE131121:JH131121 WVQ65585:WVT65585 WLU65585:WLX65585 WBY65585:WCB65585 VSC65585:VSF65585 VIG65585:VIJ65585 UYK65585:UYN65585 UOO65585:UOR65585 UES65585:UEV65585 TUW65585:TUZ65585 TLA65585:TLD65585 TBE65585:TBH65585 SRI65585:SRL65585 SHM65585:SHP65585 RXQ65585:RXT65585 RNU65585:RNX65585 RDY65585:REB65585 QUC65585:QUF65585 QKG65585:QKJ65585 QAK65585:QAN65585 PQO65585:PQR65585 PGS65585:PGV65585 OWW65585:OWZ65585 ONA65585:OND65585 ODE65585:ODH65585 NTI65585:NTL65585 NJM65585:NJP65585 MZQ65585:MZT65585 MPU65585:MPX65585 MFY65585:MGB65585 LWC65585:LWF65585 LMG65585:LMJ65585 LCK65585:LCN65585 KSO65585:KSR65585 KIS65585:KIV65585 JYW65585:JYZ65585 JPA65585:JPD65585 JFE65585:JFH65585 IVI65585:IVL65585 ILM65585:ILP65585 IBQ65585:IBT65585 HRU65585:HRX65585 HHY65585:HIB65585 GYC65585:GYF65585 GOG65585:GOJ65585 GEK65585:GEN65585 FUO65585:FUR65585 FKS65585:FKV65585 FAW65585:FAZ65585 ERA65585:ERD65585 EHE65585:EHH65585 DXI65585:DXL65585 DNM65585:DNP65585 DDQ65585:DDT65585 CTU65585:CTX65585 CJY65585:CKB65585 CAC65585:CAF65585 BQG65585:BQJ65585 BGK65585:BGN65585 AWO65585:AWR65585 AMS65585:AMV65585 ACW65585:ACZ65585 TA65585:TD65585 JE65585:JH65585 WVQ983089:WVT983089 WVQ983080:WVT983080 WLU983080:WLX983080 WBY983080:WCB983080 VSC983080:VSF983080 VIG983080:VIJ983080 UYK983080:UYN983080 UOO983080:UOR983080 UES983080:UEV983080 TUW983080:TUZ983080 TLA983080:TLD983080 TBE983080:TBH983080 SRI983080:SRL983080 SHM983080:SHP983080 RXQ983080:RXT983080 RNU983080:RNX983080 RDY983080:REB983080 QUC983080:QUF983080 QKG983080:QKJ983080 QAK983080:QAN983080 PQO983080:PQR983080 PGS983080:PGV983080 OWW983080:OWZ983080 ONA983080:OND983080 ODE983080:ODH983080 NTI983080:NTL983080 NJM983080:NJP983080 MZQ983080:MZT983080 MPU983080:MPX983080 MFY983080:MGB983080 LWC983080:LWF983080 LMG983080:LMJ983080 LCK983080:LCN983080 KSO983080:KSR983080 KIS983080:KIV983080 JYW983080:JYZ983080 JPA983080:JPD983080 JFE983080:JFH983080 IVI983080:IVL983080 ILM983080:ILP983080 IBQ983080:IBT983080 HRU983080:HRX983080 HHY983080:HIB983080 GYC983080:GYF983080 GOG983080:GOJ983080 GEK983080:GEN983080 FUO983080:FUR983080 FKS983080:FKV983080 FAW983080:FAZ983080 ERA983080:ERD983080 EHE983080:EHH983080 DXI983080:DXL983080 DNM983080:DNP983080 DDQ983080:DDT983080 CTU983080:CTX983080 CJY983080:CKB983080 CAC983080:CAF983080 BQG983080:BQJ983080 BGK983080:BGN983080 AWO983080:AWR983080 AMS983080:AMV983080 ACW983080:ACZ983080 TA983080:TD983080 JE983080:JH983080 WVQ917544:WVT917544 WLU917544:WLX917544 WBY917544:WCB917544 VSC917544:VSF917544 VIG917544:VIJ917544 UYK917544:UYN917544 UOO917544:UOR917544 UES917544:UEV917544 TUW917544:TUZ917544 TLA917544:TLD917544 TBE917544:TBH917544 SRI917544:SRL917544 SHM917544:SHP917544 RXQ917544:RXT917544 RNU917544:RNX917544 RDY917544:REB917544 QUC917544:QUF917544 QKG917544:QKJ917544 QAK917544:QAN917544 PQO917544:PQR917544 PGS917544:PGV917544 OWW917544:OWZ917544 ONA917544:OND917544 ODE917544:ODH917544 NTI917544:NTL917544 NJM917544:NJP917544 MZQ917544:MZT917544 MPU917544:MPX917544 MFY917544:MGB917544 LWC917544:LWF917544 LMG917544:LMJ917544 LCK917544:LCN917544 KSO917544:KSR917544 KIS917544:KIV917544 JYW917544:JYZ917544 JPA917544:JPD917544 JFE917544:JFH917544 IVI917544:IVL917544 ILM917544:ILP917544 IBQ917544:IBT917544 HRU917544:HRX917544 HHY917544:HIB917544 GYC917544:GYF917544 GOG917544:GOJ917544 GEK917544:GEN917544 FUO917544:FUR917544 FKS917544:FKV917544 FAW917544:FAZ917544 ERA917544:ERD917544 EHE917544:EHH917544 DXI917544:DXL917544 DNM917544:DNP917544 DDQ917544:DDT917544 CTU917544:CTX917544 CJY917544:CKB917544 CAC917544:CAF917544 BQG917544:BQJ917544 BGK917544:BGN917544 AWO917544:AWR917544 AMS917544:AMV917544 ACW917544:ACZ917544 TA917544:TD917544 JE917544:JH917544 WVQ852008:WVT852008 WLU852008:WLX852008 WBY852008:WCB852008 VSC852008:VSF852008 VIG852008:VIJ852008 UYK852008:UYN852008 UOO852008:UOR852008 UES852008:UEV852008 TUW852008:TUZ852008 TLA852008:TLD852008 TBE852008:TBH852008 SRI852008:SRL852008 SHM852008:SHP852008 RXQ852008:RXT852008 RNU852008:RNX852008 RDY852008:REB852008 QUC852008:QUF852008 QKG852008:QKJ852008 QAK852008:QAN852008 PQO852008:PQR852008 PGS852008:PGV852008 OWW852008:OWZ852008 ONA852008:OND852008 ODE852008:ODH852008 NTI852008:NTL852008 NJM852008:NJP852008 MZQ852008:MZT852008 MPU852008:MPX852008 MFY852008:MGB852008 LWC852008:LWF852008 LMG852008:LMJ852008 LCK852008:LCN852008 KSO852008:KSR852008 KIS852008:KIV852008 JYW852008:JYZ852008 JPA852008:JPD852008 JFE852008:JFH852008 IVI852008:IVL852008 ILM852008:ILP852008 IBQ852008:IBT852008 HRU852008:HRX852008 HHY852008:HIB852008 GYC852008:GYF852008 GOG852008:GOJ852008 GEK852008:GEN852008 FUO852008:FUR852008 FKS852008:FKV852008 FAW852008:FAZ852008 ERA852008:ERD852008 EHE852008:EHH852008 DXI852008:DXL852008 DNM852008:DNP852008 DDQ852008:DDT852008 CTU852008:CTX852008 CJY852008:CKB852008 CAC852008:CAF852008 BQG852008:BQJ852008 BGK852008:BGN852008 AWO852008:AWR852008 AMS852008:AMV852008 ACW852008:ACZ852008 TA852008:TD852008 JE852008:JH852008 WVQ786472:WVT786472 WLU786472:WLX786472 WBY786472:WCB786472 VSC786472:VSF786472 VIG786472:VIJ786472 UYK786472:UYN786472 UOO786472:UOR786472 UES786472:UEV786472 TUW786472:TUZ786472 TLA786472:TLD786472 TBE786472:TBH786472 SRI786472:SRL786472 SHM786472:SHP786472 RXQ786472:RXT786472 RNU786472:RNX786472 RDY786472:REB786472 QUC786472:QUF786472 QKG786472:QKJ786472 QAK786472:QAN786472 PQO786472:PQR786472 PGS786472:PGV786472 OWW786472:OWZ786472 ONA786472:OND786472 ODE786472:ODH786472 NTI786472:NTL786472 NJM786472:NJP786472 MZQ786472:MZT786472 MPU786472:MPX786472 MFY786472:MGB786472 LWC786472:LWF786472 LMG786472:LMJ786472 LCK786472:LCN786472 KSO786472:KSR786472 KIS786472:KIV786472 JYW786472:JYZ786472 JPA786472:JPD786472 JFE786472:JFH786472 IVI786472:IVL786472 ILM786472:ILP786472 IBQ786472:IBT786472 HRU786472:HRX786472 HHY786472:HIB786472 GYC786472:GYF786472 GOG786472:GOJ786472 GEK786472:GEN786472 FUO786472:FUR786472 FKS786472:FKV786472 FAW786472:FAZ786472 ERA786472:ERD786472 EHE786472:EHH786472 DXI786472:DXL786472 DNM786472:DNP786472 DDQ786472:DDT786472 CTU786472:CTX786472 CJY786472:CKB786472 CAC786472:CAF786472 BQG786472:BQJ786472 BGK786472:BGN786472 AWO786472:AWR786472 AMS786472:AMV786472 ACW786472:ACZ786472 TA786472:TD786472 JE786472:JH786472 WVQ720936:WVT720936 WLU720936:WLX720936 WBY720936:WCB720936 VSC720936:VSF720936 VIG720936:VIJ720936 UYK720936:UYN720936 UOO720936:UOR720936 UES720936:UEV720936 TUW720936:TUZ720936 TLA720936:TLD720936 TBE720936:TBH720936 SRI720936:SRL720936 SHM720936:SHP720936 RXQ720936:RXT720936 RNU720936:RNX720936 RDY720936:REB720936 QUC720936:QUF720936 QKG720936:QKJ720936 QAK720936:QAN720936 PQO720936:PQR720936 PGS720936:PGV720936 OWW720936:OWZ720936 ONA720936:OND720936 ODE720936:ODH720936 NTI720936:NTL720936 NJM720936:NJP720936 MZQ720936:MZT720936 MPU720936:MPX720936 MFY720936:MGB720936 LWC720936:LWF720936 LMG720936:LMJ720936 LCK720936:LCN720936 KSO720936:KSR720936 KIS720936:KIV720936 JYW720936:JYZ720936 JPA720936:JPD720936 JFE720936:JFH720936 IVI720936:IVL720936 ILM720936:ILP720936 IBQ720936:IBT720936 HRU720936:HRX720936 HHY720936:HIB720936 GYC720936:GYF720936 GOG720936:GOJ720936 GEK720936:GEN720936 FUO720936:FUR720936 FKS720936:FKV720936 FAW720936:FAZ720936 ERA720936:ERD720936 EHE720936:EHH720936 DXI720936:DXL720936 DNM720936:DNP720936 DDQ720936:DDT720936 CTU720936:CTX720936 CJY720936:CKB720936 CAC720936:CAF720936 BQG720936:BQJ720936 BGK720936:BGN720936 AWO720936:AWR720936 AMS720936:AMV720936 ACW720936:ACZ720936 TA720936:TD720936 JE720936:JH720936 WVQ655400:WVT655400 WLU655400:WLX655400 WBY655400:WCB655400 VSC655400:VSF655400 VIG655400:VIJ655400 UYK655400:UYN655400 UOO655400:UOR655400 UES655400:UEV655400 TUW655400:TUZ655400 TLA655400:TLD655400 TBE655400:TBH655400 SRI655400:SRL655400 SHM655400:SHP655400 RXQ655400:RXT655400 RNU655400:RNX655400 RDY655400:REB655400 QUC655400:QUF655400 QKG655400:QKJ655400 QAK655400:QAN655400 PQO655400:PQR655400 PGS655400:PGV655400 OWW655400:OWZ655400 ONA655400:OND655400 ODE655400:ODH655400 NTI655400:NTL655400 NJM655400:NJP655400 MZQ655400:MZT655400 MPU655400:MPX655400 MFY655400:MGB655400 LWC655400:LWF655400 LMG655400:LMJ655400 LCK655400:LCN655400 KSO655400:KSR655400 KIS655400:KIV655400 JYW655400:JYZ655400 JPA655400:JPD655400 JFE655400:JFH655400 IVI655400:IVL655400 ILM655400:ILP655400 IBQ655400:IBT655400 HRU655400:HRX655400 HHY655400:HIB655400 GYC655400:GYF655400 GOG655400:GOJ655400 GEK655400:GEN655400 FUO655400:FUR655400 FKS655400:FKV655400 FAW655400:FAZ655400 ERA655400:ERD655400 EHE655400:EHH655400 DXI655400:DXL655400 DNM655400:DNP655400 DDQ655400:DDT655400 CTU655400:CTX655400 CJY655400:CKB655400 CAC655400:CAF655400 BQG655400:BQJ655400 BGK655400:BGN655400 AWO655400:AWR655400 AMS655400:AMV655400 ACW655400:ACZ655400 TA655400:TD655400 JE655400:JH655400 WVQ589864:WVT589864 WLU589864:WLX589864 WBY589864:WCB589864 VSC589864:VSF589864 VIG589864:VIJ589864 UYK589864:UYN589864 UOO589864:UOR589864 UES589864:UEV589864 TUW589864:TUZ589864 TLA589864:TLD589864 TBE589864:TBH589864 SRI589864:SRL589864 SHM589864:SHP589864 RXQ589864:RXT589864 RNU589864:RNX589864 RDY589864:REB589864 QUC589864:QUF589864 QKG589864:QKJ589864 QAK589864:QAN589864 PQO589864:PQR589864 PGS589864:PGV589864 OWW589864:OWZ589864 ONA589864:OND589864 ODE589864:ODH589864 NTI589864:NTL589864 NJM589864:NJP589864 MZQ589864:MZT589864 MPU589864:MPX589864 MFY589864:MGB589864 LWC589864:LWF589864 LMG589864:LMJ589864 LCK589864:LCN589864 KSO589864:KSR589864 KIS589864:KIV589864 JYW589864:JYZ589864 JPA589864:JPD589864 JFE589864:JFH589864 IVI589864:IVL589864 ILM589864:ILP589864 IBQ589864:IBT589864 HRU589864:HRX589864 HHY589864:HIB589864 GYC589864:GYF589864 GOG589864:GOJ589864 GEK589864:GEN589864 FUO589864:FUR589864 FKS589864:FKV589864 FAW589864:FAZ589864 ERA589864:ERD589864 EHE589864:EHH589864 DXI589864:DXL589864 DNM589864:DNP589864 DDQ589864:DDT589864 CTU589864:CTX589864 CJY589864:CKB589864 CAC589864:CAF589864 BQG589864:BQJ589864 BGK589864:BGN589864 AWO589864:AWR589864 AMS589864:AMV589864 ACW589864:ACZ589864 TA589864:TD589864 JE589864:JH589864 WVQ524328:WVT524328 WLU524328:WLX524328 WBY524328:WCB524328 VSC524328:VSF524328 VIG524328:VIJ524328 UYK524328:UYN524328 UOO524328:UOR524328 UES524328:UEV524328 TUW524328:TUZ524328 TLA524328:TLD524328 TBE524328:TBH524328 SRI524328:SRL524328 SHM524328:SHP524328 RXQ524328:RXT524328 RNU524328:RNX524328 RDY524328:REB524328 QUC524328:QUF524328 QKG524328:QKJ524328 QAK524328:QAN524328 PQO524328:PQR524328 PGS524328:PGV524328 OWW524328:OWZ524328 ONA524328:OND524328 ODE524328:ODH524328 NTI524328:NTL524328 NJM524328:NJP524328 MZQ524328:MZT524328 MPU524328:MPX524328 MFY524328:MGB524328 LWC524328:LWF524328 LMG524328:LMJ524328 LCK524328:LCN524328 KSO524328:KSR524328 KIS524328:KIV524328 JYW524328:JYZ524328 JPA524328:JPD524328 JFE524328:JFH524328 IVI524328:IVL524328 ILM524328:ILP524328 IBQ524328:IBT524328 HRU524328:HRX524328 HHY524328:HIB524328 GYC524328:GYF524328 GOG524328:GOJ524328 GEK524328:GEN524328 FUO524328:FUR524328 FKS524328:FKV524328 FAW524328:FAZ524328 ERA524328:ERD524328 EHE524328:EHH524328 DXI524328:DXL524328 DNM524328:DNP524328 DDQ524328:DDT524328 CTU524328:CTX524328 CJY524328:CKB524328 CAC524328:CAF524328 BQG524328:BQJ524328 BGK524328:BGN524328 AWO524328:AWR524328 AMS524328:AMV524328 ACW524328:ACZ524328 TA524328:TD524328 JE524328:JH524328 WVQ458792:WVT458792 WLU458792:WLX458792 WBY458792:WCB458792 VSC458792:VSF458792 VIG458792:VIJ458792 UYK458792:UYN458792 UOO458792:UOR458792 UES458792:UEV458792 TUW458792:TUZ458792 TLA458792:TLD458792 TBE458792:TBH458792 SRI458792:SRL458792 SHM458792:SHP458792 RXQ458792:RXT458792 RNU458792:RNX458792 RDY458792:REB458792 QUC458792:QUF458792 QKG458792:QKJ458792 QAK458792:QAN458792 PQO458792:PQR458792 PGS458792:PGV458792 OWW458792:OWZ458792 ONA458792:OND458792 ODE458792:ODH458792 NTI458792:NTL458792 NJM458792:NJP458792 MZQ458792:MZT458792 MPU458792:MPX458792 MFY458792:MGB458792 LWC458792:LWF458792 LMG458792:LMJ458792 LCK458792:LCN458792 KSO458792:KSR458792 KIS458792:KIV458792 JYW458792:JYZ458792 JPA458792:JPD458792 JFE458792:JFH458792 IVI458792:IVL458792 ILM458792:ILP458792 IBQ458792:IBT458792 HRU458792:HRX458792 HHY458792:HIB458792 GYC458792:GYF458792 GOG458792:GOJ458792 GEK458792:GEN458792 FUO458792:FUR458792 FKS458792:FKV458792 FAW458792:FAZ458792 ERA458792:ERD458792 EHE458792:EHH458792 DXI458792:DXL458792 DNM458792:DNP458792 DDQ458792:DDT458792 CTU458792:CTX458792 CJY458792:CKB458792 CAC458792:CAF458792 BQG458792:BQJ458792 BGK458792:BGN458792 AWO458792:AWR458792 AMS458792:AMV458792 ACW458792:ACZ458792 TA458792:TD458792 JE458792:JH458792 WVQ393256:WVT393256 WLU393256:WLX393256 WBY393256:WCB393256 VSC393256:VSF393256 VIG393256:VIJ393256 UYK393256:UYN393256 UOO393256:UOR393256 UES393256:UEV393256 TUW393256:TUZ393256 TLA393256:TLD393256 TBE393256:TBH393256 SRI393256:SRL393256 SHM393256:SHP393256 RXQ393256:RXT393256 RNU393256:RNX393256 RDY393256:REB393256 QUC393256:QUF393256 QKG393256:QKJ393256 QAK393256:QAN393256 PQO393256:PQR393256 PGS393256:PGV393256 OWW393256:OWZ393256 ONA393256:OND393256 ODE393256:ODH393256 NTI393256:NTL393256 NJM393256:NJP393256 MZQ393256:MZT393256 MPU393256:MPX393256 MFY393256:MGB393256 LWC393256:LWF393256 LMG393256:LMJ393256 LCK393256:LCN393256 KSO393256:KSR393256 KIS393256:KIV393256 JYW393256:JYZ393256 JPA393256:JPD393256 JFE393256:JFH393256 IVI393256:IVL393256 ILM393256:ILP393256 IBQ393256:IBT393256 HRU393256:HRX393256 HHY393256:HIB393256 GYC393256:GYF393256 GOG393256:GOJ393256 GEK393256:GEN393256 FUO393256:FUR393256 FKS393256:FKV393256 FAW393256:FAZ393256 ERA393256:ERD393256 EHE393256:EHH393256 DXI393256:DXL393256 DNM393256:DNP393256 DDQ393256:DDT393256 CTU393256:CTX393256 CJY393256:CKB393256 CAC393256:CAF393256 BQG393256:BQJ393256 BGK393256:BGN393256 AWO393256:AWR393256 AMS393256:AMV393256 ACW393256:ACZ393256 TA393256:TD393256 JE393256:JH393256 WVQ327720:WVT327720 WLU327720:WLX327720 WBY327720:WCB327720 VSC327720:VSF327720 VIG327720:VIJ327720 UYK327720:UYN327720 UOO327720:UOR327720 UES327720:UEV327720 TUW327720:TUZ327720 TLA327720:TLD327720 TBE327720:TBH327720 SRI327720:SRL327720 SHM327720:SHP327720 RXQ327720:RXT327720 RNU327720:RNX327720 RDY327720:REB327720 QUC327720:QUF327720 QKG327720:QKJ327720 QAK327720:QAN327720 PQO327720:PQR327720 PGS327720:PGV327720 OWW327720:OWZ327720 ONA327720:OND327720 ODE327720:ODH327720 NTI327720:NTL327720 NJM327720:NJP327720 MZQ327720:MZT327720 MPU327720:MPX327720 MFY327720:MGB327720 LWC327720:LWF327720 LMG327720:LMJ327720 LCK327720:LCN327720 KSO327720:KSR327720 KIS327720:KIV327720 JYW327720:JYZ327720 JPA327720:JPD327720 JFE327720:JFH327720 IVI327720:IVL327720 ILM327720:ILP327720 IBQ327720:IBT327720 HRU327720:HRX327720 HHY327720:HIB327720 GYC327720:GYF327720 GOG327720:GOJ327720 GEK327720:GEN327720 FUO327720:FUR327720 FKS327720:FKV327720 FAW327720:FAZ327720 ERA327720:ERD327720 EHE327720:EHH327720 DXI327720:DXL327720 DNM327720:DNP327720 DDQ327720:DDT327720 CTU327720:CTX327720 CJY327720:CKB327720 CAC327720:CAF327720 BQG327720:BQJ327720 BGK327720:BGN327720 AWO327720:AWR327720 AMS327720:AMV327720 ACW327720:ACZ327720 TA327720:TD327720 JE327720:JH327720 WVQ262184:WVT262184 WLU262184:WLX262184 WBY262184:WCB262184 VSC262184:VSF262184 VIG262184:VIJ262184 UYK262184:UYN262184 UOO262184:UOR262184 UES262184:UEV262184 TUW262184:TUZ262184 TLA262184:TLD262184 TBE262184:TBH262184 SRI262184:SRL262184 SHM262184:SHP262184 RXQ262184:RXT262184 RNU262184:RNX262184 RDY262184:REB262184 QUC262184:QUF262184 QKG262184:QKJ262184 QAK262184:QAN262184 PQO262184:PQR262184 PGS262184:PGV262184 OWW262184:OWZ262184 ONA262184:OND262184 ODE262184:ODH262184 NTI262184:NTL262184 NJM262184:NJP262184 MZQ262184:MZT262184 MPU262184:MPX262184 MFY262184:MGB262184 LWC262184:LWF262184 LMG262184:LMJ262184 LCK262184:LCN262184 KSO262184:KSR262184 KIS262184:KIV262184 JYW262184:JYZ262184 JPA262184:JPD262184 JFE262184:JFH262184 IVI262184:IVL262184 ILM262184:ILP262184 IBQ262184:IBT262184 HRU262184:HRX262184 HHY262184:HIB262184 GYC262184:GYF262184 GOG262184:GOJ262184 GEK262184:GEN262184 FUO262184:FUR262184 FKS262184:FKV262184 FAW262184:FAZ262184 ERA262184:ERD262184 EHE262184:EHH262184 DXI262184:DXL262184 DNM262184:DNP262184 DDQ262184:DDT262184 CTU262184:CTX262184 CJY262184:CKB262184 CAC262184:CAF262184 BQG262184:BQJ262184 BGK262184:BGN262184 AWO262184:AWR262184 AMS262184:AMV262184 ACW262184:ACZ262184 TA262184:TD262184 JE262184:JH262184 WVQ196648:WVT196648 WLU196648:WLX196648 WBY196648:WCB196648 VSC196648:VSF196648 VIG196648:VIJ196648 UYK196648:UYN196648 UOO196648:UOR196648 UES196648:UEV196648 TUW196648:TUZ196648 TLA196648:TLD196648 TBE196648:TBH196648 SRI196648:SRL196648 SHM196648:SHP196648 RXQ196648:RXT196648 RNU196648:RNX196648 RDY196648:REB196648 QUC196648:QUF196648 QKG196648:QKJ196648 QAK196648:QAN196648 PQO196648:PQR196648 PGS196648:PGV196648 OWW196648:OWZ196648 ONA196648:OND196648 ODE196648:ODH196648 NTI196648:NTL196648 NJM196648:NJP196648 MZQ196648:MZT196648 MPU196648:MPX196648 MFY196648:MGB196648 LWC196648:LWF196648 LMG196648:LMJ196648 LCK196648:LCN196648 KSO196648:KSR196648 KIS196648:KIV196648 JYW196648:JYZ196648 JPA196648:JPD196648 JFE196648:JFH196648 IVI196648:IVL196648 ILM196648:ILP196648 IBQ196648:IBT196648 HRU196648:HRX196648 HHY196648:HIB196648 GYC196648:GYF196648 GOG196648:GOJ196648 GEK196648:GEN196648 FUO196648:FUR196648 FKS196648:FKV196648 FAW196648:FAZ196648 ERA196648:ERD196648 EHE196648:EHH196648 DXI196648:DXL196648 DNM196648:DNP196648 DDQ196648:DDT196648 CTU196648:CTX196648 CJY196648:CKB196648 CAC196648:CAF196648 BQG196648:BQJ196648 BGK196648:BGN196648 AWO196648:AWR196648 AMS196648:AMV196648 ACW196648:ACZ196648 TA196648:TD196648 JE196648:JH196648 WVQ131112:WVT131112 WLU131112:WLX131112 WBY131112:WCB131112 VSC131112:VSF131112 VIG131112:VIJ131112 UYK131112:UYN131112 UOO131112:UOR131112 UES131112:UEV131112 TUW131112:TUZ131112 TLA131112:TLD131112 TBE131112:TBH131112 SRI131112:SRL131112 SHM131112:SHP131112 RXQ131112:RXT131112 RNU131112:RNX131112 RDY131112:REB131112 QUC131112:QUF131112 QKG131112:QKJ131112 QAK131112:QAN131112 PQO131112:PQR131112 PGS131112:PGV131112 OWW131112:OWZ131112 ONA131112:OND131112 ODE131112:ODH131112 NTI131112:NTL131112 NJM131112:NJP131112 MZQ131112:MZT131112 MPU131112:MPX131112 MFY131112:MGB131112 LWC131112:LWF131112 LMG131112:LMJ131112 LCK131112:LCN131112 KSO131112:KSR131112 KIS131112:KIV131112 JYW131112:JYZ131112 JPA131112:JPD131112 JFE131112:JFH131112 IVI131112:IVL131112 ILM131112:ILP131112 IBQ131112:IBT131112 HRU131112:HRX131112 HHY131112:HIB131112 GYC131112:GYF131112 GOG131112:GOJ131112 GEK131112:GEN131112 FUO131112:FUR131112 FKS131112:FKV131112 FAW131112:FAZ131112 ERA131112:ERD131112 EHE131112:EHH131112 DXI131112:DXL131112 DNM131112:DNP131112 DDQ131112:DDT131112 CTU131112:CTX131112 CJY131112:CKB131112 CAC131112:CAF131112 BQG131112:BQJ131112 BGK131112:BGN131112 AWO131112:AWR131112 AMS131112:AMV131112 ACW131112:ACZ131112 TA131112:TD131112 JE131112:JH131112 WVQ65576:WVT65576 WLU65576:WLX65576 WBY65576:WCB65576 VSC65576:VSF65576 VIG65576:VIJ65576 UYK65576:UYN65576 UOO65576:UOR65576 UES65576:UEV65576 TUW65576:TUZ65576 TLA65576:TLD65576 TBE65576:TBH65576 SRI65576:SRL65576 SHM65576:SHP65576 RXQ65576:RXT65576 RNU65576:RNX65576 RDY65576:REB65576 QUC65576:QUF65576 QKG65576:QKJ65576 QAK65576:QAN65576 PQO65576:PQR65576 PGS65576:PGV65576 OWW65576:OWZ65576 ONA65576:OND65576 ODE65576:ODH65576 NTI65576:NTL65576 NJM65576:NJP65576 MZQ65576:MZT65576 MPU65576:MPX65576 MFY65576:MGB65576 LWC65576:LWF65576 LMG65576:LMJ65576 LCK65576:LCN65576 KSO65576:KSR65576 KIS65576:KIV65576 JYW65576:JYZ65576 JPA65576:JPD65576 JFE65576:JFH65576 IVI65576:IVL65576 ILM65576:ILP65576 IBQ65576:IBT65576 HRU65576:HRX65576 HHY65576:HIB65576 GYC65576:GYF65576 GOG65576:GOJ65576 GEK65576:GEN65576 FUO65576:FUR65576 FKS65576:FKV65576 FAW65576:FAZ65576 ERA65576:ERD65576 EHE65576:EHH65576 DXI65576:DXL65576 DNM65576:DNP65576 DDQ65576:DDT65576 CTU65576:CTX65576 CJY65576:CKB65576 CAC65576:CAF65576 BQG65576:BQJ65576 BGK65576:BGN65576 AWO65576:AWR65576 AMS65576:AMV65576 ACW65576:ACZ65576 TA65576:TD65576 JE65576:JH65576 WLU983089:WLX983089 WVQ983067:WVT983067 WLU983067:WLX983067 WBY983067:WCB983067 VSC983067:VSF983067 VIG983067:VIJ983067 UYK983067:UYN983067 UOO983067:UOR983067 UES983067:UEV983067 TUW983067:TUZ983067 TLA983067:TLD983067 TBE983067:TBH983067 SRI983067:SRL983067 SHM983067:SHP983067 RXQ983067:RXT983067 RNU983067:RNX983067 RDY983067:REB983067 QUC983067:QUF983067 QKG983067:QKJ983067 QAK983067:QAN983067 PQO983067:PQR983067 PGS983067:PGV983067 OWW983067:OWZ983067 ONA983067:OND983067 ODE983067:ODH983067 NTI983067:NTL983067 NJM983067:NJP983067 MZQ983067:MZT983067 MPU983067:MPX983067 MFY983067:MGB983067 LWC983067:LWF983067 LMG983067:LMJ983067 LCK983067:LCN983067 KSO983067:KSR983067 KIS983067:KIV983067 JYW983067:JYZ983067 JPA983067:JPD983067 JFE983067:JFH983067 IVI983067:IVL983067 ILM983067:ILP983067 IBQ983067:IBT983067 HRU983067:HRX983067 HHY983067:HIB983067 GYC983067:GYF983067 GOG983067:GOJ983067 GEK983067:GEN983067 FUO983067:FUR983067 FKS983067:FKV983067 FAW983067:FAZ983067 ERA983067:ERD983067 EHE983067:EHH983067 DXI983067:DXL983067 DNM983067:DNP983067 DDQ983067:DDT983067 CTU983067:CTX983067 CJY983067:CKB983067 CAC983067:CAF983067 BQG983067:BQJ983067 BGK983067:BGN983067 AWO983067:AWR983067 AMS983067:AMV983067 ACW983067:ACZ983067 TA983067:TD983067 JE983067:JH983067 WVQ917531:WVT917531 WLU917531:WLX917531 WBY917531:WCB917531 VSC917531:VSF917531 VIG917531:VIJ917531 UYK917531:UYN917531 UOO917531:UOR917531 UES917531:UEV917531 TUW917531:TUZ917531 TLA917531:TLD917531 TBE917531:TBH917531 SRI917531:SRL917531 SHM917531:SHP917531 RXQ917531:RXT917531 RNU917531:RNX917531 RDY917531:REB917531 QUC917531:QUF917531 QKG917531:QKJ917531 QAK917531:QAN917531 PQO917531:PQR917531 PGS917531:PGV917531 OWW917531:OWZ917531 ONA917531:OND917531 ODE917531:ODH917531 NTI917531:NTL917531 NJM917531:NJP917531 MZQ917531:MZT917531 MPU917531:MPX917531 MFY917531:MGB917531 LWC917531:LWF917531 LMG917531:LMJ917531 LCK917531:LCN917531 KSO917531:KSR917531 KIS917531:KIV917531 JYW917531:JYZ917531 JPA917531:JPD917531 JFE917531:JFH917531 IVI917531:IVL917531 ILM917531:ILP917531 IBQ917531:IBT917531 HRU917531:HRX917531 HHY917531:HIB917531 GYC917531:GYF917531 GOG917531:GOJ917531 GEK917531:GEN917531 FUO917531:FUR917531 FKS917531:FKV917531 FAW917531:FAZ917531 ERA917531:ERD917531 EHE917531:EHH917531 DXI917531:DXL917531 DNM917531:DNP917531 DDQ917531:DDT917531 CTU917531:CTX917531 CJY917531:CKB917531 CAC917531:CAF917531 BQG917531:BQJ917531 BGK917531:BGN917531 AWO917531:AWR917531 AMS917531:AMV917531 ACW917531:ACZ917531 TA917531:TD917531 JE917531:JH917531 WVQ851995:WVT851995 WLU851995:WLX851995 WBY851995:WCB851995 VSC851995:VSF851995 VIG851995:VIJ851995 UYK851995:UYN851995 UOO851995:UOR851995 UES851995:UEV851995 TUW851995:TUZ851995 TLA851995:TLD851995 TBE851995:TBH851995 SRI851995:SRL851995 SHM851995:SHP851995 RXQ851995:RXT851995 RNU851995:RNX851995 RDY851995:REB851995 QUC851995:QUF851995 QKG851995:QKJ851995 QAK851995:QAN851995 PQO851995:PQR851995 PGS851995:PGV851995 OWW851995:OWZ851995 ONA851995:OND851995 ODE851995:ODH851995 NTI851995:NTL851995 NJM851995:NJP851995 MZQ851995:MZT851995 MPU851995:MPX851995 MFY851995:MGB851995 LWC851995:LWF851995 LMG851995:LMJ851995 LCK851995:LCN851995 KSO851995:KSR851995 KIS851995:KIV851995 JYW851995:JYZ851995 JPA851995:JPD851995 JFE851995:JFH851995 IVI851995:IVL851995 ILM851995:ILP851995 IBQ851995:IBT851995 HRU851995:HRX851995 HHY851995:HIB851995 GYC851995:GYF851995 GOG851995:GOJ851995 GEK851995:GEN851995 FUO851995:FUR851995 FKS851995:FKV851995 FAW851995:FAZ851995 ERA851995:ERD851995 EHE851995:EHH851995 DXI851995:DXL851995 DNM851995:DNP851995 DDQ851995:DDT851995 CTU851995:CTX851995 CJY851995:CKB851995 CAC851995:CAF851995 BQG851995:BQJ851995 BGK851995:BGN851995 AWO851995:AWR851995 AMS851995:AMV851995 ACW851995:ACZ851995 TA851995:TD851995 JE851995:JH851995 WVQ786459:WVT786459 WLU786459:WLX786459 WBY786459:WCB786459 VSC786459:VSF786459 VIG786459:VIJ786459 UYK786459:UYN786459 UOO786459:UOR786459 UES786459:UEV786459 TUW786459:TUZ786459 TLA786459:TLD786459 TBE786459:TBH786459 SRI786459:SRL786459 SHM786459:SHP786459 RXQ786459:RXT786459 RNU786459:RNX786459 RDY786459:REB786459 QUC786459:QUF786459 QKG786459:QKJ786459 QAK786459:QAN786459 PQO786459:PQR786459 PGS786459:PGV786459 OWW786459:OWZ786459 ONA786459:OND786459 ODE786459:ODH786459 NTI786459:NTL786459 NJM786459:NJP786459 MZQ786459:MZT786459 MPU786459:MPX786459 MFY786459:MGB786459 LWC786459:LWF786459 LMG786459:LMJ786459 LCK786459:LCN786459 KSO786459:KSR786459 KIS786459:KIV786459 JYW786459:JYZ786459 JPA786459:JPD786459 JFE786459:JFH786459 IVI786459:IVL786459 ILM786459:ILP786459 IBQ786459:IBT786459 HRU786459:HRX786459 HHY786459:HIB786459 GYC786459:GYF786459 GOG786459:GOJ786459 GEK786459:GEN786459 FUO786459:FUR786459 FKS786459:FKV786459 FAW786459:FAZ786459 ERA786459:ERD786459 EHE786459:EHH786459 DXI786459:DXL786459 DNM786459:DNP786459 DDQ786459:DDT786459 CTU786459:CTX786459 CJY786459:CKB786459 CAC786459:CAF786459 BQG786459:BQJ786459 BGK786459:BGN786459 AWO786459:AWR786459 AMS786459:AMV786459 ACW786459:ACZ786459 TA786459:TD786459 JE786459:JH786459 WVQ720923:WVT720923 WLU720923:WLX720923 WBY720923:WCB720923 VSC720923:VSF720923 VIG720923:VIJ720923 UYK720923:UYN720923 UOO720923:UOR720923 UES720923:UEV720923 TUW720923:TUZ720923 TLA720923:TLD720923 TBE720923:TBH720923 SRI720923:SRL720923 SHM720923:SHP720923 RXQ720923:RXT720923 RNU720923:RNX720923 RDY720923:REB720923 QUC720923:QUF720923 QKG720923:QKJ720923 QAK720923:QAN720923 PQO720923:PQR720923 PGS720923:PGV720923 OWW720923:OWZ720923 ONA720923:OND720923 ODE720923:ODH720923 NTI720923:NTL720923 NJM720923:NJP720923 MZQ720923:MZT720923 MPU720923:MPX720923 MFY720923:MGB720923 LWC720923:LWF720923 LMG720923:LMJ720923 LCK720923:LCN720923 KSO720923:KSR720923 KIS720923:KIV720923 JYW720923:JYZ720923 JPA720923:JPD720923 JFE720923:JFH720923 IVI720923:IVL720923 ILM720923:ILP720923 IBQ720923:IBT720923 HRU720923:HRX720923 HHY720923:HIB720923 GYC720923:GYF720923 GOG720923:GOJ720923 GEK720923:GEN720923 FUO720923:FUR720923 FKS720923:FKV720923 FAW720923:FAZ720923 ERA720923:ERD720923 EHE720923:EHH720923 DXI720923:DXL720923 DNM720923:DNP720923 DDQ720923:DDT720923 CTU720923:CTX720923 CJY720923:CKB720923 CAC720923:CAF720923 BQG720923:BQJ720923 BGK720923:BGN720923 AWO720923:AWR720923 AMS720923:AMV720923 ACW720923:ACZ720923 TA720923:TD720923 JE720923:JH720923 WVQ655387:WVT655387 WLU655387:WLX655387 WBY655387:WCB655387 VSC655387:VSF655387 VIG655387:VIJ655387 UYK655387:UYN655387 UOO655387:UOR655387 UES655387:UEV655387 TUW655387:TUZ655387 TLA655387:TLD655387 TBE655387:TBH655387 SRI655387:SRL655387 SHM655387:SHP655387 RXQ655387:RXT655387 RNU655387:RNX655387 RDY655387:REB655387 QUC655387:QUF655387 QKG655387:QKJ655387 QAK655387:QAN655387 PQO655387:PQR655387 PGS655387:PGV655387 OWW655387:OWZ655387 ONA655387:OND655387 ODE655387:ODH655387 NTI655387:NTL655387 NJM655387:NJP655387 MZQ655387:MZT655387 MPU655387:MPX655387 MFY655387:MGB655387 LWC655387:LWF655387 LMG655387:LMJ655387 LCK655387:LCN655387 KSO655387:KSR655387 KIS655387:KIV655387 JYW655387:JYZ655387 JPA655387:JPD655387 JFE655387:JFH655387 IVI655387:IVL655387 ILM655387:ILP655387 IBQ655387:IBT655387 HRU655387:HRX655387 HHY655387:HIB655387 GYC655387:GYF655387 GOG655387:GOJ655387 GEK655387:GEN655387 FUO655387:FUR655387 FKS655387:FKV655387 FAW655387:FAZ655387 ERA655387:ERD655387 EHE655387:EHH655387 DXI655387:DXL655387 DNM655387:DNP655387 DDQ655387:DDT655387 CTU655387:CTX655387 CJY655387:CKB655387 CAC655387:CAF655387 BQG655387:BQJ655387 BGK655387:BGN655387 AWO655387:AWR655387 AMS655387:AMV655387 ACW655387:ACZ655387 TA655387:TD655387 JE655387:JH655387 WVQ589851:WVT589851 WLU589851:WLX589851 WBY589851:WCB589851 VSC589851:VSF589851 VIG589851:VIJ589851 UYK589851:UYN589851 UOO589851:UOR589851 UES589851:UEV589851 TUW589851:TUZ589851 TLA589851:TLD589851 TBE589851:TBH589851 SRI589851:SRL589851 SHM589851:SHP589851 RXQ589851:RXT589851 RNU589851:RNX589851 RDY589851:REB589851 QUC589851:QUF589851 QKG589851:QKJ589851 QAK589851:QAN589851 PQO589851:PQR589851 PGS589851:PGV589851 OWW589851:OWZ589851 ONA589851:OND589851 ODE589851:ODH589851 NTI589851:NTL589851 NJM589851:NJP589851 MZQ589851:MZT589851 MPU589851:MPX589851 MFY589851:MGB589851 LWC589851:LWF589851 LMG589851:LMJ589851 LCK589851:LCN589851 KSO589851:KSR589851 KIS589851:KIV589851 JYW589851:JYZ589851 JPA589851:JPD589851 JFE589851:JFH589851 IVI589851:IVL589851 ILM589851:ILP589851 IBQ589851:IBT589851 HRU589851:HRX589851 HHY589851:HIB589851 GYC589851:GYF589851 GOG589851:GOJ589851 GEK589851:GEN589851 FUO589851:FUR589851 FKS589851:FKV589851 FAW589851:FAZ589851 ERA589851:ERD589851 EHE589851:EHH589851 DXI589851:DXL589851 DNM589851:DNP589851 DDQ589851:DDT589851 CTU589851:CTX589851 CJY589851:CKB589851 CAC589851:CAF589851 BQG589851:BQJ589851 BGK589851:BGN589851 AWO589851:AWR589851 AMS589851:AMV589851 ACW589851:ACZ589851 TA589851:TD589851 JE589851:JH589851 WVQ524315:WVT524315 WLU524315:WLX524315 WBY524315:WCB524315 VSC524315:VSF524315 VIG524315:VIJ524315 UYK524315:UYN524315 UOO524315:UOR524315 UES524315:UEV524315 TUW524315:TUZ524315 TLA524315:TLD524315 TBE524315:TBH524315 SRI524315:SRL524315 SHM524315:SHP524315 RXQ524315:RXT524315 RNU524315:RNX524315 RDY524315:REB524315 QUC524315:QUF524315 QKG524315:QKJ524315 QAK524315:QAN524315 PQO524315:PQR524315 PGS524315:PGV524315 OWW524315:OWZ524315 ONA524315:OND524315 ODE524315:ODH524315 NTI524315:NTL524315 NJM524315:NJP524315 MZQ524315:MZT524315 MPU524315:MPX524315 MFY524315:MGB524315 LWC524315:LWF524315 LMG524315:LMJ524315 LCK524315:LCN524315 KSO524315:KSR524315 KIS524315:KIV524315 JYW524315:JYZ524315 JPA524315:JPD524315 JFE524315:JFH524315 IVI524315:IVL524315 ILM524315:ILP524315 IBQ524315:IBT524315 HRU524315:HRX524315 HHY524315:HIB524315 GYC524315:GYF524315 GOG524315:GOJ524315 GEK524315:GEN524315 FUO524315:FUR524315 FKS524315:FKV524315 FAW524315:FAZ524315 ERA524315:ERD524315 EHE524315:EHH524315 DXI524315:DXL524315 DNM524315:DNP524315 DDQ524315:DDT524315 CTU524315:CTX524315 CJY524315:CKB524315 CAC524315:CAF524315 BQG524315:BQJ524315 BGK524315:BGN524315 AWO524315:AWR524315 AMS524315:AMV524315 ACW524315:ACZ524315 TA524315:TD524315 JE524315:JH524315 WVQ458779:WVT458779 WLU458779:WLX458779 WBY458779:WCB458779 VSC458779:VSF458779 VIG458779:VIJ458779 UYK458779:UYN458779 UOO458779:UOR458779 UES458779:UEV458779 TUW458779:TUZ458779 TLA458779:TLD458779 TBE458779:TBH458779 SRI458779:SRL458779 SHM458779:SHP458779 RXQ458779:RXT458779 RNU458779:RNX458779 RDY458779:REB458779 QUC458779:QUF458779 QKG458779:QKJ458779 QAK458779:QAN458779 PQO458779:PQR458779 PGS458779:PGV458779 OWW458779:OWZ458779 ONA458779:OND458779 ODE458779:ODH458779 NTI458779:NTL458779 NJM458779:NJP458779 MZQ458779:MZT458779 MPU458779:MPX458779 MFY458779:MGB458779 LWC458779:LWF458779 LMG458779:LMJ458779 LCK458779:LCN458779 KSO458779:KSR458779 KIS458779:KIV458779 JYW458779:JYZ458779 JPA458779:JPD458779 JFE458779:JFH458779 IVI458779:IVL458779 ILM458779:ILP458779 IBQ458779:IBT458779 HRU458779:HRX458779 HHY458779:HIB458779 GYC458779:GYF458779 GOG458779:GOJ458779 GEK458779:GEN458779 FUO458779:FUR458779 FKS458779:FKV458779 FAW458779:FAZ458779 ERA458779:ERD458779 EHE458779:EHH458779 DXI458779:DXL458779 DNM458779:DNP458779 DDQ458779:DDT458779 CTU458779:CTX458779 CJY458779:CKB458779 CAC458779:CAF458779 BQG458779:BQJ458779 BGK458779:BGN458779 AWO458779:AWR458779 AMS458779:AMV458779 ACW458779:ACZ458779 TA458779:TD458779 JE458779:JH458779 WVQ393243:WVT393243 WLU393243:WLX393243 WBY393243:WCB393243 VSC393243:VSF393243 VIG393243:VIJ393243 UYK393243:UYN393243 UOO393243:UOR393243 UES393243:UEV393243 TUW393243:TUZ393243 TLA393243:TLD393243 TBE393243:TBH393243 SRI393243:SRL393243 SHM393243:SHP393243 RXQ393243:RXT393243 RNU393243:RNX393243 RDY393243:REB393243 QUC393243:QUF393243 QKG393243:QKJ393243 QAK393243:QAN393243 PQO393243:PQR393243 PGS393243:PGV393243 OWW393243:OWZ393243 ONA393243:OND393243 ODE393243:ODH393243 NTI393243:NTL393243 NJM393243:NJP393243 MZQ393243:MZT393243 MPU393243:MPX393243 MFY393243:MGB393243 LWC393243:LWF393243 LMG393243:LMJ393243 LCK393243:LCN393243 KSO393243:KSR393243 KIS393243:KIV393243 JYW393243:JYZ393243 JPA393243:JPD393243 JFE393243:JFH393243 IVI393243:IVL393243 ILM393243:ILP393243 IBQ393243:IBT393243 HRU393243:HRX393243 HHY393243:HIB393243 GYC393243:GYF393243 GOG393243:GOJ393243 GEK393243:GEN393243 FUO393243:FUR393243 FKS393243:FKV393243 FAW393243:FAZ393243 ERA393243:ERD393243 EHE393243:EHH393243 DXI393243:DXL393243 DNM393243:DNP393243 DDQ393243:DDT393243 CTU393243:CTX393243 CJY393243:CKB393243 CAC393243:CAF393243 BQG393243:BQJ393243 BGK393243:BGN393243 AWO393243:AWR393243 AMS393243:AMV393243 ACW393243:ACZ393243 TA393243:TD393243 JE393243:JH393243 WVQ327707:WVT327707 WLU327707:WLX327707 WBY327707:WCB327707 VSC327707:VSF327707 VIG327707:VIJ327707 UYK327707:UYN327707 UOO327707:UOR327707 UES327707:UEV327707 TUW327707:TUZ327707 TLA327707:TLD327707 TBE327707:TBH327707 SRI327707:SRL327707 SHM327707:SHP327707 RXQ327707:RXT327707 RNU327707:RNX327707 RDY327707:REB327707 QUC327707:QUF327707 QKG327707:QKJ327707 QAK327707:QAN327707 PQO327707:PQR327707 PGS327707:PGV327707 OWW327707:OWZ327707 ONA327707:OND327707 ODE327707:ODH327707 NTI327707:NTL327707 NJM327707:NJP327707 MZQ327707:MZT327707 MPU327707:MPX327707 MFY327707:MGB327707 LWC327707:LWF327707 LMG327707:LMJ327707 LCK327707:LCN327707 KSO327707:KSR327707 KIS327707:KIV327707 JYW327707:JYZ327707 JPA327707:JPD327707 JFE327707:JFH327707 IVI327707:IVL327707 ILM327707:ILP327707 IBQ327707:IBT327707 HRU327707:HRX327707 HHY327707:HIB327707 GYC327707:GYF327707 GOG327707:GOJ327707 GEK327707:GEN327707 FUO327707:FUR327707 FKS327707:FKV327707 FAW327707:FAZ327707 ERA327707:ERD327707 EHE327707:EHH327707 DXI327707:DXL327707 DNM327707:DNP327707 DDQ327707:DDT327707 CTU327707:CTX327707 CJY327707:CKB327707 CAC327707:CAF327707 BQG327707:BQJ327707 BGK327707:BGN327707 AWO327707:AWR327707 AMS327707:AMV327707 ACW327707:ACZ327707 TA327707:TD327707 JE327707:JH327707 WVQ262171:WVT262171 WLU262171:WLX262171 WBY262171:WCB262171 VSC262171:VSF262171 VIG262171:VIJ262171 UYK262171:UYN262171 UOO262171:UOR262171 UES262171:UEV262171 TUW262171:TUZ262171 TLA262171:TLD262171 TBE262171:TBH262171 SRI262171:SRL262171 SHM262171:SHP262171 RXQ262171:RXT262171 RNU262171:RNX262171 RDY262171:REB262171 QUC262171:QUF262171 QKG262171:QKJ262171 QAK262171:QAN262171 PQO262171:PQR262171 PGS262171:PGV262171 OWW262171:OWZ262171 ONA262171:OND262171 ODE262171:ODH262171 NTI262171:NTL262171 NJM262171:NJP262171 MZQ262171:MZT262171 MPU262171:MPX262171 MFY262171:MGB262171 LWC262171:LWF262171 LMG262171:LMJ262171 LCK262171:LCN262171 KSO262171:KSR262171 KIS262171:KIV262171 JYW262171:JYZ262171 JPA262171:JPD262171 JFE262171:JFH262171 IVI262171:IVL262171 ILM262171:ILP262171 IBQ262171:IBT262171 HRU262171:HRX262171 HHY262171:HIB262171 GYC262171:GYF262171 GOG262171:GOJ262171 GEK262171:GEN262171 FUO262171:FUR262171 FKS262171:FKV262171 FAW262171:FAZ262171 ERA262171:ERD262171 EHE262171:EHH262171 DXI262171:DXL262171 DNM262171:DNP262171 DDQ262171:DDT262171 CTU262171:CTX262171 CJY262171:CKB262171 CAC262171:CAF262171 BQG262171:BQJ262171 BGK262171:BGN262171 AWO262171:AWR262171 AMS262171:AMV262171 ACW262171:ACZ262171 TA262171:TD262171 JE262171:JH262171 WVQ196635:WVT196635 WLU196635:WLX196635 WBY196635:WCB196635 VSC196635:VSF196635 VIG196635:VIJ196635 UYK196635:UYN196635 UOO196635:UOR196635 UES196635:UEV196635 TUW196635:TUZ196635 TLA196635:TLD196635 TBE196635:TBH196635 SRI196635:SRL196635 SHM196635:SHP196635 RXQ196635:RXT196635 RNU196635:RNX196635 RDY196635:REB196635 QUC196635:QUF196635 QKG196635:QKJ196635 QAK196635:QAN196635 PQO196635:PQR196635 PGS196635:PGV196635 OWW196635:OWZ196635 ONA196635:OND196635 ODE196635:ODH196635 NTI196635:NTL196635 NJM196635:NJP196635 MZQ196635:MZT196635 MPU196635:MPX196635 MFY196635:MGB196635 LWC196635:LWF196635 LMG196635:LMJ196635 LCK196635:LCN196635 KSO196635:KSR196635 KIS196635:KIV196635 JYW196635:JYZ196635 JPA196635:JPD196635 JFE196635:JFH196635 IVI196635:IVL196635 ILM196635:ILP196635 IBQ196635:IBT196635 HRU196635:HRX196635 HHY196635:HIB196635 GYC196635:GYF196635 GOG196635:GOJ196635 GEK196635:GEN196635 FUO196635:FUR196635 FKS196635:FKV196635 FAW196635:FAZ196635 ERA196635:ERD196635 EHE196635:EHH196635 DXI196635:DXL196635 DNM196635:DNP196635 DDQ196635:DDT196635 CTU196635:CTX196635 CJY196635:CKB196635 CAC196635:CAF196635 BQG196635:BQJ196635 BGK196635:BGN196635 AWO196635:AWR196635 AMS196635:AMV196635 ACW196635:ACZ196635 TA196635:TD196635 JE196635:JH196635 WVQ131099:WVT131099 WLU131099:WLX131099 WBY131099:WCB131099 VSC131099:VSF131099 VIG131099:VIJ131099 UYK131099:UYN131099 UOO131099:UOR131099 UES131099:UEV131099 TUW131099:TUZ131099 TLA131099:TLD131099 TBE131099:TBH131099 SRI131099:SRL131099 SHM131099:SHP131099 RXQ131099:RXT131099 RNU131099:RNX131099 RDY131099:REB131099 QUC131099:QUF131099 QKG131099:QKJ131099 QAK131099:QAN131099 PQO131099:PQR131099 PGS131099:PGV131099 OWW131099:OWZ131099 ONA131099:OND131099 ODE131099:ODH131099 NTI131099:NTL131099 NJM131099:NJP131099 MZQ131099:MZT131099 MPU131099:MPX131099 MFY131099:MGB131099 LWC131099:LWF131099 LMG131099:LMJ131099 LCK131099:LCN131099 KSO131099:KSR131099 KIS131099:KIV131099 JYW131099:JYZ131099 JPA131099:JPD131099 JFE131099:JFH131099 IVI131099:IVL131099 ILM131099:ILP131099 IBQ131099:IBT131099 HRU131099:HRX131099 HHY131099:HIB131099 GYC131099:GYF131099 GOG131099:GOJ131099 GEK131099:GEN131099 FUO131099:FUR131099 FKS131099:FKV131099 FAW131099:FAZ131099 ERA131099:ERD131099 EHE131099:EHH131099 DXI131099:DXL131099 DNM131099:DNP131099 DDQ131099:DDT131099 CTU131099:CTX131099 CJY131099:CKB131099 CAC131099:CAF131099 BQG131099:BQJ131099 BGK131099:BGN131099 AWO131099:AWR131099 AMS131099:AMV131099 ACW131099:ACZ131099 TA131099:TD131099 JE131099:JH131099 WVQ65563:WVT65563 WLU65563:WLX65563 WBY65563:WCB65563 VSC65563:VSF65563 VIG65563:VIJ65563 UYK65563:UYN65563 UOO65563:UOR65563 UES65563:UEV65563 TUW65563:TUZ65563 TLA65563:TLD65563 TBE65563:TBH65563 SRI65563:SRL65563 SHM65563:SHP65563 RXQ65563:RXT65563 RNU65563:RNX65563 RDY65563:REB65563 QUC65563:QUF65563 QKG65563:QKJ65563 QAK65563:QAN65563 PQO65563:PQR65563 PGS65563:PGV65563 OWW65563:OWZ65563 ONA65563:OND65563 ODE65563:ODH65563 NTI65563:NTL65563 NJM65563:NJP65563 MZQ65563:MZT65563 MPU65563:MPX65563 MFY65563:MGB65563 LWC65563:LWF65563 LMG65563:LMJ65563 LCK65563:LCN65563 KSO65563:KSR65563 KIS65563:KIV65563 JYW65563:JYZ65563 JPA65563:JPD65563 JFE65563:JFH65563 IVI65563:IVL65563 ILM65563:ILP65563 IBQ65563:IBT65563 HRU65563:HRX65563 HHY65563:HIB65563 GYC65563:GYF65563 GOG65563:GOJ65563 GEK65563:GEN65563 FUO65563:FUR65563 FKS65563:FKV65563 FAW65563:FAZ65563 ERA65563:ERD65563 EHE65563:EHH65563 DXI65563:DXL65563 DNM65563:DNP65563 DDQ65563:DDT65563 CTU65563:CTX65563 CJY65563:CKB65563 CAC65563:CAF65563 BQG65563:BQJ65563 BGK65563:BGN65563 AWO65563:AWR65563 AMS65563:AMV65563 ACW65563:ACZ65563 TA65563:TD65563 JE65563:JH65563 WBY983089:WCB983089 WVQ983041:WVT983041 WLU983041:WLX983041 WBY983041:WCB983041 VSC983041:VSF983041 VIG983041:VIJ983041 UYK983041:UYN983041 UOO983041:UOR983041 UES983041:UEV983041 TUW983041:TUZ983041 TLA983041:TLD983041 TBE983041:TBH983041 SRI983041:SRL983041 SHM983041:SHP983041 RXQ983041:RXT983041 RNU983041:RNX983041 RDY983041:REB983041 QUC983041:QUF983041 QKG983041:QKJ983041 QAK983041:QAN983041 PQO983041:PQR983041 PGS983041:PGV983041 OWW983041:OWZ983041 ONA983041:OND983041 ODE983041:ODH983041 NTI983041:NTL983041 NJM983041:NJP983041 MZQ983041:MZT983041 MPU983041:MPX983041 MFY983041:MGB983041 LWC983041:LWF983041 LMG983041:LMJ983041 LCK983041:LCN983041 KSO983041:KSR983041 KIS983041:KIV983041 JYW983041:JYZ983041 JPA983041:JPD983041 JFE983041:JFH983041 IVI983041:IVL983041 ILM983041:ILP983041 IBQ983041:IBT983041 HRU983041:HRX983041 HHY983041:HIB983041 GYC983041:GYF983041 GOG983041:GOJ983041 GEK983041:GEN983041 FUO983041:FUR983041 FKS983041:FKV983041 FAW983041:FAZ983041 ERA983041:ERD983041 EHE983041:EHH983041 DXI983041:DXL983041 DNM983041:DNP983041 DDQ983041:DDT983041 CTU983041:CTX983041 CJY983041:CKB983041 CAC983041:CAF983041 BQG983041:BQJ983041 BGK983041:BGN983041 AWO983041:AWR983041 AMS983041:AMV983041 ACW983041:ACZ983041 TA983041:TD983041 JE983041:JH983041 WVQ917505:WVT917505 WLU917505:WLX917505 WBY917505:WCB917505 VSC917505:VSF917505 VIG917505:VIJ917505 UYK917505:UYN917505 UOO917505:UOR917505 UES917505:UEV917505 TUW917505:TUZ917505 TLA917505:TLD917505 TBE917505:TBH917505 SRI917505:SRL917505 SHM917505:SHP917505 RXQ917505:RXT917505 RNU917505:RNX917505 RDY917505:REB917505 QUC917505:QUF917505 QKG917505:QKJ917505 QAK917505:QAN917505 PQO917505:PQR917505 PGS917505:PGV917505 OWW917505:OWZ917505 ONA917505:OND917505 ODE917505:ODH917505 NTI917505:NTL917505 NJM917505:NJP917505 MZQ917505:MZT917505 MPU917505:MPX917505 MFY917505:MGB917505 LWC917505:LWF917505 LMG917505:LMJ917505 LCK917505:LCN917505 KSO917505:KSR917505 KIS917505:KIV917505 JYW917505:JYZ917505 JPA917505:JPD917505 JFE917505:JFH917505 IVI917505:IVL917505 ILM917505:ILP917505 IBQ917505:IBT917505 HRU917505:HRX917505 HHY917505:HIB917505 GYC917505:GYF917505 GOG917505:GOJ917505 GEK917505:GEN917505 FUO917505:FUR917505 FKS917505:FKV917505 FAW917505:FAZ917505 ERA917505:ERD917505 EHE917505:EHH917505 DXI917505:DXL917505 DNM917505:DNP917505 DDQ917505:DDT917505 CTU917505:CTX917505 CJY917505:CKB917505 CAC917505:CAF917505 BQG917505:BQJ917505 BGK917505:BGN917505 AWO917505:AWR917505 AMS917505:AMV917505 ACW917505:ACZ917505 TA917505:TD917505 JE917505:JH917505 WVQ851969:WVT851969 WLU851969:WLX851969 WBY851969:WCB851969 VSC851969:VSF851969 VIG851969:VIJ851969 UYK851969:UYN851969 UOO851969:UOR851969 UES851969:UEV851969 TUW851969:TUZ851969 TLA851969:TLD851969 TBE851969:TBH851969 SRI851969:SRL851969 SHM851969:SHP851969 RXQ851969:RXT851969 RNU851969:RNX851969 RDY851969:REB851969 QUC851969:QUF851969 QKG851969:QKJ851969 QAK851969:QAN851969 PQO851969:PQR851969 PGS851969:PGV851969 OWW851969:OWZ851969 ONA851969:OND851969 ODE851969:ODH851969 NTI851969:NTL851969 NJM851969:NJP851969 MZQ851969:MZT851969 MPU851969:MPX851969 MFY851969:MGB851969 LWC851969:LWF851969 LMG851969:LMJ851969 LCK851969:LCN851969 KSO851969:KSR851969 KIS851969:KIV851969 JYW851969:JYZ851969 JPA851969:JPD851969 JFE851969:JFH851969 IVI851969:IVL851969 ILM851969:ILP851969 IBQ851969:IBT851969 HRU851969:HRX851969 HHY851969:HIB851969 GYC851969:GYF851969 GOG851969:GOJ851969 GEK851969:GEN851969 FUO851969:FUR851969 FKS851969:FKV851969 FAW851969:FAZ851969 ERA851969:ERD851969 EHE851969:EHH851969 DXI851969:DXL851969 DNM851969:DNP851969 DDQ851969:DDT851969 CTU851969:CTX851969 CJY851969:CKB851969 CAC851969:CAF851969 BQG851969:BQJ851969 BGK851969:BGN851969 AWO851969:AWR851969 AMS851969:AMV851969 ACW851969:ACZ851969 TA851969:TD851969 JE851969:JH851969 WVQ786433:WVT786433 WLU786433:WLX786433 WBY786433:WCB786433 VSC786433:VSF786433 VIG786433:VIJ786433 UYK786433:UYN786433 UOO786433:UOR786433 UES786433:UEV786433 TUW786433:TUZ786433 TLA786433:TLD786433 TBE786433:TBH786433 SRI786433:SRL786433 SHM786433:SHP786433 RXQ786433:RXT786433 RNU786433:RNX786433 RDY786433:REB786433 QUC786433:QUF786433 QKG786433:QKJ786433 QAK786433:QAN786433 PQO786433:PQR786433 PGS786433:PGV786433 OWW786433:OWZ786433 ONA786433:OND786433 ODE786433:ODH786433 NTI786433:NTL786433 NJM786433:NJP786433 MZQ786433:MZT786433 MPU786433:MPX786433 MFY786433:MGB786433 LWC786433:LWF786433 LMG786433:LMJ786433 LCK786433:LCN786433 KSO786433:KSR786433 KIS786433:KIV786433 JYW786433:JYZ786433 JPA786433:JPD786433 JFE786433:JFH786433 IVI786433:IVL786433 ILM786433:ILP786433 IBQ786433:IBT786433 HRU786433:HRX786433 HHY786433:HIB786433 GYC786433:GYF786433 GOG786433:GOJ786433 GEK786433:GEN786433 FUO786433:FUR786433 FKS786433:FKV786433 FAW786433:FAZ786433 ERA786433:ERD786433 EHE786433:EHH786433 DXI786433:DXL786433 DNM786433:DNP786433 DDQ786433:DDT786433 CTU786433:CTX786433 CJY786433:CKB786433 CAC786433:CAF786433 BQG786433:BQJ786433 BGK786433:BGN786433 AWO786433:AWR786433 AMS786433:AMV786433 ACW786433:ACZ786433 TA786433:TD786433 JE786433:JH786433 WVQ720897:WVT720897 WLU720897:WLX720897 WBY720897:WCB720897 VSC720897:VSF720897 VIG720897:VIJ720897 UYK720897:UYN720897 UOO720897:UOR720897 UES720897:UEV720897 TUW720897:TUZ720897 TLA720897:TLD720897 TBE720897:TBH720897 SRI720897:SRL720897 SHM720897:SHP720897 RXQ720897:RXT720897 RNU720897:RNX720897 RDY720897:REB720897 QUC720897:QUF720897 QKG720897:QKJ720897 QAK720897:QAN720897 PQO720897:PQR720897 PGS720897:PGV720897 OWW720897:OWZ720897 ONA720897:OND720897 ODE720897:ODH720897 NTI720897:NTL720897 NJM720897:NJP720897 MZQ720897:MZT720897 MPU720897:MPX720897 MFY720897:MGB720897 LWC720897:LWF720897 LMG720897:LMJ720897 LCK720897:LCN720897 KSO720897:KSR720897 KIS720897:KIV720897 JYW720897:JYZ720897 JPA720897:JPD720897 JFE720897:JFH720897 IVI720897:IVL720897 ILM720897:ILP720897 IBQ720897:IBT720897 HRU720897:HRX720897 HHY720897:HIB720897 GYC720897:GYF720897 GOG720897:GOJ720897 GEK720897:GEN720897 FUO720897:FUR720897 FKS720897:FKV720897 FAW720897:FAZ720897 ERA720897:ERD720897 EHE720897:EHH720897 DXI720897:DXL720897 DNM720897:DNP720897 DDQ720897:DDT720897 CTU720897:CTX720897 CJY720897:CKB720897 CAC720897:CAF720897 BQG720897:BQJ720897 BGK720897:BGN720897 AWO720897:AWR720897 AMS720897:AMV720897 ACW720897:ACZ720897 TA720897:TD720897 JE720897:JH720897 WVQ655361:WVT655361 WLU655361:WLX655361 WBY655361:WCB655361 VSC655361:VSF655361 VIG655361:VIJ655361 UYK655361:UYN655361 UOO655361:UOR655361 UES655361:UEV655361 TUW655361:TUZ655361 TLA655361:TLD655361 TBE655361:TBH655361 SRI655361:SRL655361 SHM655361:SHP655361 RXQ655361:RXT655361 RNU655361:RNX655361 RDY655361:REB655361 QUC655361:QUF655361 QKG655361:QKJ655361 QAK655361:QAN655361 PQO655361:PQR655361 PGS655361:PGV655361 OWW655361:OWZ655361 ONA655361:OND655361 ODE655361:ODH655361 NTI655361:NTL655361 NJM655361:NJP655361 MZQ655361:MZT655361 MPU655361:MPX655361 MFY655361:MGB655361 LWC655361:LWF655361 LMG655361:LMJ655361 LCK655361:LCN655361 KSO655361:KSR655361 KIS655361:KIV655361 JYW655361:JYZ655361 JPA655361:JPD655361 JFE655361:JFH655361 IVI655361:IVL655361 ILM655361:ILP655361 IBQ655361:IBT655361 HRU655361:HRX655361 HHY655361:HIB655361 GYC655361:GYF655361 GOG655361:GOJ655361 GEK655361:GEN655361 FUO655361:FUR655361 FKS655361:FKV655361 FAW655361:FAZ655361 ERA655361:ERD655361 EHE655361:EHH655361 DXI655361:DXL655361 DNM655361:DNP655361 DDQ655361:DDT655361 CTU655361:CTX655361 CJY655361:CKB655361 CAC655361:CAF655361 BQG655361:BQJ655361 BGK655361:BGN655361 AWO655361:AWR655361 AMS655361:AMV655361 ACW655361:ACZ655361 TA655361:TD655361 JE655361:JH655361 WVQ589825:WVT589825 WLU589825:WLX589825 WBY589825:WCB589825 VSC589825:VSF589825 VIG589825:VIJ589825 UYK589825:UYN589825 UOO589825:UOR589825 UES589825:UEV589825 TUW589825:TUZ589825 TLA589825:TLD589825 TBE589825:TBH589825 SRI589825:SRL589825 SHM589825:SHP589825 RXQ589825:RXT589825 RNU589825:RNX589825 RDY589825:REB589825 QUC589825:QUF589825 QKG589825:QKJ589825 QAK589825:QAN589825 PQO589825:PQR589825 PGS589825:PGV589825 OWW589825:OWZ589825 ONA589825:OND589825 ODE589825:ODH589825 NTI589825:NTL589825 NJM589825:NJP589825 MZQ589825:MZT589825 MPU589825:MPX589825 MFY589825:MGB589825 LWC589825:LWF589825 LMG589825:LMJ589825 LCK589825:LCN589825 KSO589825:KSR589825 KIS589825:KIV589825 JYW589825:JYZ589825 JPA589825:JPD589825 JFE589825:JFH589825 IVI589825:IVL589825 ILM589825:ILP589825 IBQ589825:IBT589825 HRU589825:HRX589825 HHY589825:HIB589825 GYC589825:GYF589825 GOG589825:GOJ589825 GEK589825:GEN589825 FUO589825:FUR589825 FKS589825:FKV589825 FAW589825:FAZ589825 ERA589825:ERD589825 EHE589825:EHH589825 DXI589825:DXL589825 DNM589825:DNP589825 DDQ589825:DDT589825 CTU589825:CTX589825 CJY589825:CKB589825 CAC589825:CAF589825 BQG589825:BQJ589825 BGK589825:BGN589825 AWO589825:AWR589825 AMS589825:AMV589825 ACW589825:ACZ589825 TA589825:TD589825 JE589825:JH589825 WVQ524289:WVT524289 WLU524289:WLX524289 WBY524289:WCB524289 VSC524289:VSF524289 VIG524289:VIJ524289 UYK524289:UYN524289 UOO524289:UOR524289 UES524289:UEV524289 TUW524289:TUZ524289 TLA524289:TLD524289 TBE524289:TBH524289 SRI524289:SRL524289 SHM524289:SHP524289 RXQ524289:RXT524289 RNU524289:RNX524289 RDY524289:REB524289 QUC524289:QUF524289 QKG524289:QKJ524289 QAK524289:QAN524289 PQO524289:PQR524289 PGS524289:PGV524289 OWW524289:OWZ524289 ONA524289:OND524289 ODE524289:ODH524289 NTI524289:NTL524289 NJM524289:NJP524289 MZQ524289:MZT524289 MPU524289:MPX524289 MFY524289:MGB524289 LWC524289:LWF524289 LMG524289:LMJ524289 LCK524289:LCN524289 KSO524289:KSR524289 KIS524289:KIV524289 JYW524289:JYZ524289 JPA524289:JPD524289 JFE524289:JFH524289 IVI524289:IVL524289 ILM524289:ILP524289 IBQ524289:IBT524289 HRU524289:HRX524289 HHY524289:HIB524289 GYC524289:GYF524289 GOG524289:GOJ524289 GEK524289:GEN524289 FUO524289:FUR524289 FKS524289:FKV524289 FAW524289:FAZ524289 ERA524289:ERD524289 EHE524289:EHH524289 DXI524289:DXL524289 DNM524289:DNP524289 DDQ524289:DDT524289 CTU524289:CTX524289 CJY524289:CKB524289 CAC524289:CAF524289 BQG524289:BQJ524289 BGK524289:BGN524289 AWO524289:AWR524289 AMS524289:AMV524289 ACW524289:ACZ524289 TA524289:TD524289 JE524289:JH524289 WVQ458753:WVT458753 WLU458753:WLX458753 WBY458753:WCB458753 VSC458753:VSF458753 VIG458753:VIJ458753 UYK458753:UYN458753 UOO458753:UOR458753 UES458753:UEV458753 TUW458753:TUZ458753 TLA458753:TLD458753 TBE458753:TBH458753 SRI458753:SRL458753 SHM458753:SHP458753 RXQ458753:RXT458753 RNU458753:RNX458753 RDY458753:REB458753 QUC458753:QUF458753 QKG458753:QKJ458753 QAK458753:QAN458753 PQO458753:PQR458753 PGS458753:PGV458753 OWW458753:OWZ458753 ONA458753:OND458753 ODE458753:ODH458753 NTI458753:NTL458753 NJM458753:NJP458753 MZQ458753:MZT458753 MPU458753:MPX458753 MFY458753:MGB458753 LWC458753:LWF458753 LMG458753:LMJ458753 LCK458753:LCN458753 KSO458753:KSR458753 KIS458753:KIV458753 JYW458753:JYZ458753 JPA458753:JPD458753 JFE458753:JFH458753 IVI458753:IVL458753 ILM458753:ILP458753 IBQ458753:IBT458753 HRU458753:HRX458753 HHY458753:HIB458753 GYC458753:GYF458753 GOG458753:GOJ458753 GEK458753:GEN458753 FUO458753:FUR458753 FKS458753:FKV458753 FAW458753:FAZ458753 ERA458753:ERD458753 EHE458753:EHH458753 DXI458753:DXL458753 DNM458753:DNP458753 DDQ458753:DDT458753 CTU458753:CTX458753 CJY458753:CKB458753 CAC458753:CAF458753 BQG458753:BQJ458753 BGK458753:BGN458753 AWO458753:AWR458753 AMS458753:AMV458753 ACW458753:ACZ458753 TA458753:TD458753 JE458753:JH458753 WVQ393217:WVT393217 WLU393217:WLX393217 WBY393217:WCB393217 VSC393217:VSF393217 VIG393217:VIJ393217 UYK393217:UYN393217 UOO393217:UOR393217 UES393217:UEV393217 TUW393217:TUZ393217 TLA393217:TLD393217 TBE393217:TBH393217 SRI393217:SRL393217 SHM393217:SHP393217 RXQ393217:RXT393217 RNU393217:RNX393217 RDY393217:REB393217 QUC393217:QUF393217 QKG393217:QKJ393217 QAK393217:QAN393217 PQO393217:PQR393217 PGS393217:PGV393217 OWW393217:OWZ393217 ONA393217:OND393217 ODE393217:ODH393217 NTI393217:NTL393217 NJM393217:NJP393217 MZQ393217:MZT393217 MPU393217:MPX393217 MFY393217:MGB393217 LWC393217:LWF393217 LMG393217:LMJ393217 LCK393217:LCN393217 KSO393217:KSR393217 KIS393217:KIV393217 JYW393217:JYZ393217 JPA393217:JPD393217 JFE393217:JFH393217 IVI393217:IVL393217 ILM393217:ILP393217 IBQ393217:IBT393217 HRU393217:HRX393217 HHY393217:HIB393217 GYC393217:GYF393217 GOG393217:GOJ393217 GEK393217:GEN393217 FUO393217:FUR393217 FKS393217:FKV393217 FAW393217:FAZ393217 ERA393217:ERD393217 EHE393217:EHH393217 DXI393217:DXL393217 DNM393217:DNP393217 DDQ393217:DDT393217 CTU393217:CTX393217 CJY393217:CKB393217 CAC393217:CAF393217 BQG393217:BQJ393217 BGK393217:BGN393217 AWO393217:AWR393217 AMS393217:AMV393217 ACW393217:ACZ393217 TA393217:TD393217 JE393217:JH393217 WVQ327681:WVT327681 WLU327681:WLX327681 WBY327681:WCB327681 VSC327681:VSF327681 VIG327681:VIJ327681 UYK327681:UYN327681 UOO327681:UOR327681 UES327681:UEV327681 TUW327681:TUZ327681 TLA327681:TLD327681 TBE327681:TBH327681 SRI327681:SRL327681 SHM327681:SHP327681 RXQ327681:RXT327681 RNU327681:RNX327681 RDY327681:REB327681 QUC327681:QUF327681 QKG327681:QKJ327681 QAK327681:QAN327681 PQO327681:PQR327681 PGS327681:PGV327681 OWW327681:OWZ327681 ONA327681:OND327681 ODE327681:ODH327681 NTI327681:NTL327681 NJM327681:NJP327681 MZQ327681:MZT327681 MPU327681:MPX327681 MFY327681:MGB327681 LWC327681:LWF327681 LMG327681:LMJ327681 LCK327681:LCN327681 KSO327681:KSR327681 KIS327681:KIV327681 JYW327681:JYZ327681 JPA327681:JPD327681 JFE327681:JFH327681 IVI327681:IVL327681 ILM327681:ILP327681 IBQ327681:IBT327681 HRU327681:HRX327681 HHY327681:HIB327681 GYC327681:GYF327681 GOG327681:GOJ327681 GEK327681:GEN327681 FUO327681:FUR327681 FKS327681:FKV327681 FAW327681:FAZ327681 ERA327681:ERD327681 EHE327681:EHH327681 DXI327681:DXL327681 DNM327681:DNP327681 DDQ327681:DDT327681 CTU327681:CTX327681 CJY327681:CKB327681 CAC327681:CAF327681 BQG327681:BQJ327681 BGK327681:BGN327681 AWO327681:AWR327681 AMS327681:AMV327681 ACW327681:ACZ327681 TA327681:TD327681 JE327681:JH327681 WVQ262145:WVT262145 WLU262145:WLX262145 WBY262145:WCB262145 VSC262145:VSF262145 VIG262145:VIJ262145 UYK262145:UYN262145 UOO262145:UOR262145 UES262145:UEV262145 TUW262145:TUZ262145 TLA262145:TLD262145 TBE262145:TBH262145 SRI262145:SRL262145 SHM262145:SHP262145 RXQ262145:RXT262145 RNU262145:RNX262145 RDY262145:REB262145 QUC262145:QUF262145 QKG262145:QKJ262145 QAK262145:QAN262145 PQO262145:PQR262145 PGS262145:PGV262145 OWW262145:OWZ262145 ONA262145:OND262145 ODE262145:ODH262145 NTI262145:NTL262145 NJM262145:NJP262145 MZQ262145:MZT262145 MPU262145:MPX262145 MFY262145:MGB262145 LWC262145:LWF262145 LMG262145:LMJ262145 LCK262145:LCN262145 KSO262145:KSR262145 KIS262145:KIV262145 JYW262145:JYZ262145 JPA262145:JPD262145 JFE262145:JFH262145 IVI262145:IVL262145 ILM262145:ILP262145 IBQ262145:IBT262145 HRU262145:HRX262145 HHY262145:HIB262145 GYC262145:GYF262145 GOG262145:GOJ262145 GEK262145:GEN262145 FUO262145:FUR262145 FKS262145:FKV262145 FAW262145:FAZ262145 ERA262145:ERD262145 EHE262145:EHH262145 DXI262145:DXL262145 DNM262145:DNP262145 DDQ262145:DDT262145 CTU262145:CTX262145 CJY262145:CKB262145 CAC262145:CAF262145 BQG262145:BQJ262145 BGK262145:BGN262145 AWO262145:AWR262145 AMS262145:AMV262145 ACW262145:ACZ262145 TA262145:TD262145 JE262145:JH262145 WVQ196609:WVT196609 WLU196609:WLX196609 WBY196609:WCB196609 VSC196609:VSF196609 VIG196609:VIJ196609 UYK196609:UYN196609 UOO196609:UOR196609 UES196609:UEV196609 TUW196609:TUZ196609 TLA196609:TLD196609 TBE196609:TBH196609 SRI196609:SRL196609 SHM196609:SHP196609 RXQ196609:RXT196609 RNU196609:RNX196609 RDY196609:REB196609 QUC196609:QUF196609 QKG196609:QKJ196609 QAK196609:QAN196609 PQO196609:PQR196609 PGS196609:PGV196609 OWW196609:OWZ196609 ONA196609:OND196609 ODE196609:ODH196609 NTI196609:NTL196609 NJM196609:NJP196609 MZQ196609:MZT196609 MPU196609:MPX196609 MFY196609:MGB196609 LWC196609:LWF196609 LMG196609:LMJ196609 LCK196609:LCN196609 KSO196609:KSR196609 KIS196609:KIV196609 JYW196609:JYZ196609 JPA196609:JPD196609 JFE196609:JFH196609 IVI196609:IVL196609 ILM196609:ILP196609 IBQ196609:IBT196609 HRU196609:HRX196609 HHY196609:HIB196609 GYC196609:GYF196609 GOG196609:GOJ196609 GEK196609:GEN196609 FUO196609:FUR196609 FKS196609:FKV196609 FAW196609:FAZ196609 ERA196609:ERD196609 EHE196609:EHH196609 DXI196609:DXL196609 DNM196609:DNP196609 DDQ196609:DDT196609 CTU196609:CTX196609 CJY196609:CKB196609 CAC196609:CAF196609 BQG196609:BQJ196609 BGK196609:BGN196609 AWO196609:AWR196609 AMS196609:AMV196609 ACW196609:ACZ196609 TA196609:TD196609 JE196609:JH196609 WVQ131073:WVT131073 WLU131073:WLX131073 WBY131073:WCB131073 VSC131073:VSF131073 VIG131073:VIJ131073 UYK131073:UYN131073 UOO131073:UOR131073 UES131073:UEV131073 TUW131073:TUZ131073 TLA131073:TLD131073 TBE131073:TBH131073 SRI131073:SRL131073 SHM131073:SHP131073 RXQ131073:RXT131073 RNU131073:RNX131073 RDY131073:REB131073 QUC131073:QUF131073 QKG131073:QKJ131073 QAK131073:QAN131073 PQO131073:PQR131073 PGS131073:PGV131073 OWW131073:OWZ131073 ONA131073:OND131073 ODE131073:ODH131073 NTI131073:NTL131073 NJM131073:NJP131073 MZQ131073:MZT131073 MPU131073:MPX131073 MFY131073:MGB131073 LWC131073:LWF131073 LMG131073:LMJ131073 LCK131073:LCN131073 KSO131073:KSR131073 KIS131073:KIV131073 JYW131073:JYZ131073 JPA131073:JPD131073 JFE131073:JFH131073 IVI131073:IVL131073 ILM131073:ILP131073 IBQ131073:IBT131073 HRU131073:HRX131073 HHY131073:HIB131073 GYC131073:GYF131073 GOG131073:GOJ131073 GEK131073:GEN131073 FUO131073:FUR131073 FKS131073:FKV131073 FAW131073:FAZ131073 ERA131073:ERD131073 EHE131073:EHH131073 DXI131073:DXL131073 DNM131073:DNP131073 DDQ131073:DDT131073 CTU131073:CTX131073 CJY131073:CKB131073 CAC131073:CAF131073 BQG131073:BQJ131073 BGK131073:BGN131073 AWO131073:AWR131073 AMS131073:AMV131073 ACW131073:ACZ131073 TA131073:TD131073 JE131073:JH131073 WVQ65537:WVT65537 WLU65537:WLX65537 WBY65537:WCB65537 VSC65537:VSF65537 VIG65537:VIJ65537 UYK65537:UYN65537 UOO65537:UOR65537 UES65537:UEV65537 TUW65537:TUZ65537 TLA65537:TLD65537 TBE65537:TBH65537 SRI65537:SRL65537 SHM65537:SHP65537 RXQ65537:RXT65537 RNU65537:RNX65537 RDY65537:REB65537 QUC65537:QUF65537 QKG65537:QKJ65537 QAK65537:QAN65537 PQO65537:PQR65537 PGS65537:PGV65537 OWW65537:OWZ65537 ONA65537:OND65537 ODE65537:ODH65537 NTI65537:NTL65537 NJM65537:NJP65537 MZQ65537:MZT65537 MPU65537:MPX65537 MFY65537:MGB65537 LWC65537:LWF65537 LMG65537:LMJ65537 LCK65537:LCN65537 KSO65537:KSR65537 KIS65537:KIV65537 JYW65537:JYZ65537 JPA65537:JPD65537 JFE65537:JFH65537 IVI65537:IVL65537 ILM65537:ILP65537 IBQ65537:IBT65537 HRU65537:HRX65537 HHY65537:HIB65537 GYC65537:GYF65537 GOG65537:GOJ65537 GEK65537:GEN65537 FUO65537:FUR65537 FKS65537:FKV65537 FAW65537:FAZ65537 ERA65537:ERD65537 EHE65537:EHH65537 DXI65537:DXL65537 DNM65537:DNP65537 DDQ65537:DDT65537 CTU65537:CTX65537 CJY65537:CKB65537 CAC65537:CAF65537 BQG65537:BQJ65537 BGK65537:BGN65537 AWO65537:AWR65537 AMS65537:AMV65537 ACW65537:ACZ65537 TA65537:TD65537 JE65537:JH65537 VSC983089:VSF983089 WVI983008:WVT983008 WLM983008:WLX983008 WBQ983008:WCB983008 VRU983008:VSF983008 VHY983008:VIJ983008 UYC983008:UYN983008 UOG983008:UOR983008 UEK983008:UEV983008 TUO983008:TUZ983008 TKS983008:TLD983008 TAW983008:TBH983008 SRA983008:SRL983008 SHE983008:SHP983008 RXI983008:RXT983008 RNM983008:RNX983008 RDQ983008:REB983008 QTU983008:QUF983008 QJY983008:QKJ983008 QAC983008:QAN983008 PQG983008:PQR983008 PGK983008:PGV983008 OWO983008:OWZ983008 OMS983008:OND983008 OCW983008:ODH983008 NTA983008:NTL983008 NJE983008:NJP983008 MZI983008:MZT983008 MPM983008:MPX983008 MFQ983008:MGB983008 LVU983008:LWF983008 LLY983008:LMJ983008 LCC983008:LCN983008 KSG983008:KSR983008 KIK983008:KIV983008 JYO983008:JYZ983008 JOS983008:JPD983008 JEW983008:JFH983008 IVA983008:IVL983008 ILE983008:ILP983008 IBI983008:IBT983008 HRM983008:HRX983008 HHQ983008:HIB983008 GXU983008:GYF983008 GNY983008:GOJ983008 GEC983008:GEN983008 FUG983008:FUR983008 FKK983008:FKV983008 FAO983008:FAZ983008 EQS983008:ERD983008 EGW983008:EHH983008 DXA983008:DXL983008 DNE983008:DNP983008 DDI983008:DDT983008 CTM983008:CTX983008 CJQ983008:CKB983008 BZU983008:CAF983008 BPY983008:BQJ983008 BGC983008:BGN983008 AWG983008:AWR983008 AMK983008:AMV983008 ACO983008:ACZ983008 SS983008:TD983008 IW983008:JH983008 WVI917472:WVT917472 WLM917472:WLX917472 WBQ917472:WCB917472 VRU917472:VSF917472 VHY917472:VIJ917472 UYC917472:UYN917472 UOG917472:UOR917472 UEK917472:UEV917472 TUO917472:TUZ917472 TKS917472:TLD917472 TAW917472:TBH917472 SRA917472:SRL917472 SHE917472:SHP917472 RXI917472:RXT917472 RNM917472:RNX917472 RDQ917472:REB917472 QTU917472:QUF917472 QJY917472:QKJ917472 QAC917472:QAN917472 PQG917472:PQR917472 PGK917472:PGV917472 OWO917472:OWZ917472 OMS917472:OND917472 OCW917472:ODH917472 NTA917472:NTL917472 NJE917472:NJP917472 MZI917472:MZT917472 MPM917472:MPX917472 MFQ917472:MGB917472 LVU917472:LWF917472 LLY917472:LMJ917472 LCC917472:LCN917472 KSG917472:KSR917472 KIK917472:KIV917472 JYO917472:JYZ917472 JOS917472:JPD917472 JEW917472:JFH917472 IVA917472:IVL917472 ILE917472:ILP917472 IBI917472:IBT917472 HRM917472:HRX917472 HHQ917472:HIB917472 GXU917472:GYF917472 GNY917472:GOJ917472 GEC917472:GEN917472 FUG917472:FUR917472 FKK917472:FKV917472 FAO917472:FAZ917472 EQS917472:ERD917472 EGW917472:EHH917472 DXA917472:DXL917472 DNE917472:DNP917472 DDI917472:DDT917472 CTM917472:CTX917472 CJQ917472:CKB917472 BZU917472:CAF917472 BPY917472:BQJ917472 BGC917472:BGN917472 AWG917472:AWR917472 AMK917472:AMV917472 ACO917472:ACZ917472 SS917472:TD917472 IW917472:JH917472 WVI851936:WVT851936 WLM851936:WLX851936 WBQ851936:WCB851936 VRU851936:VSF851936 VHY851936:VIJ851936 UYC851936:UYN851936 UOG851936:UOR851936 UEK851936:UEV851936 TUO851936:TUZ851936 TKS851936:TLD851936 TAW851936:TBH851936 SRA851936:SRL851936 SHE851936:SHP851936 RXI851936:RXT851936 RNM851936:RNX851936 RDQ851936:REB851936 QTU851936:QUF851936 QJY851936:QKJ851936 QAC851936:QAN851936 PQG851936:PQR851936 PGK851936:PGV851936 OWO851936:OWZ851936 OMS851936:OND851936 OCW851936:ODH851936 NTA851936:NTL851936 NJE851936:NJP851936 MZI851936:MZT851936 MPM851936:MPX851936 MFQ851936:MGB851936 LVU851936:LWF851936 LLY851936:LMJ851936 LCC851936:LCN851936 KSG851936:KSR851936 KIK851936:KIV851936 JYO851936:JYZ851936 JOS851936:JPD851936 JEW851936:JFH851936 IVA851936:IVL851936 ILE851936:ILP851936 IBI851936:IBT851936 HRM851936:HRX851936 HHQ851936:HIB851936 GXU851936:GYF851936 GNY851936:GOJ851936 GEC851936:GEN851936 FUG851936:FUR851936 FKK851936:FKV851936 FAO851936:FAZ851936 EQS851936:ERD851936 EGW851936:EHH851936 DXA851936:DXL851936 DNE851936:DNP851936 DDI851936:DDT851936 CTM851936:CTX851936 CJQ851936:CKB851936 BZU851936:CAF851936 BPY851936:BQJ851936 BGC851936:BGN851936 AWG851936:AWR851936 AMK851936:AMV851936 ACO851936:ACZ851936 SS851936:TD851936 IW851936:JH851936 WVI786400:WVT786400 WLM786400:WLX786400 WBQ786400:WCB786400 VRU786400:VSF786400 VHY786400:VIJ786400 UYC786400:UYN786400 UOG786400:UOR786400 UEK786400:UEV786400 TUO786400:TUZ786400 TKS786400:TLD786400 TAW786400:TBH786400 SRA786400:SRL786400 SHE786400:SHP786400 RXI786400:RXT786400 RNM786400:RNX786400 RDQ786400:REB786400 QTU786400:QUF786400 QJY786400:QKJ786400 QAC786400:QAN786400 PQG786400:PQR786400 PGK786400:PGV786400 OWO786400:OWZ786400 OMS786400:OND786400 OCW786400:ODH786400 NTA786400:NTL786400 NJE786400:NJP786400 MZI786400:MZT786400 MPM786400:MPX786400 MFQ786400:MGB786400 LVU786400:LWF786400 LLY786400:LMJ786400 LCC786400:LCN786400 KSG786400:KSR786400 KIK786400:KIV786400 JYO786400:JYZ786400 JOS786400:JPD786400 JEW786400:JFH786400 IVA786400:IVL786400 ILE786400:ILP786400 IBI786400:IBT786400 HRM786400:HRX786400 HHQ786400:HIB786400 GXU786400:GYF786400 GNY786400:GOJ786400 GEC786400:GEN786400 FUG786400:FUR786400 FKK786400:FKV786400 FAO786400:FAZ786400 EQS786400:ERD786400 EGW786400:EHH786400 DXA786400:DXL786400 DNE786400:DNP786400 DDI786400:DDT786400 CTM786400:CTX786400 CJQ786400:CKB786400 BZU786400:CAF786400 BPY786400:BQJ786400 BGC786400:BGN786400 AWG786400:AWR786400 AMK786400:AMV786400 ACO786400:ACZ786400 SS786400:TD786400 IW786400:JH786400 WVI720864:WVT720864 WLM720864:WLX720864 WBQ720864:WCB720864 VRU720864:VSF720864 VHY720864:VIJ720864 UYC720864:UYN720864 UOG720864:UOR720864 UEK720864:UEV720864 TUO720864:TUZ720864 TKS720864:TLD720864 TAW720864:TBH720864 SRA720864:SRL720864 SHE720864:SHP720864 RXI720864:RXT720864 RNM720864:RNX720864 RDQ720864:REB720864 QTU720864:QUF720864 QJY720864:QKJ720864 QAC720864:QAN720864 PQG720864:PQR720864 PGK720864:PGV720864 OWO720864:OWZ720864 OMS720864:OND720864 OCW720864:ODH720864 NTA720864:NTL720864 NJE720864:NJP720864 MZI720864:MZT720864 MPM720864:MPX720864 MFQ720864:MGB720864 LVU720864:LWF720864 LLY720864:LMJ720864 LCC720864:LCN720864 KSG720864:KSR720864 KIK720864:KIV720864 JYO720864:JYZ720864 JOS720864:JPD720864 JEW720864:JFH720864 IVA720864:IVL720864 ILE720864:ILP720864 IBI720864:IBT720864 HRM720864:HRX720864 HHQ720864:HIB720864 GXU720864:GYF720864 GNY720864:GOJ720864 GEC720864:GEN720864 FUG720864:FUR720864 FKK720864:FKV720864 FAO720864:FAZ720864 EQS720864:ERD720864 EGW720864:EHH720864 DXA720864:DXL720864 DNE720864:DNP720864 DDI720864:DDT720864 CTM720864:CTX720864 CJQ720864:CKB720864 BZU720864:CAF720864 BPY720864:BQJ720864 BGC720864:BGN720864 AWG720864:AWR720864 AMK720864:AMV720864 ACO720864:ACZ720864 SS720864:TD720864 IW720864:JH720864 WVI655328:WVT655328 WLM655328:WLX655328 WBQ655328:WCB655328 VRU655328:VSF655328 VHY655328:VIJ655328 UYC655328:UYN655328 UOG655328:UOR655328 UEK655328:UEV655328 TUO655328:TUZ655328 TKS655328:TLD655328 TAW655328:TBH655328 SRA655328:SRL655328 SHE655328:SHP655328 RXI655328:RXT655328 RNM655328:RNX655328 RDQ655328:REB655328 QTU655328:QUF655328 QJY655328:QKJ655328 QAC655328:QAN655328 PQG655328:PQR655328 PGK655328:PGV655328 OWO655328:OWZ655328 OMS655328:OND655328 OCW655328:ODH655328 NTA655328:NTL655328 NJE655328:NJP655328 MZI655328:MZT655328 MPM655328:MPX655328 MFQ655328:MGB655328 LVU655328:LWF655328 LLY655328:LMJ655328 LCC655328:LCN655328 KSG655328:KSR655328 KIK655328:KIV655328 JYO655328:JYZ655328 JOS655328:JPD655328 JEW655328:JFH655328 IVA655328:IVL655328 ILE655328:ILP655328 IBI655328:IBT655328 HRM655328:HRX655328 HHQ655328:HIB655328 GXU655328:GYF655328 GNY655328:GOJ655328 GEC655328:GEN655328 FUG655328:FUR655328 FKK655328:FKV655328 FAO655328:FAZ655328 EQS655328:ERD655328 EGW655328:EHH655328 DXA655328:DXL655328 DNE655328:DNP655328 DDI655328:DDT655328 CTM655328:CTX655328 CJQ655328:CKB655328 BZU655328:CAF655328 BPY655328:BQJ655328 BGC655328:BGN655328 AWG655328:AWR655328 AMK655328:AMV655328 ACO655328:ACZ655328 SS655328:TD655328 IW655328:JH655328 WVI589792:WVT589792 WLM589792:WLX589792 WBQ589792:WCB589792 VRU589792:VSF589792 VHY589792:VIJ589792 UYC589792:UYN589792 UOG589792:UOR589792 UEK589792:UEV589792 TUO589792:TUZ589792 TKS589792:TLD589792 TAW589792:TBH589792 SRA589792:SRL589792 SHE589792:SHP589792 RXI589792:RXT589792 RNM589792:RNX589792 RDQ589792:REB589792 QTU589792:QUF589792 QJY589792:QKJ589792 QAC589792:QAN589792 PQG589792:PQR589792 PGK589792:PGV589792 OWO589792:OWZ589792 OMS589792:OND589792 OCW589792:ODH589792 NTA589792:NTL589792 NJE589792:NJP589792 MZI589792:MZT589792 MPM589792:MPX589792 MFQ589792:MGB589792 LVU589792:LWF589792 LLY589792:LMJ589792 LCC589792:LCN589792 KSG589792:KSR589792 KIK589792:KIV589792 JYO589792:JYZ589792 JOS589792:JPD589792 JEW589792:JFH589792 IVA589792:IVL589792 ILE589792:ILP589792 IBI589792:IBT589792 HRM589792:HRX589792 HHQ589792:HIB589792 GXU589792:GYF589792 GNY589792:GOJ589792 GEC589792:GEN589792 FUG589792:FUR589792 FKK589792:FKV589792 FAO589792:FAZ589792 EQS589792:ERD589792 EGW589792:EHH589792 DXA589792:DXL589792 DNE589792:DNP589792 DDI589792:DDT589792 CTM589792:CTX589792 CJQ589792:CKB589792 BZU589792:CAF589792 BPY589792:BQJ589792 BGC589792:BGN589792 AWG589792:AWR589792 AMK589792:AMV589792 ACO589792:ACZ589792 SS589792:TD589792 IW589792:JH589792 WVI524256:WVT524256 WLM524256:WLX524256 WBQ524256:WCB524256 VRU524256:VSF524256 VHY524256:VIJ524256 UYC524256:UYN524256 UOG524256:UOR524256 UEK524256:UEV524256 TUO524256:TUZ524256 TKS524256:TLD524256 TAW524256:TBH524256 SRA524256:SRL524256 SHE524256:SHP524256 RXI524256:RXT524256 RNM524256:RNX524256 RDQ524256:REB524256 QTU524256:QUF524256 QJY524256:QKJ524256 QAC524256:QAN524256 PQG524256:PQR524256 PGK524256:PGV524256 OWO524256:OWZ524256 OMS524256:OND524256 OCW524256:ODH524256 NTA524256:NTL524256 NJE524256:NJP524256 MZI524256:MZT524256 MPM524256:MPX524256 MFQ524256:MGB524256 LVU524256:LWF524256 LLY524256:LMJ524256 LCC524256:LCN524256 KSG524256:KSR524256 KIK524256:KIV524256 JYO524256:JYZ524256 JOS524256:JPD524256 JEW524256:JFH524256 IVA524256:IVL524256 ILE524256:ILP524256 IBI524256:IBT524256 HRM524256:HRX524256 HHQ524256:HIB524256 GXU524256:GYF524256 GNY524256:GOJ524256 GEC524256:GEN524256 FUG524256:FUR524256 FKK524256:FKV524256 FAO524256:FAZ524256 EQS524256:ERD524256 EGW524256:EHH524256 DXA524256:DXL524256 DNE524256:DNP524256 DDI524256:DDT524256 CTM524256:CTX524256 CJQ524256:CKB524256 BZU524256:CAF524256 BPY524256:BQJ524256 BGC524256:BGN524256 AWG524256:AWR524256 AMK524256:AMV524256 ACO524256:ACZ524256 SS524256:TD524256 IW524256:JH524256 WVI458720:WVT458720 WLM458720:WLX458720 WBQ458720:WCB458720 VRU458720:VSF458720 VHY458720:VIJ458720 UYC458720:UYN458720 UOG458720:UOR458720 UEK458720:UEV458720 TUO458720:TUZ458720 TKS458720:TLD458720 TAW458720:TBH458720 SRA458720:SRL458720 SHE458720:SHP458720 RXI458720:RXT458720 RNM458720:RNX458720 RDQ458720:REB458720 QTU458720:QUF458720 QJY458720:QKJ458720 QAC458720:QAN458720 PQG458720:PQR458720 PGK458720:PGV458720 OWO458720:OWZ458720 OMS458720:OND458720 OCW458720:ODH458720 NTA458720:NTL458720 NJE458720:NJP458720 MZI458720:MZT458720 MPM458720:MPX458720 MFQ458720:MGB458720 LVU458720:LWF458720 LLY458720:LMJ458720 LCC458720:LCN458720 KSG458720:KSR458720 KIK458720:KIV458720 JYO458720:JYZ458720 JOS458720:JPD458720 JEW458720:JFH458720 IVA458720:IVL458720 ILE458720:ILP458720 IBI458720:IBT458720 HRM458720:HRX458720 HHQ458720:HIB458720 GXU458720:GYF458720 GNY458720:GOJ458720 GEC458720:GEN458720 FUG458720:FUR458720 FKK458720:FKV458720 FAO458720:FAZ458720 EQS458720:ERD458720 EGW458720:EHH458720 DXA458720:DXL458720 DNE458720:DNP458720 DDI458720:DDT458720 CTM458720:CTX458720 CJQ458720:CKB458720 BZU458720:CAF458720 BPY458720:BQJ458720 BGC458720:BGN458720 AWG458720:AWR458720 AMK458720:AMV458720 ACO458720:ACZ458720 SS458720:TD458720 IW458720:JH458720 WVI393184:WVT393184 WLM393184:WLX393184 WBQ393184:WCB393184 VRU393184:VSF393184 VHY393184:VIJ393184 UYC393184:UYN393184 UOG393184:UOR393184 UEK393184:UEV393184 TUO393184:TUZ393184 TKS393184:TLD393184 TAW393184:TBH393184 SRA393184:SRL393184 SHE393184:SHP393184 RXI393184:RXT393184 RNM393184:RNX393184 RDQ393184:REB393184 QTU393184:QUF393184 QJY393184:QKJ393184 QAC393184:QAN393184 PQG393184:PQR393184 PGK393184:PGV393184 OWO393184:OWZ393184 OMS393184:OND393184 OCW393184:ODH393184 NTA393184:NTL393184 NJE393184:NJP393184 MZI393184:MZT393184 MPM393184:MPX393184 MFQ393184:MGB393184 LVU393184:LWF393184 LLY393184:LMJ393184 LCC393184:LCN393184 KSG393184:KSR393184 KIK393184:KIV393184 JYO393184:JYZ393184 JOS393184:JPD393184 JEW393184:JFH393184 IVA393184:IVL393184 ILE393184:ILP393184 IBI393184:IBT393184 HRM393184:HRX393184 HHQ393184:HIB393184 GXU393184:GYF393184 GNY393184:GOJ393184 GEC393184:GEN393184 FUG393184:FUR393184 FKK393184:FKV393184 FAO393184:FAZ393184 EQS393184:ERD393184 EGW393184:EHH393184 DXA393184:DXL393184 DNE393184:DNP393184 DDI393184:DDT393184 CTM393184:CTX393184 CJQ393184:CKB393184 BZU393184:CAF393184 BPY393184:BQJ393184 BGC393184:BGN393184 AWG393184:AWR393184 AMK393184:AMV393184 ACO393184:ACZ393184 SS393184:TD393184 IW393184:JH393184 WVI327648:WVT327648 WLM327648:WLX327648 WBQ327648:WCB327648 VRU327648:VSF327648 VHY327648:VIJ327648 UYC327648:UYN327648 UOG327648:UOR327648 UEK327648:UEV327648 TUO327648:TUZ327648 TKS327648:TLD327648 TAW327648:TBH327648 SRA327648:SRL327648 SHE327648:SHP327648 RXI327648:RXT327648 RNM327648:RNX327648 RDQ327648:REB327648 QTU327648:QUF327648 QJY327648:QKJ327648 QAC327648:QAN327648 PQG327648:PQR327648 PGK327648:PGV327648 OWO327648:OWZ327648 OMS327648:OND327648 OCW327648:ODH327648 NTA327648:NTL327648 NJE327648:NJP327648 MZI327648:MZT327648 MPM327648:MPX327648 MFQ327648:MGB327648 LVU327648:LWF327648 LLY327648:LMJ327648 LCC327648:LCN327648 KSG327648:KSR327648 KIK327648:KIV327648 JYO327648:JYZ327648 JOS327648:JPD327648 JEW327648:JFH327648 IVA327648:IVL327648 ILE327648:ILP327648 IBI327648:IBT327648 HRM327648:HRX327648 HHQ327648:HIB327648 GXU327648:GYF327648 GNY327648:GOJ327648 GEC327648:GEN327648 FUG327648:FUR327648 FKK327648:FKV327648 FAO327648:FAZ327648 EQS327648:ERD327648 EGW327648:EHH327648 DXA327648:DXL327648 DNE327648:DNP327648 DDI327648:DDT327648 CTM327648:CTX327648 CJQ327648:CKB327648 BZU327648:CAF327648 BPY327648:BQJ327648 BGC327648:BGN327648 AWG327648:AWR327648 AMK327648:AMV327648 ACO327648:ACZ327648 SS327648:TD327648 IW327648:JH327648 WVI262112:WVT262112 WLM262112:WLX262112 WBQ262112:WCB262112 VRU262112:VSF262112 VHY262112:VIJ262112 UYC262112:UYN262112 UOG262112:UOR262112 UEK262112:UEV262112 TUO262112:TUZ262112 TKS262112:TLD262112 TAW262112:TBH262112 SRA262112:SRL262112 SHE262112:SHP262112 RXI262112:RXT262112 RNM262112:RNX262112 RDQ262112:REB262112 QTU262112:QUF262112 QJY262112:QKJ262112 QAC262112:QAN262112 PQG262112:PQR262112 PGK262112:PGV262112 OWO262112:OWZ262112 OMS262112:OND262112 OCW262112:ODH262112 NTA262112:NTL262112 NJE262112:NJP262112 MZI262112:MZT262112 MPM262112:MPX262112 MFQ262112:MGB262112 LVU262112:LWF262112 LLY262112:LMJ262112 LCC262112:LCN262112 KSG262112:KSR262112 KIK262112:KIV262112 JYO262112:JYZ262112 JOS262112:JPD262112 JEW262112:JFH262112 IVA262112:IVL262112 ILE262112:ILP262112 IBI262112:IBT262112 HRM262112:HRX262112 HHQ262112:HIB262112 GXU262112:GYF262112 GNY262112:GOJ262112 GEC262112:GEN262112 FUG262112:FUR262112 FKK262112:FKV262112 FAO262112:FAZ262112 EQS262112:ERD262112 EGW262112:EHH262112 DXA262112:DXL262112 DNE262112:DNP262112 DDI262112:DDT262112 CTM262112:CTX262112 CJQ262112:CKB262112 BZU262112:CAF262112 BPY262112:BQJ262112 BGC262112:BGN262112 AWG262112:AWR262112 AMK262112:AMV262112 ACO262112:ACZ262112 SS262112:TD262112 IW262112:JH262112 WVI196576:WVT196576 WLM196576:WLX196576 WBQ196576:WCB196576 VRU196576:VSF196576 VHY196576:VIJ196576 UYC196576:UYN196576 UOG196576:UOR196576 UEK196576:UEV196576 TUO196576:TUZ196576 TKS196576:TLD196576 TAW196576:TBH196576 SRA196576:SRL196576 SHE196576:SHP196576 RXI196576:RXT196576 RNM196576:RNX196576 RDQ196576:REB196576 QTU196576:QUF196576 QJY196576:QKJ196576 QAC196576:QAN196576 PQG196576:PQR196576 PGK196576:PGV196576 OWO196576:OWZ196576 OMS196576:OND196576 OCW196576:ODH196576 NTA196576:NTL196576 NJE196576:NJP196576 MZI196576:MZT196576 MPM196576:MPX196576 MFQ196576:MGB196576 LVU196576:LWF196576 LLY196576:LMJ196576 LCC196576:LCN196576 KSG196576:KSR196576 KIK196576:KIV196576 JYO196576:JYZ196576 JOS196576:JPD196576 JEW196576:JFH196576 IVA196576:IVL196576 ILE196576:ILP196576 IBI196576:IBT196576 HRM196576:HRX196576 HHQ196576:HIB196576 GXU196576:GYF196576 GNY196576:GOJ196576 GEC196576:GEN196576 FUG196576:FUR196576 FKK196576:FKV196576 FAO196576:FAZ196576 EQS196576:ERD196576 EGW196576:EHH196576 DXA196576:DXL196576 DNE196576:DNP196576 DDI196576:DDT196576 CTM196576:CTX196576 CJQ196576:CKB196576 BZU196576:CAF196576 BPY196576:BQJ196576 BGC196576:BGN196576 AWG196576:AWR196576 AMK196576:AMV196576 ACO196576:ACZ196576 SS196576:TD196576 IW196576:JH196576 WVI131040:WVT131040 WLM131040:WLX131040 WBQ131040:WCB131040 VRU131040:VSF131040 VHY131040:VIJ131040 UYC131040:UYN131040 UOG131040:UOR131040 UEK131040:UEV131040 TUO131040:TUZ131040 TKS131040:TLD131040 TAW131040:TBH131040 SRA131040:SRL131040 SHE131040:SHP131040 RXI131040:RXT131040 RNM131040:RNX131040 RDQ131040:REB131040 QTU131040:QUF131040 QJY131040:QKJ131040 QAC131040:QAN131040 PQG131040:PQR131040 PGK131040:PGV131040 OWO131040:OWZ131040 OMS131040:OND131040 OCW131040:ODH131040 NTA131040:NTL131040 NJE131040:NJP131040 MZI131040:MZT131040 MPM131040:MPX131040 MFQ131040:MGB131040 LVU131040:LWF131040 LLY131040:LMJ131040 LCC131040:LCN131040 KSG131040:KSR131040 KIK131040:KIV131040 JYO131040:JYZ131040 JOS131040:JPD131040 JEW131040:JFH131040 IVA131040:IVL131040 ILE131040:ILP131040 IBI131040:IBT131040 HRM131040:HRX131040 HHQ131040:HIB131040 GXU131040:GYF131040 GNY131040:GOJ131040 GEC131040:GEN131040 FUG131040:FUR131040 FKK131040:FKV131040 FAO131040:FAZ131040 EQS131040:ERD131040 EGW131040:EHH131040 DXA131040:DXL131040 DNE131040:DNP131040 DDI131040:DDT131040 CTM131040:CTX131040 CJQ131040:CKB131040 BZU131040:CAF131040 BPY131040:BQJ131040 BGC131040:BGN131040 AWG131040:AWR131040 AMK131040:AMV131040 ACO131040:ACZ131040 SS131040:TD131040 IW131040:JH131040 WVI65504:WVT65504 WLM65504:WLX65504 WBQ65504:WCB65504 VRU65504:VSF65504 VHY65504:VIJ65504 UYC65504:UYN65504 UOG65504:UOR65504 UEK65504:UEV65504 TUO65504:TUZ65504 TKS65504:TLD65504 TAW65504:TBH65504 SRA65504:SRL65504 SHE65504:SHP65504 RXI65504:RXT65504 RNM65504:RNX65504 RDQ65504:REB65504 QTU65504:QUF65504 QJY65504:QKJ65504 QAC65504:QAN65504 PQG65504:PQR65504 PGK65504:PGV65504 OWO65504:OWZ65504 OMS65504:OND65504 OCW65504:ODH65504 NTA65504:NTL65504 NJE65504:NJP65504 MZI65504:MZT65504 MPM65504:MPX65504 MFQ65504:MGB65504 LVU65504:LWF65504 LLY65504:LMJ65504 LCC65504:LCN65504 KSG65504:KSR65504 KIK65504:KIV65504 JYO65504:JYZ65504 JOS65504:JPD65504 JEW65504:JFH65504 IVA65504:IVL65504 ILE65504:ILP65504 IBI65504:IBT65504 HRM65504:HRX65504 HHQ65504:HIB65504 GXU65504:GYF65504 GNY65504:GOJ65504 GEC65504:GEN65504 FUG65504:FUR65504 FKK65504:FKV65504 FAO65504:FAZ65504 EQS65504:ERD65504 EGW65504:EHH65504 DXA65504:DXL65504 DNE65504:DNP65504 DDI65504:DDT65504 CTM65504:CTX65504 CJQ65504:CKB65504 BZU65504:CAF65504 BPY65504:BQJ65504 BGC65504:BGN65504 AWG65504:AWR65504 AMK65504:AMV65504 ACO65504:ACZ65504 SS65504:TD65504 IW65504:JH65504 VIG983089:VIJ983089 WUP983008 WKT983008 WAX983008 VRB983008 VHF983008 UXJ983008 UNN983008 UDR983008 TTV983008 TJZ983008 TAD983008 SQH983008 SGL983008 RWP983008 RMT983008 RCX983008 QTB983008 QJF983008 PZJ983008 PPN983008 PFR983008 OVV983008 OLZ983008 OCD983008 NSH983008 NIL983008 MYP983008 MOT983008 MEX983008 LVB983008 LLF983008 LBJ983008 KRN983008 KHR983008 JXV983008 JNZ983008 JED983008 IUH983008 IKL983008 IAP983008 HQT983008 HGX983008 GXB983008 GNF983008 GDJ983008 FTN983008 FJR983008 EZV983008 EPZ983008 EGD983008 DWH983008 DML983008 DCP983008 CST983008 CIX983008 BZB983008 BPF983008 BFJ983008 AVN983008 ALR983008 ABV983008 RZ983008 ID983008 WUP917472 WKT917472 WAX917472 VRB917472 VHF917472 UXJ917472 UNN917472 UDR917472 TTV917472 TJZ917472 TAD917472 SQH917472 SGL917472 RWP917472 RMT917472 RCX917472 QTB917472 QJF917472 PZJ917472 PPN917472 PFR917472 OVV917472 OLZ917472 OCD917472 NSH917472 NIL917472 MYP917472 MOT917472 MEX917472 LVB917472 LLF917472 LBJ917472 KRN917472 KHR917472 JXV917472 JNZ917472 JED917472 IUH917472 IKL917472 IAP917472 HQT917472 HGX917472 GXB917472 GNF917472 GDJ917472 FTN917472 FJR917472 EZV917472 EPZ917472 EGD917472 DWH917472 DML917472 DCP917472 CST917472 CIX917472 BZB917472 BPF917472 BFJ917472 AVN917472 ALR917472 ABV917472 RZ917472 ID917472 WUP851936 WKT851936 WAX851936 VRB851936 VHF851936 UXJ851936 UNN851936 UDR851936 TTV851936 TJZ851936 TAD851936 SQH851936 SGL851936 RWP851936 RMT851936 RCX851936 QTB851936 QJF851936 PZJ851936 PPN851936 PFR851936 OVV851936 OLZ851936 OCD851936 NSH851936 NIL851936 MYP851936 MOT851936 MEX851936 LVB851936 LLF851936 LBJ851936 KRN851936 KHR851936 JXV851936 JNZ851936 JED851936 IUH851936 IKL851936 IAP851936 HQT851936 HGX851936 GXB851936 GNF851936 GDJ851936 FTN851936 FJR851936 EZV851936 EPZ851936 EGD851936 DWH851936 DML851936 DCP851936 CST851936 CIX851936 BZB851936 BPF851936 BFJ851936 AVN851936 ALR851936 ABV851936 RZ851936 ID851936 WUP786400 WKT786400 WAX786400 VRB786400 VHF786400 UXJ786400 UNN786400 UDR786400 TTV786400 TJZ786400 TAD786400 SQH786400 SGL786400 RWP786400 RMT786400 RCX786400 QTB786400 QJF786400 PZJ786400 PPN786400 PFR786400 OVV786400 OLZ786400 OCD786400 NSH786400 NIL786400 MYP786400 MOT786400 MEX786400 LVB786400 LLF786400 LBJ786400 KRN786400 KHR786400 JXV786400 JNZ786400 JED786400 IUH786400 IKL786400 IAP786400 HQT786400 HGX786400 GXB786400 GNF786400 GDJ786400 FTN786400 FJR786400 EZV786400 EPZ786400 EGD786400 DWH786400 DML786400 DCP786400 CST786400 CIX786400 BZB786400 BPF786400 BFJ786400 AVN786400 ALR786400 ABV786400 RZ786400 ID786400 WUP720864 WKT720864 WAX720864 VRB720864 VHF720864 UXJ720864 UNN720864 UDR720864 TTV720864 TJZ720864 TAD720864 SQH720864 SGL720864 RWP720864 RMT720864 RCX720864 QTB720864 QJF720864 PZJ720864 PPN720864 PFR720864 OVV720864 OLZ720864 OCD720864 NSH720864 NIL720864 MYP720864 MOT720864 MEX720864 LVB720864 LLF720864 LBJ720864 KRN720864 KHR720864 JXV720864 JNZ720864 JED720864 IUH720864 IKL720864 IAP720864 HQT720864 HGX720864 GXB720864 GNF720864 GDJ720864 FTN720864 FJR720864 EZV720864 EPZ720864 EGD720864 DWH720864 DML720864 DCP720864 CST720864 CIX720864 BZB720864 BPF720864 BFJ720864 AVN720864 ALR720864 ABV720864 RZ720864 ID720864 WUP655328 WKT655328 WAX655328 VRB655328 VHF655328 UXJ655328 UNN655328 UDR655328 TTV655328 TJZ655328 TAD655328 SQH655328 SGL655328 RWP655328 RMT655328 RCX655328 QTB655328 QJF655328 PZJ655328 PPN655328 PFR655328 OVV655328 OLZ655328 OCD655328 NSH655328 NIL655328 MYP655328 MOT655328 MEX655328 LVB655328 LLF655328 LBJ655328 KRN655328 KHR655328 JXV655328 JNZ655328 JED655328 IUH655328 IKL655328 IAP655328 HQT655328 HGX655328 GXB655328 GNF655328 GDJ655328 FTN655328 FJR655328 EZV655328 EPZ655328 EGD655328 DWH655328 DML655328 DCP655328 CST655328 CIX655328 BZB655328 BPF655328 BFJ655328 AVN655328 ALR655328 ABV655328 RZ655328 ID655328 WUP589792 WKT589792 WAX589792 VRB589792 VHF589792 UXJ589792 UNN589792 UDR589792 TTV589792 TJZ589792 TAD589792 SQH589792 SGL589792 RWP589792 RMT589792 RCX589792 QTB589792 QJF589792 PZJ589792 PPN589792 PFR589792 OVV589792 OLZ589792 OCD589792 NSH589792 NIL589792 MYP589792 MOT589792 MEX589792 LVB589792 LLF589792 LBJ589792 KRN589792 KHR589792 JXV589792 JNZ589792 JED589792 IUH589792 IKL589792 IAP589792 HQT589792 HGX589792 GXB589792 GNF589792 GDJ589792 FTN589792 FJR589792 EZV589792 EPZ589792 EGD589792 DWH589792 DML589792 DCP589792 CST589792 CIX589792 BZB589792 BPF589792 BFJ589792 AVN589792 ALR589792 ABV589792 RZ589792 ID589792 WUP524256 WKT524256 WAX524256 VRB524256 VHF524256 UXJ524256 UNN524256 UDR524256 TTV524256 TJZ524256 TAD524256 SQH524256 SGL524256 RWP524256 RMT524256 RCX524256 QTB524256 QJF524256 PZJ524256 PPN524256 PFR524256 OVV524256 OLZ524256 OCD524256 NSH524256 NIL524256 MYP524256 MOT524256 MEX524256 LVB524256 LLF524256 LBJ524256 KRN524256 KHR524256 JXV524256 JNZ524256 JED524256 IUH524256 IKL524256 IAP524256 HQT524256 HGX524256 GXB524256 GNF524256 GDJ524256 FTN524256 FJR524256 EZV524256 EPZ524256 EGD524256 DWH524256 DML524256 DCP524256 CST524256 CIX524256 BZB524256 BPF524256 BFJ524256 AVN524256 ALR524256 ABV524256 RZ524256 ID524256 WUP458720 WKT458720 WAX458720 VRB458720 VHF458720 UXJ458720 UNN458720 UDR458720 TTV458720 TJZ458720 TAD458720 SQH458720 SGL458720 RWP458720 RMT458720 RCX458720 QTB458720 QJF458720 PZJ458720 PPN458720 PFR458720 OVV458720 OLZ458720 OCD458720 NSH458720 NIL458720 MYP458720 MOT458720 MEX458720 LVB458720 LLF458720 LBJ458720 KRN458720 KHR458720 JXV458720 JNZ458720 JED458720 IUH458720 IKL458720 IAP458720 HQT458720 HGX458720 GXB458720 GNF458720 GDJ458720 FTN458720 FJR458720 EZV458720 EPZ458720 EGD458720 DWH458720 DML458720 DCP458720 CST458720 CIX458720 BZB458720 BPF458720 BFJ458720 AVN458720 ALR458720 ABV458720 RZ458720 ID458720 WUP393184 WKT393184 WAX393184 VRB393184 VHF393184 UXJ393184 UNN393184 UDR393184 TTV393184 TJZ393184 TAD393184 SQH393184 SGL393184 RWP393184 RMT393184 RCX393184 QTB393184 QJF393184 PZJ393184 PPN393184 PFR393184 OVV393184 OLZ393184 OCD393184 NSH393184 NIL393184 MYP393184 MOT393184 MEX393184 LVB393184 LLF393184 LBJ393184 KRN393184 KHR393184 JXV393184 JNZ393184 JED393184 IUH393184 IKL393184 IAP393184 HQT393184 HGX393184 GXB393184 GNF393184 GDJ393184 FTN393184 FJR393184 EZV393184 EPZ393184 EGD393184 DWH393184 DML393184 DCP393184 CST393184 CIX393184 BZB393184 BPF393184 BFJ393184 AVN393184 ALR393184 ABV393184 RZ393184 ID393184 WUP327648 WKT327648 WAX327648 VRB327648 VHF327648 UXJ327648 UNN327648 UDR327648 TTV327648 TJZ327648 TAD327648 SQH327648 SGL327648 RWP327648 RMT327648 RCX327648 QTB327648 QJF327648 PZJ327648 PPN327648 PFR327648 OVV327648 OLZ327648 OCD327648 NSH327648 NIL327648 MYP327648 MOT327648 MEX327648 LVB327648 LLF327648 LBJ327648 KRN327648 KHR327648 JXV327648 JNZ327648 JED327648 IUH327648 IKL327648 IAP327648 HQT327648 HGX327648 GXB327648 GNF327648 GDJ327648 FTN327648 FJR327648 EZV327648 EPZ327648 EGD327648 DWH327648 DML327648 DCP327648 CST327648 CIX327648 BZB327648 BPF327648 BFJ327648 AVN327648 ALR327648 ABV327648 RZ327648 ID327648 WUP262112 WKT262112 WAX262112 VRB262112 VHF262112 UXJ262112 UNN262112 UDR262112 TTV262112 TJZ262112 TAD262112 SQH262112 SGL262112 RWP262112 RMT262112 RCX262112 QTB262112 QJF262112 PZJ262112 PPN262112 PFR262112 OVV262112 OLZ262112 OCD262112 NSH262112 NIL262112 MYP262112 MOT262112 MEX262112 LVB262112 LLF262112 LBJ262112 KRN262112 KHR262112 JXV262112 JNZ262112 JED262112 IUH262112 IKL262112 IAP262112 HQT262112 HGX262112 GXB262112 GNF262112 GDJ262112 FTN262112 FJR262112 EZV262112 EPZ262112 EGD262112 DWH262112 DML262112 DCP262112 CST262112 CIX262112 BZB262112 BPF262112 BFJ262112 AVN262112 ALR262112 ABV262112 RZ262112 ID262112 WUP196576 WKT196576 WAX196576 VRB196576 VHF196576 UXJ196576 UNN196576 UDR196576 TTV196576 TJZ196576 TAD196576 SQH196576 SGL196576 RWP196576 RMT196576 RCX196576 QTB196576 QJF196576 PZJ196576 PPN196576 PFR196576 OVV196576 OLZ196576 OCD196576 NSH196576 NIL196576 MYP196576 MOT196576 MEX196576 LVB196576 LLF196576 LBJ196576 KRN196576 KHR196576 JXV196576 JNZ196576 JED196576 IUH196576 IKL196576 IAP196576 HQT196576 HGX196576 GXB196576 GNF196576 GDJ196576 FTN196576 FJR196576 EZV196576 EPZ196576 EGD196576 DWH196576 DML196576 DCP196576 CST196576 CIX196576 BZB196576 BPF196576 BFJ196576 AVN196576 ALR196576 ABV196576 RZ196576 ID196576 WUP131040 WKT131040 WAX131040 VRB131040 VHF131040 UXJ131040 UNN131040 UDR131040 TTV131040 TJZ131040 TAD131040 SQH131040 SGL131040 RWP131040 RMT131040 RCX131040 QTB131040 QJF131040 PZJ131040 PPN131040 PFR131040 OVV131040 OLZ131040 OCD131040 NSH131040 NIL131040 MYP131040 MOT131040 MEX131040 LVB131040 LLF131040 LBJ131040 KRN131040 KHR131040 JXV131040 JNZ131040 JED131040 IUH131040 IKL131040 IAP131040 HQT131040 HGX131040 GXB131040 GNF131040 GDJ131040 FTN131040 FJR131040 EZV131040 EPZ131040 EGD131040 DWH131040 DML131040 DCP131040 CST131040 CIX131040 BZB131040 BPF131040 BFJ131040 AVN131040 ALR131040 ABV131040 RZ131040 ID131040 WUP65504 WKT65504 WAX65504 VRB65504 VHF65504 UXJ65504 UNN65504 UDR65504 TTV65504 TJZ65504 TAD65504 SQH65504 SGL65504 RWP65504 RMT65504 RCX65504 QTB65504 QJF65504 PZJ65504 PPN65504 PFR65504 OVV65504 OLZ65504 OCD65504 NSH65504 NIL65504 MYP65504 MOT65504 MEX65504 LVB65504 LLF65504 LBJ65504 KRN65504 KHR65504 JXV65504 JNZ65504 JED65504 IUH65504 IKL65504 IAP65504 HQT65504 HGX65504 GXB65504 GNF65504 GDJ65504 FTN65504 FJR65504 EZV65504 EPZ65504 EGD65504 DWH65504 DML65504 DCP65504 CST65504 CIX65504 BZB65504 BPF65504 BFJ65504 AVN65504 ALR65504 ABV65504 RZ65504 ID65504 UYK983089:UYN983089 WVQ983115:WVT983115 WLU983115:WLX983115 WBY983115:WCB983115 VSC983115:VSF983115 VIG983115:VIJ983115 UYK983115:UYN983115 UOO983115:UOR983115 UES983115:UEV983115 TUW983115:TUZ983115 TLA983115:TLD983115 TBE983115:TBH983115 SRI983115:SRL983115 SHM983115:SHP983115 RXQ983115:RXT983115 RNU983115:RNX983115 RDY983115:REB983115 QUC983115:QUF983115 QKG983115:QKJ983115 QAK983115:QAN983115 PQO983115:PQR983115 PGS983115:PGV983115 OWW983115:OWZ983115 ONA983115:OND983115 ODE983115:ODH983115 NTI983115:NTL983115 NJM983115:NJP983115 MZQ983115:MZT983115 MPU983115:MPX983115 MFY983115:MGB983115 LWC983115:LWF983115 LMG983115:LMJ983115 LCK983115:LCN983115 KSO983115:KSR983115 KIS983115:KIV983115 JYW983115:JYZ983115 JPA983115:JPD983115 JFE983115:JFH983115 IVI983115:IVL983115 ILM983115:ILP983115 IBQ983115:IBT983115 HRU983115:HRX983115 HHY983115:HIB983115 GYC983115:GYF983115 GOG983115:GOJ983115 GEK983115:GEN983115 FUO983115:FUR983115 FKS983115:FKV983115 FAW983115:FAZ983115 ERA983115:ERD983115 EHE983115:EHH983115 DXI983115:DXL983115 DNM983115:DNP983115 DDQ983115:DDT983115 CTU983115:CTX983115 CJY983115:CKB983115 CAC983115:CAF983115 BQG983115:BQJ983115 BGK983115:BGN983115 AWO983115:AWR983115 AMS983115:AMV983115 ACW983115:ACZ983115 TA983115:TD983115 JE983115:JH983115 WVQ917579:WVT917579 WLU917579:WLX917579 WBY917579:WCB917579 VSC917579:VSF917579 VIG917579:VIJ917579 UYK917579:UYN917579 UOO917579:UOR917579 UES917579:UEV917579 TUW917579:TUZ917579 TLA917579:TLD917579 TBE917579:TBH917579 SRI917579:SRL917579 SHM917579:SHP917579 RXQ917579:RXT917579 RNU917579:RNX917579 RDY917579:REB917579 QUC917579:QUF917579 QKG917579:QKJ917579 QAK917579:QAN917579 PQO917579:PQR917579 PGS917579:PGV917579 OWW917579:OWZ917579 ONA917579:OND917579 ODE917579:ODH917579 NTI917579:NTL917579 NJM917579:NJP917579 MZQ917579:MZT917579 MPU917579:MPX917579 MFY917579:MGB917579 LWC917579:LWF917579 LMG917579:LMJ917579 LCK917579:LCN917579 KSO917579:KSR917579 KIS917579:KIV917579 JYW917579:JYZ917579 JPA917579:JPD917579 JFE917579:JFH917579 IVI917579:IVL917579 ILM917579:ILP917579 IBQ917579:IBT917579 HRU917579:HRX917579 HHY917579:HIB917579 GYC917579:GYF917579 GOG917579:GOJ917579 GEK917579:GEN917579 FUO917579:FUR917579 FKS917579:FKV917579 FAW917579:FAZ917579 ERA917579:ERD917579 EHE917579:EHH917579 DXI917579:DXL917579 DNM917579:DNP917579 DDQ917579:DDT917579 CTU917579:CTX917579 CJY917579:CKB917579 CAC917579:CAF917579 BQG917579:BQJ917579 BGK917579:BGN917579 AWO917579:AWR917579 AMS917579:AMV917579 ACW917579:ACZ917579 TA917579:TD917579 JE917579:JH917579 WVQ852043:WVT852043 WLU852043:WLX852043 WBY852043:WCB852043 VSC852043:VSF852043 VIG852043:VIJ852043 UYK852043:UYN852043 UOO852043:UOR852043 UES852043:UEV852043 TUW852043:TUZ852043 TLA852043:TLD852043 TBE852043:TBH852043 SRI852043:SRL852043 SHM852043:SHP852043 RXQ852043:RXT852043 RNU852043:RNX852043 RDY852043:REB852043 QUC852043:QUF852043 QKG852043:QKJ852043 QAK852043:QAN852043 PQO852043:PQR852043 PGS852043:PGV852043 OWW852043:OWZ852043 ONA852043:OND852043 ODE852043:ODH852043 NTI852043:NTL852043 NJM852043:NJP852043 MZQ852043:MZT852043 MPU852043:MPX852043 MFY852043:MGB852043 LWC852043:LWF852043 LMG852043:LMJ852043 LCK852043:LCN852043 KSO852043:KSR852043 KIS852043:KIV852043 JYW852043:JYZ852043 JPA852043:JPD852043 JFE852043:JFH852043 IVI852043:IVL852043 ILM852043:ILP852043 IBQ852043:IBT852043 HRU852043:HRX852043 HHY852043:HIB852043 GYC852043:GYF852043 GOG852043:GOJ852043 GEK852043:GEN852043 FUO852043:FUR852043 FKS852043:FKV852043 FAW852043:FAZ852043 ERA852043:ERD852043 EHE852043:EHH852043 DXI852043:DXL852043 DNM852043:DNP852043 DDQ852043:DDT852043 CTU852043:CTX852043 CJY852043:CKB852043 CAC852043:CAF852043 BQG852043:BQJ852043 BGK852043:BGN852043 AWO852043:AWR852043 AMS852043:AMV852043 ACW852043:ACZ852043 TA852043:TD852043 JE852043:JH852043 WVQ786507:WVT786507 WLU786507:WLX786507 WBY786507:WCB786507 VSC786507:VSF786507 VIG786507:VIJ786507 UYK786507:UYN786507 UOO786507:UOR786507 UES786507:UEV786507 TUW786507:TUZ786507 TLA786507:TLD786507 TBE786507:TBH786507 SRI786507:SRL786507 SHM786507:SHP786507 RXQ786507:RXT786507 RNU786507:RNX786507 RDY786507:REB786507 QUC786507:QUF786507 QKG786507:QKJ786507 QAK786507:QAN786507 PQO786507:PQR786507 PGS786507:PGV786507 OWW786507:OWZ786507 ONA786507:OND786507 ODE786507:ODH786507 NTI786507:NTL786507 NJM786507:NJP786507 MZQ786507:MZT786507 MPU786507:MPX786507 MFY786507:MGB786507 LWC786507:LWF786507 LMG786507:LMJ786507 LCK786507:LCN786507 KSO786507:KSR786507 KIS786507:KIV786507 JYW786507:JYZ786507 JPA786507:JPD786507 JFE786507:JFH786507 IVI786507:IVL786507 ILM786507:ILP786507 IBQ786507:IBT786507 HRU786507:HRX786507 HHY786507:HIB786507 GYC786507:GYF786507 GOG786507:GOJ786507 GEK786507:GEN786507 FUO786507:FUR786507 FKS786507:FKV786507 FAW786507:FAZ786507 ERA786507:ERD786507 EHE786507:EHH786507 DXI786507:DXL786507 DNM786507:DNP786507 DDQ786507:DDT786507 CTU786507:CTX786507 CJY786507:CKB786507 CAC786507:CAF786507 BQG786507:BQJ786507 BGK786507:BGN786507 AWO786507:AWR786507 AMS786507:AMV786507 ACW786507:ACZ786507 TA786507:TD786507 JE786507:JH786507 WVQ720971:WVT720971 WLU720971:WLX720971 WBY720971:WCB720971 VSC720971:VSF720971 VIG720971:VIJ720971 UYK720971:UYN720971 UOO720971:UOR720971 UES720971:UEV720971 TUW720971:TUZ720971 TLA720971:TLD720971 TBE720971:TBH720971 SRI720971:SRL720971 SHM720971:SHP720971 RXQ720971:RXT720971 RNU720971:RNX720971 RDY720971:REB720971 QUC720971:QUF720971 QKG720971:QKJ720971 QAK720971:QAN720971 PQO720971:PQR720971 PGS720971:PGV720971 OWW720971:OWZ720971 ONA720971:OND720971 ODE720971:ODH720971 NTI720971:NTL720971 NJM720971:NJP720971 MZQ720971:MZT720971 MPU720971:MPX720971 MFY720971:MGB720971 LWC720971:LWF720971 LMG720971:LMJ720971 LCK720971:LCN720971 KSO720971:KSR720971 KIS720971:KIV720971 JYW720971:JYZ720971 JPA720971:JPD720971 JFE720971:JFH720971 IVI720971:IVL720971 ILM720971:ILP720971 IBQ720971:IBT720971 HRU720971:HRX720971 HHY720971:HIB720971 GYC720971:GYF720971 GOG720971:GOJ720971 GEK720971:GEN720971 FUO720971:FUR720971 FKS720971:FKV720971 FAW720971:FAZ720971 ERA720971:ERD720971 EHE720971:EHH720971 DXI720971:DXL720971 DNM720971:DNP720971 DDQ720971:DDT720971 CTU720971:CTX720971 CJY720971:CKB720971 CAC720971:CAF720971 BQG720971:BQJ720971 BGK720971:BGN720971 AWO720971:AWR720971 AMS720971:AMV720971 ACW720971:ACZ720971 TA720971:TD720971 JE720971:JH720971 WVQ655435:WVT655435 WLU655435:WLX655435 WBY655435:WCB655435 VSC655435:VSF655435 VIG655435:VIJ655435 UYK655435:UYN655435 UOO655435:UOR655435 UES655435:UEV655435 TUW655435:TUZ655435 TLA655435:TLD655435 TBE655435:TBH655435 SRI655435:SRL655435 SHM655435:SHP655435 RXQ655435:RXT655435 RNU655435:RNX655435 RDY655435:REB655435 QUC655435:QUF655435 QKG655435:QKJ655435 QAK655435:QAN655435 PQO655435:PQR655435 PGS655435:PGV655435 OWW655435:OWZ655435 ONA655435:OND655435 ODE655435:ODH655435 NTI655435:NTL655435 NJM655435:NJP655435 MZQ655435:MZT655435 MPU655435:MPX655435 MFY655435:MGB655435 LWC655435:LWF655435 LMG655435:LMJ655435 LCK655435:LCN655435 KSO655435:KSR655435 KIS655435:KIV655435 JYW655435:JYZ655435 JPA655435:JPD655435 JFE655435:JFH655435 IVI655435:IVL655435 ILM655435:ILP655435 IBQ655435:IBT655435 HRU655435:HRX655435 HHY655435:HIB655435 GYC655435:GYF655435 GOG655435:GOJ655435 GEK655435:GEN655435 FUO655435:FUR655435 FKS655435:FKV655435 FAW655435:FAZ655435 ERA655435:ERD655435 EHE655435:EHH655435 DXI655435:DXL655435 DNM655435:DNP655435 DDQ655435:DDT655435 CTU655435:CTX655435 CJY655435:CKB655435 CAC655435:CAF655435 BQG655435:BQJ655435 BGK655435:BGN655435 AWO655435:AWR655435 AMS655435:AMV655435 ACW655435:ACZ655435 TA655435:TD655435 JE655435:JH655435 WVQ589899:WVT589899 WLU589899:WLX589899 WBY589899:WCB589899 VSC589899:VSF589899 VIG589899:VIJ589899 UYK589899:UYN589899 UOO589899:UOR589899 UES589899:UEV589899 TUW589899:TUZ589899 TLA589899:TLD589899 TBE589899:TBH589899 SRI589899:SRL589899 SHM589899:SHP589899 RXQ589899:RXT589899 RNU589899:RNX589899 RDY589899:REB589899 QUC589899:QUF589899 QKG589899:QKJ589899 QAK589899:QAN589899 PQO589899:PQR589899 PGS589899:PGV589899 OWW589899:OWZ589899 ONA589899:OND589899 ODE589899:ODH589899 NTI589899:NTL589899 NJM589899:NJP589899 MZQ589899:MZT589899 MPU589899:MPX589899 MFY589899:MGB589899 LWC589899:LWF589899 LMG589899:LMJ589899 LCK589899:LCN589899 KSO589899:KSR589899 KIS589899:KIV589899 JYW589899:JYZ589899 JPA589899:JPD589899 JFE589899:JFH589899 IVI589899:IVL589899 ILM589899:ILP589899 IBQ589899:IBT589899 HRU589899:HRX589899 HHY589899:HIB589899 GYC589899:GYF589899 GOG589899:GOJ589899 GEK589899:GEN589899 FUO589899:FUR589899 FKS589899:FKV589899 FAW589899:FAZ589899 ERA589899:ERD589899 EHE589899:EHH589899 DXI589899:DXL589899 DNM589899:DNP589899 DDQ589899:DDT589899 CTU589899:CTX589899 CJY589899:CKB589899 CAC589899:CAF589899 BQG589899:BQJ589899 BGK589899:BGN589899 AWO589899:AWR589899 AMS589899:AMV589899 ACW589899:ACZ589899 TA589899:TD589899 JE589899:JH589899 WVQ524363:WVT524363 WLU524363:WLX524363 WBY524363:WCB524363 VSC524363:VSF524363 VIG524363:VIJ524363 UYK524363:UYN524363 UOO524363:UOR524363 UES524363:UEV524363 TUW524363:TUZ524363 TLA524363:TLD524363 TBE524363:TBH524363 SRI524363:SRL524363 SHM524363:SHP524363 RXQ524363:RXT524363 RNU524363:RNX524363 RDY524363:REB524363 QUC524363:QUF524363 QKG524363:QKJ524363 QAK524363:QAN524363 PQO524363:PQR524363 PGS524363:PGV524363 OWW524363:OWZ524363 ONA524363:OND524363 ODE524363:ODH524363 NTI524363:NTL524363 NJM524363:NJP524363 MZQ524363:MZT524363 MPU524363:MPX524363 MFY524363:MGB524363 LWC524363:LWF524363 LMG524363:LMJ524363 LCK524363:LCN524363 KSO524363:KSR524363 KIS524363:KIV524363 JYW524363:JYZ524363 JPA524363:JPD524363 JFE524363:JFH524363 IVI524363:IVL524363 ILM524363:ILP524363 IBQ524363:IBT524363 HRU524363:HRX524363 HHY524363:HIB524363 GYC524363:GYF524363 GOG524363:GOJ524363 GEK524363:GEN524363 FUO524363:FUR524363 FKS524363:FKV524363 FAW524363:FAZ524363 ERA524363:ERD524363 EHE524363:EHH524363 DXI524363:DXL524363 DNM524363:DNP524363 DDQ524363:DDT524363 CTU524363:CTX524363 CJY524363:CKB524363 CAC524363:CAF524363 BQG524363:BQJ524363 BGK524363:BGN524363 AWO524363:AWR524363 AMS524363:AMV524363 ACW524363:ACZ524363 TA524363:TD524363 JE524363:JH524363 WVQ458827:WVT458827 WLU458827:WLX458827 WBY458827:WCB458827 VSC458827:VSF458827 VIG458827:VIJ458827 UYK458827:UYN458827 UOO458827:UOR458827 UES458827:UEV458827 TUW458827:TUZ458827 TLA458827:TLD458827 TBE458827:TBH458827 SRI458827:SRL458827 SHM458827:SHP458827 RXQ458827:RXT458827 RNU458827:RNX458827 RDY458827:REB458827 QUC458827:QUF458827 QKG458827:QKJ458827 QAK458827:QAN458827 PQO458827:PQR458827 PGS458827:PGV458827 OWW458827:OWZ458827 ONA458827:OND458827 ODE458827:ODH458827 NTI458827:NTL458827 NJM458827:NJP458827 MZQ458827:MZT458827 MPU458827:MPX458827 MFY458827:MGB458827 LWC458827:LWF458827 LMG458827:LMJ458827 LCK458827:LCN458827 KSO458827:KSR458827 KIS458827:KIV458827 JYW458827:JYZ458827 JPA458827:JPD458827 JFE458827:JFH458827 IVI458827:IVL458827 ILM458827:ILP458827 IBQ458827:IBT458827 HRU458827:HRX458827 HHY458827:HIB458827 GYC458827:GYF458827 GOG458827:GOJ458827 GEK458827:GEN458827 FUO458827:FUR458827 FKS458827:FKV458827 FAW458827:FAZ458827 ERA458827:ERD458827 EHE458827:EHH458827 DXI458827:DXL458827 DNM458827:DNP458827 DDQ458827:DDT458827 CTU458827:CTX458827 CJY458827:CKB458827 CAC458827:CAF458827 BQG458827:BQJ458827 BGK458827:BGN458827 AWO458827:AWR458827 AMS458827:AMV458827 ACW458827:ACZ458827 TA458827:TD458827 JE458827:JH458827 WVQ393291:WVT393291 WLU393291:WLX393291 WBY393291:WCB393291 VSC393291:VSF393291 VIG393291:VIJ393291 UYK393291:UYN393291 UOO393291:UOR393291 UES393291:UEV393291 TUW393291:TUZ393291 TLA393291:TLD393291 TBE393291:TBH393291 SRI393291:SRL393291 SHM393291:SHP393291 RXQ393291:RXT393291 RNU393291:RNX393291 RDY393291:REB393291 QUC393291:QUF393291 QKG393291:QKJ393291 QAK393291:QAN393291 PQO393291:PQR393291 PGS393291:PGV393291 OWW393291:OWZ393291 ONA393291:OND393291 ODE393291:ODH393291 NTI393291:NTL393291 NJM393291:NJP393291 MZQ393291:MZT393291 MPU393291:MPX393291 MFY393291:MGB393291 LWC393291:LWF393291 LMG393291:LMJ393291 LCK393291:LCN393291 KSO393291:KSR393291 KIS393291:KIV393291 JYW393291:JYZ393291 JPA393291:JPD393291 JFE393291:JFH393291 IVI393291:IVL393291 ILM393291:ILP393291 IBQ393291:IBT393291 HRU393291:HRX393291 HHY393291:HIB393291 GYC393291:GYF393291 GOG393291:GOJ393291 GEK393291:GEN393291 FUO393291:FUR393291 FKS393291:FKV393291 FAW393291:FAZ393291 ERA393291:ERD393291 EHE393291:EHH393291 DXI393291:DXL393291 DNM393291:DNP393291 DDQ393291:DDT393291 CTU393291:CTX393291 CJY393291:CKB393291 CAC393291:CAF393291 BQG393291:BQJ393291 BGK393291:BGN393291 AWO393291:AWR393291 AMS393291:AMV393291 ACW393291:ACZ393291 TA393291:TD393291 JE393291:JH393291 WVQ327755:WVT327755 WLU327755:WLX327755 WBY327755:WCB327755 VSC327755:VSF327755 VIG327755:VIJ327755 UYK327755:UYN327755 UOO327755:UOR327755 UES327755:UEV327755 TUW327755:TUZ327755 TLA327755:TLD327755 TBE327755:TBH327755 SRI327755:SRL327755 SHM327755:SHP327755 RXQ327755:RXT327755 RNU327755:RNX327755 RDY327755:REB327755 QUC327755:QUF327755 QKG327755:QKJ327755 QAK327755:QAN327755 PQO327755:PQR327755 PGS327755:PGV327755 OWW327755:OWZ327755 ONA327755:OND327755 ODE327755:ODH327755 NTI327755:NTL327755 NJM327755:NJP327755 MZQ327755:MZT327755 MPU327755:MPX327755 MFY327755:MGB327755 LWC327755:LWF327755 LMG327755:LMJ327755 LCK327755:LCN327755 KSO327755:KSR327755 KIS327755:KIV327755 JYW327755:JYZ327755 JPA327755:JPD327755 JFE327755:JFH327755 IVI327755:IVL327755 ILM327755:ILP327755 IBQ327755:IBT327755 HRU327755:HRX327755 HHY327755:HIB327755 GYC327755:GYF327755 GOG327755:GOJ327755 GEK327755:GEN327755 FUO327755:FUR327755 FKS327755:FKV327755 FAW327755:FAZ327755 ERA327755:ERD327755 EHE327755:EHH327755 DXI327755:DXL327755 DNM327755:DNP327755 DDQ327755:DDT327755 CTU327755:CTX327755 CJY327755:CKB327755 CAC327755:CAF327755 BQG327755:BQJ327755 BGK327755:BGN327755 AWO327755:AWR327755 AMS327755:AMV327755 ACW327755:ACZ327755 TA327755:TD327755 JE327755:JH327755 WVQ262219:WVT262219 WLU262219:WLX262219 WBY262219:WCB262219 VSC262219:VSF262219 VIG262219:VIJ262219 UYK262219:UYN262219 UOO262219:UOR262219 UES262219:UEV262219 TUW262219:TUZ262219 TLA262219:TLD262219 TBE262219:TBH262219 SRI262219:SRL262219 SHM262219:SHP262219 RXQ262219:RXT262219 RNU262219:RNX262219 RDY262219:REB262219 QUC262219:QUF262219 QKG262219:QKJ262219 QAK262219:QAN262219 PQO262219:PQR262219 PGS262219:PGV262219 OWW262219:OWZ262219 ONA262219:OND262219 ODE262219:ODH262219 NTI262219:NTL262219 NJM262219:NJP262219 MZQ262219:MZT262219 MPU262219:MPX262219 MFY262219:MGB262219 LWC262219:LWF262219 LMG262219:LMJ262219 LCK262219:LCN262219 KSO262219:KSR262219 KIS262219:KIV262219 JYW262219:JYZ262219 JPA262219:JPD262219 JFE262219:JFH262219 IVI262219:IVL262219 ILM262219:ILP262219 IBQ262219:IBT262219 HRU262219:HRX262219 HHY262219:HIB262219 GYC262219:GYF262219 GOG262219:GOJ262219 GEK262219:GEN262219 FUO262219:FUR262219 FKS262219:FKV262219 FAW262219:FAZ262219 ERA262219:ERD262219 EHE262219:EHH262219 DXI262219:DXL262219 DNM262219:DNP262219 DDQ262219:DDT262219 CTU262219:CTX262219 CJY262219:CKB262219 CAC262219:CAF262219 BQG262219:BQJ262219 BGK262219:BGN262219 AWO262219:AWR262219 AMS262219:AMV262219 ACW262219:ACZ262219 TA262219:TD262219 JE262219:JH262219 WVQ196683:WVT196683 WLU196683:WLX196683 WBY196683:WCB196683 VSC196683:VSF196683 VIG196683:VIJ196683 UYK196683:UYN196683 UOO196683:UOR196683 UES196683:UEV196683 TUW196683:TUZ196683 TLA196683:TLD196683 TBE196683:TBH196683 SRI196683:SRL196683 SHM196683:SHP196683 RXQ196683:RXT196683 RNU196683:RNX196683 RDY196683:REB196683 QUC196683:QUF196683 QKG196683:QKJ196683 QAK196683:QAN196683 PQO196683:PQR196683 PGS196683:PGV196683 OWW196683:OWZ196683 ONA196683:OND196683 ODE196683:ODH196683 NTI196683:NTL196683 NJM196683:NJP196683 MZQ196683:MZT196683 MPU196683:MPX196683 MFY196683:MGB196683 LWC196683:LWF196683 LMG196683:LMJ196683 LCK196683:LCN196683 KSO196683:KSR196683 KIS196683:KIV196683 JYW196683:JYZ196683 JPA196683:JPD196683 JFE196683:JFH196683 IVI196683:IVL196683 ILM196683:ILP196683 IBQ196683:IBT196683 HRU196683:HRX196683 HHY196683:HIB196683 GYC196683:GYF196683 GOG196683:GOJ196683 GEK196683:GEN196683 FUO196683:FUR196683 FKS196683:FKV196683 FAW196683:FAZ196683 ERA196683:ERD196683 EHE196683:EHH196683 DXI196683:DXL196683 DNM196683:DNP196683 DDQ196683:DDT196683 CTU196683:CTX196683 CJY196683:CKB196683 CAC196683:CAF196683 BQG196683:BQJ196683 BGK196683:BGN196683 AWO196683:AWR196683 AMS196683:AMV196683 ACW196683:ACZ196683 TA196683:TD196683 JE196683:JH196683 WVQ131147:WVT131147 WLU131147:WLX131147 WBY131147:WCB131147 VSC131147:VSF131147 VIG131147:VIJ131147 UYK131147:UYN131147 UOO131147:UOR131147 UES131147:UEV131147 TUW131147:TUZ131147 TLA131147:TLD131147 TBE131147:TBH131147 SRI131147:SRL131147 SHM131147:SHP131147 RXQ131147:RXT131147 RNU131147:RNX131147 RDY131147:REB131147 QUC131147:QUF131147 QKG131147:QKJ131147 QAK131147:QAN131147 PQO131147:PQR131147 PGS131147:PGV131147 OWW131147:OWZ131147 ONA131147:OND131147 ODE131147:ODH131147 NTI131147:NTL131147 NJM131147:NJP131147 MZQ131147:MZT131147 MPU131147:MPX131147 MFY131147:MGB131147 LWC131147:LWF131147 LMG131147:LMJ131147 LCK131147:LCN131147 KSO131147:KSR131147 KIS131147:KIV131147 JYW131147:JYZ131147 JPA131147:JPD131147 JFE131147:JFH131147 IVI131147:IVL131147 ILM131147:ILP131147 IBQ131147:IBT131147 HRU131147:HRX131147 HHY131147:HIB131147 GYC131147:GYF131147 GOG131147:GOJ131147 GEK131147:GEN131147 FUO131147:FUR131147 FKS131147:FKV131147 FAW131147:FAZ131147 ERA131147:ERD131147 EHE131147:EHH131147 DXI131147:DXL131147 DNM131147:DNP131147 DDQ131147:DDT131147 CTU131147:CTX131147 CJY131147:CKB131147 CAC131147:CAF131147 BQG131147:BQJ131147 BGK131147:BGN131147 AWO131147:AWR131147 AMS131147:AMV131147 ACW131147:ACZ131147 TA131147:TD131147 JE131147:JH131147 WVQ65611:WVT65611 WLU65611:WLX65611 WBY65611:WCB65611 VSC65611:VSF65611 VIG65611:VIJ65611 UYK65611:UYN65611 UOO65611:UOR65611 UES65611:UEV65611 TUW65611:TUZ65611 TLA65611:TLD65611 TBE65611:TBH65611 SRI65611:SRL65611 SHM65611:SHP65611 RXQ65611:RXT65611 RNU65611:RNX65611 RDY65611:REB65611 QUC65611:QUF65611 QKG65611:QKJ65611 QAK65611:QAN65611 PQO65611:PQR65611 PGS65611:PGV65611 OWW65611:OWZ65611 ONA65611:OND65611 ODE65611:ODH65611 NTI65611:NTL65611 NJM65611:NJP65611 MZQ65611:MZT65611 MPU65611:MPX65611 MFY65611:MGB65611 LWC65611:LWF65611 LMG65611:LMJ65611 LCK65611:LCN65611 KSO65611:KSR65611 KIS65611:KIV65611 JYW65611:JYZ65611 JPA65611:JPD65611 JFE65611:JFH65611 IVI65611:IVL65611 ILM65611:ILP65611 IBQ65611:IBT65611 HRU65611:HRX65611 HHY65611:HIB65611 GYC65611:GYF65611 GOG65611:GOJ65611 GEK65611:GEN65611 FUO65611:FUR65611 FKS65611:FKV65611 FAW65611:FAZ65611 ERA65611:ERD65611 EHE65611:EHH65611 DXI65611:DXL65611 DNM65611:DNP65611 DDQ65611:DDT65611 CTU65611:CTX65611 CJY65611:CKB65611 CAC65611:CAF65611 BQG65611:BQJ65611 BGK65611:BGN65611 AWO65611:AWR65611 AMS65611:AMV65611 ACW65611:ACZ65611 TA65611:TD65611 JE65611:JH65611 UOO983089:UOR983089 WVQ983126:WVT983126 WLU983126:WLX983126 WBY983126:WCB983126 VSC983126:VSF983126 VIG983126:VIJ983126 UYK983126:UYN983126 UOO983126:UOR983126 UES983126:UEV983126 TUW983126:TUZ983126 TLA983126:TLD983126 TBE983126:TBH983126 SRI983126:SRL983126 SHM983126:SHP983126 RXQ983126:RXT983126 RNU983126:RNX983126 RDY983126:REB983126 QUC983126:QUF983126 QKG983126:QKJ983126 QAK983126:QAN983126 PQO983126:PQR983126 PGS983126:PGV983126 OWW983126:OWZ983126 ONA983126:OND983126 ODE983126:ODH983126 NTI983126:NTL983126 NJM983126:NJP983126 MZQ983126:MZT983126 MPU983126:MPX983126 MFY983126:MGB983126 LWC983126:LWF983126 LMG983126:LMJ983126 LCK983126:LCN983126 KSO983126:KSR983126 KIS983126:KIV983126 JYW983126:JYZ983126 JPA983126:JPD983126 JFE983126:JFH983126 IVI983126:IVL983126 ILM983126:ILP983126 IBQ983126:IBT983126 HRU983126:HRX983126 HHY983126:HIB983126 GYC983126:GYF983126 GOG983126:GOJ983126 GEK983126:GEN983126 FUO983126:FUR983126 FKS983126:FKV983126 FAW983126:FAZ983126 ERA983126:ERD983126 EHE983126:EHH983126 DXI983126:DXL983126 DNM983126:DNP983126 DDQ983126:DDT983126 CTU983126:CTX983126 CJY983126:CKB983126 CAC983126:CAF983126 BQG983126:BQJ983126 BGK983126:BGN983126 AWO983126:AWR983126 AMS983126:AMV983126 ACW983126:ACZ983126 TA983126:TD983126 JE983126:JH983126 WVQ917590:WVT917590 WLU917590:WLX917590 WBY917590:WCB917590 VSC917590:VSF917590 VIG917590:VIJ917590 UYK917590:UYN917590 UOO917590:UOR917590 UES917590:UEV917590 TUW917590:TUZ917590 TLA917590:TLD917590 TBE917590:TBH917590 SRI917590:SRL917590 SHM917590:SHP917590 RXQ917590:RXT917590 RNU917590:RNX917590 RDY917590:REB917590 QUC917590:QUF917590 QKG917590:QKJ917590 QAK917590:QAN917590 PQO917590:PQR917590 PGS917590:PGV917590 OWW917590:OWZ917590 ONA917590:OND917590 ODE917590:ODH917590 NTI917590:NTL917590 NJM917590:NJP917590 MZQ917590:MZT917590 MPU917590:MPX917590 MFY917590:MGB917590 LWC917590:LWF917590 LMG917590:LMJ917590 LCK917590:LCN917590 KSO917590:KSR917590 KIS917590:KIV917590 JYW917590:JYZ917590 JPA917590:JPD917590 JFE917590:JFH917590 IVI917590:IVL917590 ILM917590:ILP917590 IBQ917590:IBT917590 HRU917590:HRX917590 HHY917590:HIB917590 GYC917590:GYF917590 GOG917590:GOJ917590 GEK917590:GEN917590 FUO917590:FUR917590 FKS917590:FKV917590 FAW917590:FAZ917590 ERA917590:ERD917590 EHE917590:EHH917590 DXI917590:DXL917590 DNM917590:DNP917590 DDQ917590:DDT917590 CTU917590:CTX917590 CJY917590:CKB917590 CAC917590:CAF917590 BQG917590:BQJ917590 BGK917590:BGN917590 AWO917590:AWR917590 AMS917590:AMV917590 ACW917590:ACZ917590 TA917590:TD917590 JE917590:JH917590 WVQ852054:WVT852054 WLU852054:WLX852054 WBY852054:WCB852054 VSC852054:VSF852054 VIG852054:VIJ852054 UYK852054:UYN852054 UOO852054:UOR852054 UES852054:UEV852054 TUW852054:TUZ852054 TLA852054:TLD852054 TBE852054:TBH852054 SRI852054:SRL852054 SHM852054:SHP852054 RXQ852054:RXT852054 RNU852054:RNX852054 RDY852054:REB852054 QUC852054:QUF852054 QKG852054:QKJ852054 QAK852054:QAN852054 PQO852054:PQR852054 PGS852054:PGV852054 OWW852054:OWZ852054 ONA852054:OND852054 ODE852054:ODH852054 NTI852054:NTL852054 NJM852054:NJP852054 MZQ852054:MZT852054 MPU852054:MPX852054 MFY852054:MGB852054 LWC852054:LWF852054 LMG852054:LMJ852054 LCK852054:LCN852054 KSO852054:KSR852054 KIS852054:KIV852054 JYW852054:JYZ852054 JPA852054:JPD852054 JFE852054:JFH852054 IVI852054:IVL852054 ILM852054:ILP852054 IBQ852054:IBT852054 HRU852054:HRX852054 HHY852054:HIB852054 GYC852054:GYF852054 GOG852054:GOJ852054 GEK852054:GEN852054 FUO852054:FUR852054 FKS852054:FKV852054 FAW852054:FAZ852054 ERA852054:ERD852054 EHE852054:EHH852054 DXI852054:DXL852054 DNM852054:DNP852054 DDQ852054:DDT852054 CTU852054:CTX852054 CJY852054:CKB852054 CAC852054:CAF852054 BQG852054:BQJ852054 BGK852054:BGN852054 AWO852054:AWR852054 AMS852054:AMV852054 ACW852054:ACZ852054 TA852054:TD852054 JE852054:JH852054 WVQ786518:WVT786518 WLU786518:WLX786518 WBY786518:WCB786518 VSC786518:VSF786518 VIG786518:VIJ786518 UYK786518:UYN786518 UOO786518:UOR786518 UES786518:UEV786518 TUW786518:TUZ786518 TLA786518:TLD786518 TBE786518:TBH786518 SRI786518:SRL786518 SHM786518:SHP786518 RXQ786518:RXT786518 RNU786518:RNX786518 RDY786518:REB786518 QUC786518:QUF786518 QKG786518:QKJ786518 QAK786518:QAN786518 PQO786518:PQR786518 PGS786518:PGV786518 OWW786518:OWZ786518 ONA786518:OND786518 ODE786518:ODH786518 NTI786518:NTL786518 NJM786518:NJP786518 MZQ786518:MZT786518 MPU786518:MPX786518 MFY786518:MGB786518 LWC786518:LWF786518 LMG786518:LMJ786518 LCK786518:LCN786518 KSO786518:KSR786518 KIS786518:KIV786518 JYW786518:JYZ786518 JPA786518:JPD786518 JFE786518:JFH786518 IVI786518:IVL786518 ILM786518:ILP786518 IBQ786518:IBT786518 HRU786518:HRX786518 HHY786518:HIB786518 GYC786518:GYF786518 GOG786518:GOJ786518 GEK786518:GEN786518 FUO786518:FUR786518 FKS786518:FKV786518 FAW786518:FAZ786518 ERA786518:ERD786518 EHE786518:EHH786518 DXI786518:DXL786518 DNM786518:DNP786518 DDQ786518:DDT786518 CTU786518:CTX786518 CJY786518:CKB786518 CAC786518:CAF786518 BQG786518:BQJ786518 BGK786518:BGN786518 AWO786518:AWR786518 AMS786518:AMV786518 ACW786518:ACZ786518 TA786518:TD786518 JE786518:JH786518 WVQ720982:WVT720982 WLU720982:WLX720982 WBY720982:WCB720982 VSC720982:VSF720982 VIG720982:VIJ720982 UYK720982:UYN720982 UOO720982:UOR720982 UES720982:UEV720982 TUW720982:TUZ720982 TLA720982:TLD720982 TBE720982:TBH720982 SRI720982:SRL720982 SHM720982:SHP720982 RXQ720982:RXT720982 RNU720982:RNX720982 RDY720982:REB720982 QUC720982:QUF720982 QKG720982:QKJ720982 QAK720982:QAN720982 PQO720982:PQR720982 PGS720982:PGV720982 OWW720982:OWZ720982 ONA720982:OND720982 ODE720982:ODH720982 NTI720982:NTL720982 NJM720982:NJP720982 MZQ720982:MZT720982 MPU720982:MPX720982 MFY720982:MGB720982 LWC720982:LWF720982 LMG720982:LMJ720982 LCK720982:LCN720982 KSO720982:KSR720982 KIS720982:KIV720982 JYW720982:JYZ720982 JPA720982:JPD720982 JFE720982:JFH720982 IVI720982:IVL720982 ILM720982:ILP720982 IBQ720982:IBT720982 HRU720982:HRX720982 HHY720982:HIB720982 GYC720982:GYF720982 GOG720982:GOJ720982 GEK720982:GEN720982 FUO720982:FUR720982 FKS720982:FKV720982 FAW720982:FAZ720982 ERA720982:ERD720982 EHE720982:EHH720982 DXI720982:DXL720982 DNM720982:DNP720982 DDQ720982:DDT720982 CTU720982:CTX720982 CJY720982:CKB720982 CAC720982:CAF720982 BQG720982:BQJ720982 BGK720982:BGN720982 AWO720982:AWR720982 AMS720982:AMV720982 ACW720982:ACZ720982 TA720982:TD720982 JE720982:JH720982 WVQ655446:WVT655446 WLU655446:WLX655446 WBY655446:WCB655446 VSC655446:VSF655446 VIG655446:VIJ655446 UYK655446:UYN655446 UOO655446:UOR655446 UES655446:UEV655446 TUW655446:TUZ655446 TLA655446:TLD655446 TBE655446:TBH655446 SRI655446:SRL655446 SHM655446:SHP655446 RXQ655446:RXT655446 RNU655446:RNX655446 RDY655446:REB655446 QUC655446:QUF655446 QKG655446:QKJ655446 QAK655446:QAN655446 PQO655446:PQR655446 PGS655446:PGV655446 OWW655446:OWZ655446 ONA655446:OND655446 ODE655446:ODH655446 NTI655446:NTL655446 NJM655446:NJP655446 MZQ655446:MZT655446 MPU655446:MPX655446 MFY655446:MGB655446 LWC655446:LWF655446 LMG655446:LMJ655446 LCK655446:LCN655446 KSO655446:KSR655446 KIS655446:KIV655446 JYW655446:JYZ655446 JPA655446:JPD655446 JFE655446:JFH655446 IVI655446:IVL655446 ILM655446:ILP655446 IBQ655446:IBT655446 HRU655446:HRX655446 HHY655446:HIB655446 GYC655446:GYF655446 GOG655446:GOJ655446 GEK655446:GEN655446 FUO655446:FUR655446 FKS655446:FKV655446 FAW655446:FAZ655446 ERA655446:ERD655446 EHE655446:EHH655446 DXI655446:DXL655446 DNM655446:DNP655446 DDQ655446:DDT655446 CTU655446:CTX655446 CJY655446:CKB655446 CAC655446:CAF655446 BQG655446:BQJ655446 BGK655446:BGN655446 AWO655446:AWR655446 AMS655446:AMV655446 ACW655446:ACZ655446 TA655446:TD655446 JE655446:JH655446 WVQ589910:WVT589910 WLU589910:WLX589910 WBY589910:WCB589910 VSC589910:VSF589910 VIG589910:VIJ589910 UYK589910:UYN589910 UOO589910:UOR589910 UES589910:UEV589910 TUW589910:TUZ589910 TLA589910:TLD589910 TBE589910:TBH589910 SRI589910:SRL589910 SHM589910:SHP589910 RXQ589910:RXT589910 RNU589910:RNX589910 RDY589910:REB589910 QUC589910:QUF589910 QKG589910:QKJ589910 QAK589910:QAN589910 PQO589910:PQR589910 PGS589910:PGV589910 OWW589910:OWZ589910 ONA589910:OND589910 ODE589910:ODH589910 NTI589910:NTL589910 NJM589910:NJP589910 MZQ589910:MZT589910 MPU589910:MPX589910 MFY589910:MGB589910 LWC589910:LWF589910 LMG589910:LMJ589910 LCK589910:LCN589910 KSO589910:KSR589910 KIS589910:KIV589910 JYW589910:JYZ589910 JPA589910:JPD589910 JFE589910:JFH589910 IVI589910:IVL589910 ILM589910:ILP589910 IBQ589910:IBT589910 HRU589910:HRX589910 HHY589910:HIB589910 GYC589910:GYF589910 GOG589910:GOJ589910 GEK589910:GEN589910 FUO589910:FUR589910 FKS589910:FKV589910 FAW589910:FAZ589910 ERA589910:ERD589910 EHE589910:EHH589910 DXI589910:DXL589910 DNM589910:DNP589910 DDQ589910:DDT589910 CTU589910:CTX589910 CJY589910:CKB589910 CAC589910:CAF589910 BQG589910:BQJ589910 BGK589910:BGN589910 AWO589910:AWR589910 AMS589910:AMV589910 ACW589910:ACZ589910 TA589910:TD589910 JE589910:JH589910 WVQ524374:WVT524374 WLU524374:WLX524374 WBY524374:WCB524374 VSC524374:VSF524374 VIG524374:VIJ524374 UYK524374:UYN524374 UOO524374:UOR524374 UES524374:UEV524374 TUW524374:TUZ524374 TLA524374:TLD524374 TBE524374:TBH524374 SRI524374:SRL524374 SHM524374:SHP524374 RXQ524374:RXT524374 RNU524374:RNX524374 RDY524374:REB524374 QUC524374:QUF524374 QKG524374:QKJ524374 QAK524374:QAN524374 PQO524374:PQR524374 PGS524374:PGV524374 OWW524374:OWZ524374 ONA524374:OND524374 ODE524374:ODH524374 NTI524374:NTL524374 NJM524374:NJP524374 MZQ524374:MZT524374 MPU524374:MPX524374 MFY524374:MGB524374 LWC524374:LWF524374 LMG524374:LMJ524374 LCK524374:LCN524374 KSO524374:KSR524374 KIS524374:KIV524374 JYW524374:JYZ524374 JPA524374:JPD524374 JFE524374:JFH524374 IVI524374:IVL524374 ILM524374:ILP524374 IBQ524374:IBT524374 HRU524374:HRX524374 HHY524374:HIB524374 GYC524374:GYF524374 GOG524374:GOJ524374 GEK524374:GEN524374 FUO524374:FUR524374 FKS524374:FKV524374 FAW524374:FAZ524374 ERA524374:ERD524374 EHE524374:EHH524374 DXI524374:DXL524374 DNM524374:DNP524374 DDQ524374:DDT524374 CTU524374:CTX524374 CJY524374:CKB524374 CAC524374:CAF524374 BQG524374:BQJ524374 BGK524374:BGN524374 AWO524374:AWR524374 AMS524374:AMV524374 ACW524374:ACZ524374 TA524374:TD524374 JE524374:JH524374 WVQ458838:WVT458838 WLU458838:WLX458838 WBY458838:WCB458838 VSC458838:VSF458838 VIG458838:VIJ458838 UYK458838:UYN458838 UOO458838:UOR458838 UES458838:UEV458838 TUW458838:TUZ458838 TLA458838:TLD458838 TBE458838:TBH458838 SRI458838:SRL458838 SHM458838:SHP458838 RXQ458838:RXT458838 RNU458838:RNX458838 RDY458838:REB458838 QUC458838:QUF458838 QKG458838:QKJ458838 QAK458838:QAN458838 PQO458838:PQR458838 PGS458838:PGV458838 OWW458838:OWZ458838 ONA458838:OND458838 ODE458838:ODH458838 NTI458838:NTL458838 NJM458838:NJP458838 MZQ458838:MZT458838 MPU458838:MPX458838 MFY458838:MGB458838 LWC458838:LWF458838 LMG458838:LMJ458838 LCK458838:LCN458838 KSO458838:KSR458838 KIS458838:KIV458838 JYW458838:JYZ458838 JPA458838:JPD458838 JFE458838:JFH458838 IVI458838:IVL458838 ILM458838:ILP458838 IBQ458838:IBT458838 HRU458838:HRX458838 HHY458838:HIB458838 GYC458838:GYF458838 GOG458838:GOJ458838 GEK458838:GEN458838 FUO458838:FUR458838 FKS458838:FKV458838 FAW458838:FAZ458838 ERA458838:ERD458838 EHE458838:EHH458838 DXI458838:DXL458838 DNM458838:DNP458838 DDQ458838:DDT458838 CTU458838:CTX458838 CJY458838:CKB458838 CAC458838:CAF458838 BQG458838:BQJ458838 BGK458838:BGN458838 AWO458838:AWR458838 AMS458838:AMV458838 ACW458838:ACZ458838 TA458838:TD458838 JE458838:JH458838 WVQ393302:WVT393302 WLU393302:WLX393302 WBY393302:WCB393302 VSC393302:VSF393302 VIG393302:VIJ393302 UYK393302:UYN393302 UOO393302:UOR393302 UES393302:UEV393302 TUW393302:TUZ393302 TLA393302:TLD393302 TBE393302:TBH393302 SRI393302:SRL393302 SHM393302:SHP393302 RXQ393302:RXT393302 RNU393302:RNX393302 RDY393302:REB393302 QUC393302:QUF393302 QKG393302:QKJ393302 QAK393302:QAN393302 PQO393302:PQR393302 PGS393302:PGV393302 OWW393302:OWZ393302 ONA393302:OND393302 ODE393302:ODH393302 NTI393302:NTL393302 NJM393302:NJP393302 MZQ393302:MZT393302 MPU393302:MPX393302 MFY393302:MGB393302 LWC393302:LWF393302 LMG393302:LMJ393302 LCK393302:LCN393302 KSO393302:KSR393302 KIS393302:KIV393302 JYW393302:JYZ393302 JPA393302:JPD393302 JFE393302:JFH393302 IVI393302:IVL393302 ILM393302:ILP393302 IBQ393302:IBT393302 HRU393302:HRX393302 HHY393302:HIB393302 GYC393302:GYF393302 GOG393302:GOJ393302 GEK393302:GEN393302 FUO393302:FUR393302 FKS393302:FKV393302 FAW393302:FAZ393302 ERA393302:ERD393302 EHE393302:EHH393302 DXI393302:DXL393302 DNM393302:DNP393302 DDQ393302:DDT393302 CTU393302:CTX393302 CJY393302:CKB393302 CAC393302:CAF393302 BQG393302:BQJ393302 BGK393302:BGN393302 AWO393302:AWR393302 AMS393302:AMV393302 ACW393302:ACZ393302 TA393302:TD393302 JE393302:JH393302 WVQ327766:WVT327766 WLU327766:WLX327766 WBY327766:WCB327766 VSC327766:VSF327766 VIG327766:VIJ327766 UYK327766:UYN327766 UOO327766:UOR327766 UES327766:UEV327766 TUW327766:TUZ327766 TLA327766:TLD327766 TBE327766:TBH327766 SRI327766:SRL327766 SHM327766:SHP327766 RXQ327766:RXT327766 RNU327766:RNX327766 RDY327766:REB327766 QUC327766:QUF327766 QKG327766:QKJ327766 QAK327766:QAN327766 PQO327766:PQR327766 PGS327766:PGV327766 OWW327766:OWZ327766 ONA327766:OND327766 ODE327766:ODH327766 NTI327766:NTL327766 NJM327766:NJP327766 MZQ327766:MZT327766 MPU327766:MPX327766 MFY327766:MGB327766 LWC327766:LWF327766 LMG327766:LMJ327766 LCK327766:LCN327766 KSO327766:KSR327766 KIS327766:KIV327766 JYW327766:JYZ327766 JPA327766:JPD327766 JFE327766:JFH327766 IVI327766:IVL327766 ILM327766:ILP327766 IBQ327766:IBT327766 HRU327766:HRX327766 HHY327766:HIB327766 GYC327766:GYF327766 GOG327766:GOJ327766 GEK327766:GEN327766 FUO327766:FUR327766 FKS327766:FKV327766 FAW327766:FAZ327766 ERA327766:ERD327766 EHE327766:EHH327766 DXI327766:DXL327766 DNM327766:DNP327766 DDQ327766:DDT327766 CTU327766:CTX327766 CJY327766:CKB327766 CAC327766:CAF327766 BQG327766:BQJ327766 BGK327766:BGN327766 AWO327766:AWR327766 AMS327766:AMV327766 ACW327766:ACZ327766 TA327766:TD327766 JE327766:JH327766 WVQ262230:WVT262230 WLU262230:WLX262230 WBY262230:WCB262230 VSC262230:VSF262230 VIG262230:VIJ262230 UYK262230:UYN262230 UOO262230:UOR262230 UES262230:UEV262230 TUW262230:TUZ262230 TLA262230:TLD262230 TBE262230:TBH262230 SRI262230:SRL262230 SHM262230:SHP262230 RXQ262230:RXT262230 RNU262230:RNX262230 RDY262230:REB262230 QUC262230:QUF262230 QKG262230:QKJ262230 QAK262230:QAN262230 PQO262230:PQR262230 PGS262230:PGV262230 OWW262230:OWZ262230 ONA262230:OND262230 ODE262230:ODH262230 NTI262230:NTL262230 NJM262230:NJP262230 MZQ262230:MZT262230 MPU262230:MPX262230 MFY262230:MGB262230 LWC262230:LWF262230 LMG262230:LMJ262230 LCK262230:LCN262230 KSO262230:KSR262230 KIS262230:KIV262230 JYW262230:JYZ262230 JPA262230:JPD262230 JFE262230:JFH262230 IVI262230:IVL262230 ILM262230:ILP262230 IBQ262230:IBT262230 HRU262230:HRX262230 HHY262230:HIB262230 GYC262230:GYF262230 GOG262230:GOJ262230 GEK262230:GEN262230 FUO262230:FUR262230 FKS262230:FKV262230 FAW262230:FAZ262230 ERA262230:ERD262230 EHE262230:EHH262230 DXI262230:DXL262230 DNM262230:DNP262230 DDQ262230:DDT262230 CTU262230:CTX262230 CJY262230:CKB262230 CAC262230:CAF262230 BQG262230:BQJ262230 BGK262230:BGN262230 AWO262230:AWR262230 AMS262230:AMV262230 ACW262230:ACZ262230 TA262230:TD262230 JE262230:JH262230 WVQ196694:WVT196694 WLU196694:WLX196694 WBY196694:WCB196694 VSC196694:VSF196694 VIG196694:VIJ196694 UYK196694:UYN196694 UOO196694:UOR196694 UES196694:UEV196694 TUW196694:TUZ196694 TLA196694:TLD196694 TBE196694:TBH196694 SRI196694:SRL196694 SHM196694:SHP196694 RXQ196694:RXT196694 RNU196694:RNX196694 RDY196694:REB196694 QUC196694:QUF196694 QKG196694:QKJ196694 QAK196694:QAN196694 PQO196694:PQR196694 PGS196694:PGV196694 OWW196694:OWZ196694 ONA196694:OND196694 ODE196694:ODH196694 NTI196694:NTL196694 NJM196694:NJP196694 MZQ196694:MZT196694 MPU196694:MPX196694 MFY196694:MGB196694 LWC196694:LWF196694 LMG196694:LMJ196694 LCK196694:LCN196694 KSO196694:KSR196694 KIS196694:KIV196694 JYW196694:JYZ196694 JPA196694:JPD196694 JFE196694:JFH196694 IVI196694:IVL196694 ILM196694:ILP196694 IBQ196694:IBT196694 HRU196694:HRX196694 HHY196694:HIB196694 GYC196694:GYF196694 GOG196694:GOJ196694 GEK196694:GEN196694 FUO196694:FUR196694 FKS196694:FKV196694 FAW196694:FAZ196694 ERA196694:ERD196694 EHE196694:EHH196694 DXI196694:DXL196694 DNM196694:DNP196694 DDQ196694:DDT196694 CTU196694:CTX196694 CJY196694:CKB196694 CAC196694:CAF196694 BQG196694:BQJ196694 BGK196694:BGN196694 AWO196694:AWR196694 AMS196694:AMV196694 ACW196694:ACZ196694 TA196694:TD196694 JE196694:JH196694 WVQ131158:WVT131158 WLU131158:WLX131158 WBY131158:WCB131158 VSC131158:VSF131158 VIG131158:VIJ131158 UYK131158:UYN131158 UOO131158:UOR131158 UES131158:UEV131158 TUW131158:TUZ131158 TLA131158:TLD131158 TBE131158:TBH131158 SRI131158:SRL131158 SHM131158:SHP131158 RXQ131158:RXT131158 RNU131158:RNX131158 RDY131158:REB131158 QUC131158:QUF131158 QKG131158:QKJ131158 QAK131158:QAN131158 PQO131158:PQR131158 PGS131158:PGV131158 OWW131158:OWZ131158 ONA131158:OND131158 ODE131158:ODH131158 NTI131158:NTL131158 NJM131158:NJP131158 MZQ131158:MZT131158 MPU131158:MPX131158 MFY131158:MGB131158 LWC131158:LWF131158 LMG131158:LMJ131158 LCK131158:LCN131158 KSO131158:KSR131158 KIS131158:KIV131158 JYW131158:JYZ131158 JPA131158:JPD131158 JFE131158:JFH131158 IVI131158:IVL131158 ILM131158:ILP131158 IBQ131158:IBT131158 HRU131158:HRX131158 HHY131158:HIB131158 GYC131158:GYF131158 GOG131158:GOJ131158 GEK131158:GEN131158 FUO131158:FUR131158 FKS131158:FKV131158 FAW131158:FAZ131158 ERA131158:ERD131158 EHE131158:EHH131158 DXI131158:DXL131158 DNM131158:DNP131158 DDQ131158:DDT131158 CTU131158:CTX131158 CJY131158:CKB131158 CAC131158:CAF131158 BQG131158:BQJ131158 BGK131158:BGN131158 AWO131158:AWR131158 AMS131158:AMV131158 ACW131158:ACZ131158 TA131158:TD131158 JE131158:JH131158 WVQ65622:WVT65622 WLU65622:WLX65622 WBY65622:WCB65622 VSC65622:VSF65622 VIG65622:VIJ65622 UYK65622:UYN65622 UOO65622:UOR65622 UES65622:UEV65622 TUW65622:TUZ65622 TLA65622:TLD65622 TBE65622:TBH65622 SRI65622:SRL65622 SHM65622:SHP65622 RXQ65622:RXT65622 RNU65622:RNX65622 RDY65622:REB65622 QUC65622:QUF65622 QKG65622:QKJ65622 QAK65622:QAN65622 PQO65622:PQR65622 PGS65622:PGV65622 OWW65622:OWZ65622 ONA65622:OND65622 ODE65622:ODH65622 NTI65622:NTL65622 NJM65622:NJP65622 MZQ65622:MZT65622 MPU65622:MPX65622 MFY65622:MGB65622 LWC65622:LWF65622 LMG65622:LMJ65622 LCK65622:LCN65622 KSO65622:KSR65622 KIS65622:KIV65622 JYW65622:JYZ65622 JPA65622:JPD65622 JFE65622:JFH65622 IVI65622:IVL65622 ILM65622:ILP65622 IBQ65622:IBT65622 HRU65622:HRX65622 HHY65622:HIB65622 GYC65622:GYF65622 GOG65622:GOJ65622 GEK65622:GEN65622 FUO65622:FUR65622 FKS65622:FKV65622 FAW65622:FAZ65622 ERA65622:ERD65622 EHE65622:EHH65622 DXI65622:DXL65622 DNM65622:DNP65622 DDQ65622:DDT65622 CTU65622:CTX65622 CJY65622:CKB65622 CAC65622:CAF65622 BQG65622:BQJ65622 BGK65622:BGN65622 AWO65622:AWR65622 AMS65622:AMV65622 ACW65622:ACZ65622 TA65622:TD65622 JE65622:JH65622 UES983089:UEV983089 WVQ983149:WVT983149 WLU983149:WLX983149 WBY983149:WCB983149 VSC983149:VSF983149 VIG983149:VIJ983149 UYK983149:UYN983149 UOO983149:UOR983149 UES983149:UEV983149 TUW983149:TUZ983149 TLA983149:TLD983149 TBE983149:TBH983149 SRI983149:SRL983149 SHM983149:SHP983149 RXQ983149:RXT983149 RNU983149:RNX983149 RDY983149:REB983149 QUC983149:QUF983149 QKG983149:QKJ983149 QAK983149:QAN983149 PQO983149:PQR983149 PGS983149:PGV983149 OWW983149:OWZ983149 ONA983149:OND983149 ODE983149:ODH983149 NTI983149:NTL983149 NJM983149:NJP983149 MZQ983149:MZT983149 MPU983149:MPX983149 MFY983149:MGB983149 LWC983149:LWF983149 LMG983149:LMJ983149 LCK983149:LCN983149 KSO983149:KSR983149 KIS983149:KIV983149 JYW983149:JYZ983149 JPA983149:JPD983149 JFE983149:JFH983149 IVI983149:IVL983149 ILM983149:ILP983149 IBQ983149:IBT983149 HRU983149:HRX983149 HHY983149:HIB983149 GYC983149:GYF983149 GOG983149:GOJ983149 GEK983149:GEN983149 FUO983149:FUR983149 FKS983149:FKV983149 FAW983149:FAZ983149 ERA983149:ERD983149 EHE983149:EHH983149 DXI983149:DXL983149 DNM983149:DNP983149 DDQ983149:DDT983149 CTU983149:CTX983149 CJY983149:CKB983149 CAC983149:CAF983149 BQG983149:BQJ983149 BGK983149:BGN983149 AWO983149:AWR983149 AMS983149:AMV983149 ACW983149:ACZ983149 TA983149:TD983149 JE983149:JH983149 WVQ917613:WVT917613 WLU917613:WLX917613 WBY917613:WCB917613 VSC917613:VSF917613 VIG917613:VIJ917613 UYK917613:UYN917613 UOO917613:UOR917613 UES917613:UEV917613 TUW917613:TUZ917613 TLA917613:TLD917613 TBE917613:TBH917613 SRI917613:SRL917613 SHM917613:SHP917613 RXQ917613:RXT917613 RNU917613:RNX917613 RDY917613:REB917613 QUC917613:QUF917613 QKG917613:QKJ917613 QAK917613:QAN917613 PQO917613:PQR917613 PGS917613:PGV917613 OWW917613:OWZ917613 ONA917613:OND917613 ODE917613:ODH917613 NTI917613:NTL917613 NJM917613:NJP917613 MZQ917613:MZT917613 MPU917613:MPX917613 MFY917613:MGB917613 LWC917613:LWF917613 LMG917613:LMJ917613 LCK917613:LCN917613 KSO917613:KSR917613 KIS917613:KIV917613 JYW917613:JYZ917613 JPA917613:JPD917613 JFE917613:JFH917613 IVI917613:IVL917613 ILM917613:ILP917613 IBQ917613:IBT917613 HRU917613:HRX917613 HHY917613:HIB917613 GYC917613:GYF917613 GOG917613:GOJ917613 GEK917613:GEN917613 FUO917613:FUR917613 FKS917613:FKV917613 FAW917613:FAZ917613 ERA917613:ERD917613 EHE917613:EHH917613 DXI917613:DXL917613 DNM917613:DNP917613 DDQ917613:DDT917613 CTU917613:CTX917613 CJY917613:CKB917613 CAC917613:CAF917613 BQG917613:BQJ917613 BGK917613:BGN917613 AWO917613:AWR917613 AMS917613:AMV917613 ACW917613:ACZ917613 TA917613:TD917613 JE917613:JH917613 WVQ852077:WVT852077 WLU852077:WLX852077 WBY852077:WCB852077 VSC852077:VSF852077 VIG852077:VIJ852077 UYK852077:UYN852077 UOO852077:UOR852077 UES852077:UEV852077 TUW852077:TUZ852077 TLA852077:TLD852077 TBE852077:TBH852077 SRI852077:SRL852077 SHM852077:SHP852077 RXQ852077:RXT852077 RNU852077:RNX852077 RDY852077:REB852077 QUC852077:QUF852077 QKG852077:QKJ852077 QAK852077:QAN852077 PQO852077:PQR852077 PGS852077:PGV852077 OWW852077:OWZ852077 ONA852077:OND852077 ODE852077:ODH852077 NTI852077:NTL852077 NJM852077:NJP852077 MZQ852077:MZT852077 MPU852077:MPX852077 MFY852077:MGB852077 LWC852077:LWF852077 LMG852077:LMJ852077 LCK852077:LCN852077 KSO852077:KSR852077 KIS852077:KIV852077 JYW852077:JYZ852077 JPA852077:JPD852077 JFE852077:JFH852077 IVI852077:IVL852077 ILM852077:ILP852077 IBQ852077:IBT852077 HRU852077:HRX852077 HHY852077:HIB852077 GYC852077:GYF852077 GOG852077:GOJ852077 GEK852077:GEN852077 FUO852077:FUR852077 FKS852077:FKV852077 FAW852077:FAZ852077 ERA852077:ERD852077 EHE852077:EHH852077 DXI852077:DXL852077 DNM852077:DNP852077 DDQ852077:DDT852077 CTU852077:CTX852077 CJY852077:CKB852077 CAC852077:CAF852077 BQG852077:BQJ852077 BGK852077:BGN852077 AWO852077:AWR852077 AMS852077:AMV852077 ACW852077:ACZ852077 TA852077:TD852077 JE852077:JH852077 WVQ786541:WVT786541 WLU786541:WLX786541 WBY786541:WCB786541 VSC786541:VSF786541 VIG786541:VIJ786541 UYK786541:UYN786541 UOO786541:UOR786541 UES786541:UEV786541 TUW786541:TUZ786541 TLA786541:TLD786541 TBE786541:TBH786541 SRI786541:SRL786541 SHM786541:SHP786541 RXQ786541:RXT786541 RNU786541:RNX786541 RDY786541:REB786541 QUC786541:QUF786541 QKG786541:QKJ786541 QAK786541:QAN786541 PQO786541:PQR786541 PGS786541:PGV786541 OWW786541:OWZ786541 ONA786541:OND786541 ODE786541:ODH786541 NTI786541:NTL786541 NJM786541:NJP786541 MZQ786541:MZT786541 MPU786541:MPX786541 MFY786541:MGB786541 LWC786541:LWF786541 LMG786541:LMJ786541 LCK786541:LCN786541 KSO786541:KSR786541 KIS786541:KIV786541 JYW786541:JYZ786541 JPA786541:JPD786541 JFE786541:JFH786541 IVI786541:IVL786541 ILM786541:ILP786541 IBQ786541:IBT786541 HRU786541:HRX786541 HHY786541:HIB786541 GYC786541:GYF786541 GOG786541:GOJ786541 GEK786541:GEN786541 FUO786541:FUR786541 FKS786541:FKV786541 FAW786541:FAZ786541 ERA786541:ERD786541 EHE786541:EHH786541 DXI786541:DXL786541 DNM786541:DNP786541 DDQ786541:DDT786541 CTU786541:CTX786541 CJY786541:CKB786541 CAC786541:CAF786541 BQG786541:BQJ786541 BGK786541:BGN786541 AWO786541:AWR786541 AMS786541:AMV786541 ACW786541:ACZ786541 TA786541:TD786541 JE786541:JH786541 WVQ721005:WVT721005 WLU721005:WLX721005 WBY721005:WCB721005 VSC721005:VSF721005 VIG721005:VIJ721005 UYK721005:UYN721005 UOO721005:UOR721005 UES721005:UEV721005 TUW721005:TUZ721005 TLA721005:TLD721005 TBE721005:TBH721005 SRI721005:SRL721005 SHM721005:SHP721005 RXQ721005:RXT721005 RNU721005:RNX721005 RDY721005:REB721005 QUC721005:QUF721005 QKG721005:QKJ721005 QAK721005:QAN721005 PQO721005:PQR721005 PGS721005:PGV721005 OWW721005:OWZ721005 ONA721005:OND721005 ODE721005:ODH721005 NTI721005:NTL721005 NJM721005:NJP721005 MZQ721005:MZT721005 MPU721005:MPX721005 MFY721005:MGB721005 LWC721005:LWF721005 LMG721005:LMJ721005 LCK721005:LCN721005 KSO721005:KSR721005 KIS721005:KIV721005 JYW721005:JYZ721005 JPA721005:JPD721005 JFE721005:JFH721005 IVI721005:IVL721005 ILM721005:ILP721005 IBQ721005:IBT721005 HRU721005:HRX721005 HHY721005:HIB721005 GYC721005:GYF721005 GOG721005:GOJ721005 GEK721005:GEN721005 FUO721005:FUR721005 FKS721005:FKV721005 FAW721005:FAZ721005 ERA721005:ERD721005 EHE721005:EHH721005 DXI721005:DXL721005 DNM721005:DNP721005 DDQ721005:DDT721005 CTU721005:CTX721005 CJY721005:CKB721005 CAC721005:CAF721005 BQG721005:BQJ721005 BGK721005:BGN721005 AWO721005:AWR721005 AMS721005:AMV721005 ACW721005:ACZ721005 TA721005:TD721005 JE721005:JH721005 WVQ655469:WVT655469 WLU655469:WLX655469 WBY655469:WCB655469 VSC655469:VSF655469 VIG655469:VIJ655469 UYK655469:UYN655469 UOO655469:UOR655469 UES655469:UEV655469 TUW655469:TUZ655469 TLA655469:TLD655469 TBE655469:TBH655469 SRI655469:SRL655469 SHM655469:SHP655469 RXQ655469:RXT655469 RNU655469:RNX655469 RDY655469:REB655469 QUC655469:QUF655469 QKG655469:QKJ655469 QAK655469:QAN655469 PQO655469:PQR655469 PGS655469:PGV655469 OWW655469:OWZ655469 ONA655469:OND655469 ODE655469:ODH655469 NTI655469:NTL655469 NJM655469:NJP655469 MZQ655469:MZT655469 MPU655469:MPX655469 MFY655469:MGB655469 LWC655469:LWF655469 LMG655469:LMJ655469 LCK655469:LCN655469 KSO655469:KSR655469 KIS655469:KIV655469 JYW655469:JYZ655469 JPA655469:JPD655469 JFE655469:JFH655469 IVI655469:IVL655469 ILM655469:ILP655469 IBQ655469:IBT655469 HRU655469:HRX655469 HHY655469:HIB655469 GYC655469:GYF655469 GOG655469:GOJ655469 GEK655469:GEN655469 FUO655469:FUR655469 FKS655469:FKV655469 FAW655469:FAZ655469 ERA655469:ERD655469 EHE655469:EHH655469 DXI655469:DXL655469 DNM655469:DNP655469 DDQ655469:DDT655469 CTU655469:CTX655469 CJY655469:CKB655469 CAC655469:CAF655469 BQG655469:BQJ655469 BGK655469:BGN655469 AWO655469:AWR655469 AMS655469:AMV655469 ACW655469:ACZ655469 TA655469:TD655469 JE655469:JH655469 WVQ589933:WVT589933 WLU589933:WLX589933 WBY589933:WCB589933 VSC589933:VSF589933 VIG589933:VIJ589933 UYK589933:UYN589933 UOO589933:UOR589933 UES589933:UEV589933 TUW589933:TUZ589933 TLA589933:TLD589933 TBE589933:TBH589933 SRI589933:SRL589933 SHM589933:SHP589933 RXQ589933:RXT589933 RNU589933:RNX589933 RDY589933:REB589933 QUC589933:QUF589933 QKG589933:QKJ589933 QAK589933:QAN589933 PQO589933:PQR589933 PGS589933:PGV589933 OWW589933:OWZ589933 ONA589933:OND589933 ODE589933:ODH589933 NTI589933:NTL589933 NJM589933:NJP589933 MZQ589933:MZT589933 MPU589933:MPX589933 MFY589933:MGB589933 LWC589933:LWF589933 LMG589933:LMJ589933 LCK589933:LCN589933 KSO589933:KSR589933 KIS589933:KIV589933 JYW589933:JYZ589933 JPA589933:JPD589933 JFE589933:JFH589933 IVI589933:IVL589933 ILM589933:ILP589933 IBQ589933:IBT589933 HRU589933:HRX589933 HHY589933:HIB589933 GYC589933:GYF589933 GOG589933:GOJ589933 GEK589933:GEN589933 FUO589933:FUR589933 FKS589933:FKV589933 FAW589933:FAZ589933 ERA589933:ERD589933 EHE589933:EHH589933 DXI589933:DXL589933 DNM589933:DNP589933 DDQ589933:DDT589933 CTU589933:CTX589933 CJY589933:CKB589933 CAC589933:CAF589933 BQG589933:BQJ589933 BGK589933:BGN589933 AWO589933:AWR589933 AMS589933:AMV589933 ACW589933:ACZ589933 TA589933:TD589933 JE589933:JH589933 WVQ524397:WVT524397 WLU524397:WLX524397 WBY524397:WCB524397 VSC524397:VSF524397 VIG524397:VIJ524397 UYK524397:UYN524397 UOO524397:UOR524397 UES524397:UEV524397 TUW524397:TUZ524397 TLA524397:TLD524397 TBE524397:TBH524397 SRI524397:SRL524397 SHM524397:SHP524397 RXQ524397:RXT524397 RNU524397:RNX524397 RDY524397:REB524397 QUC524397:QUF524397 QKG524397:QKJ524397 QAK524397:QAN524397 PQO524397:PQR524397 PGS524397:PGV524397 OWW524397:OWZ524397 ONA524397:OND524397 ODE524397:ODH524397 NTI524397:NTL524397 NJM524397:NJP524397 MZQ524397:MZT524397 MPU524397:MPX524397 MFY524397:MGB524397 LWC524397:LWF524397 LMG524397:LMJ524397 LCK524397:LCN524397 KSO524397:KSR524397 KIS524397:KIV524397 JYW524397:JYZ524397 JPA524397:JPD524397 JFE524397:JFH524397 IVI524397:IVL524397 ILM524397:ILP524397 IBQ524397:IBT524397 HRU524397:HRX524397 HHY524397:HIB524397 GYC524397:GYF524397 GOG524397:GOJ524397 GEK524397:GEN524397 FUO524397:FUR524397 FKS524397:FKV524397 FAW524397:FAZ524397 ERA524397:ERD524397 EHE524397:EHH524397 DXI524397:DXL524397 DNM524397:DNP524397 DDQ524397:DDT524397 CTU524397:CTX524397 CJY524397:CKB524397 CAC524397:CAF524397 BQG524397:BQJ524397 BGK524397:BGN524397 AWO524397:AWR524397 AMS524397:AMV524397 ACW524397:ACZ524397 TA524397:TD524397 JE524397:JH524397 WVQ458861:WVT458861 WLU458861:WLX458861 WBY458861:WCB458861 VSC458861:VSF458861 VIG458861:VIJ458861 UYK458861:UYN458861 UOO458861:UOR458861 UES458861:UEV458861 TUW458861:TUZ458861 TLA458861:TLD458861 TBE458861:TBH458861 SRI458861:SRL458861 SHM458861:SHP458861 RXQ458861:RXT458861 RNU458861:RNX458861 RDY458861:REB458861 QUC458861:QUF458861 QKG458861:QKJ458861 QAK458861:QAN458861 PQO458861:PQR458861 PGS458861:PGV458861 OWW458861:OWZ458861 ONA458861:OND458861 ODE458861:ODH458861 NTI458861:NTL458861 NJM458861:NJP458861 MZQ458861:MZT458861 MPU458861:MPX458861 MFY458861:MGB458861 LWC458861:LWF458861 LMG458861:LMJ458861 LCK458861:LCN458861 KSO458861:KSR458861 KIS458861:KIV458861 JYW458861:JYZ458861 JPA458861:JPD458861 JFE458861:JFH458861 IVI458861:IVL458861 ILM458861:ILP458861 IBQ458861:IBT458861 HRU458861:HRX458861 HHY458861:HIB458861 GYC458861:GYF458861 GOG458861:GOJ458861 GEK458861:GEN458861 FUO458861:FUR458861 FKS458861:FKV458861 FAW458861:FAZ458861 ERA458861:ERD458861 EHE458861:EHH458861 DXI458861:DXL458861 DNM458861:DNP458861 DDQ458861:DDT458861 CTU458861:CTX458861 CJY458861:CKB458861 CAC458861:CAF458861 BQG458861:BQJ458861 BGK458861:BGN458861 AWO458861:AWR458861 AMS458861:AMV458861 ACW458861:ACZ458861 TA458861:TD458861 JE458861:JH458861 WVQ393325:WVT393325 WLU393325:WLX393325 WBY393325:WCB393325 VSC393325:VSF393325 VIG393325:VIJ393325 UYK393325:UYN393325 UOO393325:UOR393325 UES393325:UEV393325 TUW393325:TUZ393325 TLA393325:TLD393325 TBE393325:TBH393325 SRI393325:SRL393325 SHM393325:SHP393325 RXQ393325:RXT393325 RNU393325:RNX393325 RDY393325:REB393325 QUC393325:QUF393325 QKG393325:QKJ393325 QAK393325:QAN393325 PQO393325:PQR393325 PGS393325:PGV393325 OWW393325:OWZ393325 ONA393325:OND393325 ODE393325:ODH393325 NTI393325:NTL393325 NJM393325:NJP393325 MZQ393325:MZT393325 MPU393325:MPX393325 MFY393325:MGB393325 LWC393325:LWF393325 LMG393325:LMJ393325 LCK393325:LCN393325 KSO393325:KSR393325 KIS393325:KIV393325 JYW393325:JYZ393325 JPA393325:JPD393325 JFE393325:JFH393325 IVI393325:IVL393325 ILM393325:ILP393325 IBQ393325:IBT393325 HRU393325:HRX393325 HHY393325:HIB393325 GYC393325:GYF393325 GOG393325:GOJ393325 GEK393325:GEN393325 FUO393325:FUR393325 FKS393325:FKV393325 FAW393325:FAZ393325 ERA393325:ERD393325 EHE393325:EHH393325 DXI393325:DXL393325 DNM393325:DNP393325 DDQ393325:DDT393325 CTU393325:CTX393325 CJY393325:CKB393325 CAC393325:CAF393325 BQG393325:BQJ393325 BGK393325:BGN393325 AWO393325:AWR393325 AMS393325:AMV393325 ACW393325:ACZ393325 TA393325:TD393325 JE393325:JH393325 WVQ327789:WVT327789 WLU327789:WLX327789 WBY327789:WCB327789 VSC327789:VSF327789 VIG327789:VIJ327789 UYK327789:UYN327789 UOO327789:UOR327789 UES327789:UEV327789 TUW327789:TUZ327789 TLA327789:TLD327789 TBE327789:TBH327789 SRI327789:SRL327789 SHM327789:SHP327789 RXQ327789:RXT327789 RNU327789:RNX327789 RDY327789:REB327789 QUC327789:QUF327789 QKG327789:QKJ327789 QAK327789:QAN327789 PQO327789:PQR327789 PGS327789:PGV327789 OWW327789:OWZ327789 ONA327789:OND327789 ODE327789:ODH327789 NTI327789:NTL327789 NJM327789:NJP327789 MZQ327789:MZT327789 MPU327789:MPX327789 MFY327789:MGB327789 LWC327789:LWF327789 LMG327789:LMJ327789 LCK327789:LCN327789 KSO327789:KSR327789 KIS327789:KIV327789 JYW327789:JYZ327789 JPA327789:JPD327789 JFE327789:JFH327789 IVI327789:IVL327789 ILM327789:ILP327789 IBQ327789:IBT327789 HRU327789:HRX327789 HHY327789:HIB327789 GYC327789:GYF327789 GOG327789:GOJ327789 GEK327789:GEN327789 FUO327789:FUR327789 FKS327789:FKV327789 FAW327789:FAZ327789 ERA327789:ERD327789 EHE327789:EHH327789 DXI327789:DXL327789 DNM327789:DNP327789 DDQ327789:DDT327789 CTU327789:CTX327789 CJY327789:CKB327789 CAC327789:CAF327789 BQG327789:BQJ327789 BGK327789:BGN327789 AWO327789:AWR327789 AMS327789:AMV327789 ACW327789:ACZ327789 TA327789:TD327789 JE327789:JH327789 WVQ262253:WVT262253 WLU262253:WLX262253 WBY262253:WCB262253 VSC262253:VSF262253 VIG262253:VIJ262253 UYK262253:UYN262253 UOO262253:UOR262253 UES262253:UEV262253 TUW262253:TUZ262253 TLA262253:TLD262253 TBE262253:TBH262253 SRI262253:SRL262253 SHM262253:SHP262253 RXQ262253:RXT262253 RNU262253:RNX262253 RDY262253:REB262253 QUC262253:QUF262253 QKG262253:QKJ262253 QAK262253:QAN262253 PQO262253:PQR262253 PGS262253:PGV262253 OWW262253:OWZ262253 ONA262253:OND262253 ODE262253:ODH262253 NTI262253:NTL262253 NJM262253:NJP262253 MZQ262253:MZT262253 MPU262253:MPX262253 MFY262253:MGB262253 LWC262253:LWF262253 LMG262253:LMJ262253 LCK262253:LCN262253 KSO262253:KSR262253 KIS262253:KIV262253 JYW262253:JYZ262253 JPA262253:JPD262253 JFE262253:JFH262253 IVI262253:IVL262253 ILM262253:ILP262253 IBQ262253:IBT262253 HRU262253:HRX262253 HHY262253:HIB262253 GYC262253:GYF262253 GOG262253:GOJ262253 GEK262253:GEN262253 FUO262253:FUR262253 FKS262253:FKV262253 FAW262253:FAZ262253 ERA262253:ERD262253 EHE262253:EHH262253 DXI262253:DXL262253 DNM262253:DNP262253 DDQ262253:DDT262253 CTU262253:CTX262253 CJY262253:CKB262253 CAC262253:CAF262253 BQG262253:BQJ262253 BGK262253:BGN262253 AWO262253:AWR262253 AMS262253:AMV262253 ACW262253:ACZ262253 TA262253:TD262253 JE262253:JH262253 WVQ196717:WVT196717 WLU196717:WLX196717 WBY196717:WCB196717 VSC196717:VSF196717 VIG196717:VIJ196717 UYK196717:UYN196717 UOO196717:UOR196717 UES196717:UEV196717 TUW196717:TUZ196717 TLA196717:TLD196717 TBE196717:TBH196717 SRI196717:SRL196717 SHM196717:SHP196717 RXQ196717:RXT196717 RNU196717:RNX196717 RDY196717:REB196717 QUC196717:QUF196717 QKG196717:QKJ196717 QAK196717:QAN196717 PQO196717:PQR196717 PGS196717:PGV196717 OWW196717:OWZ196717 ONA196717:OND196717 ODE196717:ODH196717 NTI196717:NTL196717 NJM196717:NJP196717 MZQ196717:MZT196717 MPU196717:MPX196717 MFY196717:MGB196717 LWC196717:LWF196717 LMG196717:LMJ196717 LCK196717:LCN196717 KSO196717:KSR196717 KIS196717:KIV196717 JYW196717:JYZ196717 JPA196717:JPD196717 JFE196717:JFH196717 IVI196717:IVL196717 ILM196717:ILP196717 IBQ196717:IBT196717 HRU196717:HRX196717 HHY196717:HIB196717 GYC196717:GYF196717 GOG196717:GOJ196717 GEK196717:GEN196717 FUO196717:FUR196717 FKS196717:FKV196717 FAW196717:FAZ196717 ERA196717:ERD196717 EHE196717:EHH196717 DXI196717:DXL196717 DNM196717:DNP196717 DDQ196717:DDT196717 CTU196717:CTX196717 CJY196717:CKB196717 CAC196717:CAF196717 BQG196717:BQJ196717 BGK196717:BGN196717 AWO196717:AWR196717 AMS196717:AMV196717 ACW196717:ACZ196717 TA196717:TD196717 JE196717:JH196717 WVQ131181:WVT131181 WLU131181:WLX131181 WBY131181:WCB131181 VSC131181:VSF131181 VIG131181:VIJ131181 UYK131181:UYN131181 UOO131181:UOR131181 UES131181:UEV131181 TUW131181:TUZ131181 TLA131181:TLD131181 TBE131181:TBH131181 SRI131181:SRL131181 SHM131181:SHP131181 RXQ131181:RXT131181 RNU131181:RNX131181 RDY131181:REB131181 QUC131181:QUF131181 QKG131181:QKJ131181 QAK131181:QAN131181 PQO131181:PQR131181 PGS131181:PGV131181 OWW131181:OWZ131181 ONA131181:OND131181 ODE131181:ODH131181 NTI131181:NTL131181 NJM131181:NJP131181 MZQ131181:MZT131181 MPU131181:MPX131181 MFY131181:MGB131181 LWC131181:LWF131181 LMG131181:LMJ131181 LCK131181:LCN131181 KSO131181:KSR131181 KIS131181:KIV131181 JYW131181:JYZ131181 JPA131181:JPD131181 JFE131181:JFH131181 IVI131181:IVL131181 ILM131181:ILP131181 IBQ131181:IBT131181 HRU131181:HRX131181 HHY131181:HIB131181 GYC131181:GYF131181 GOG131181:GOJ131181 GEK131181:GEN131181 FUO131181:FUR131181 FKS131181:FKV131181 FAW131181:FAZ131181 ERA131181:ERD131181 EHE131181:EHH131181 DXI131181:DXL131181 DNM131181:DNP131181 DDQ131181:DDT131181 CTU131181:CTX131181 CJY131181:CKB131181 CAC131181:CAF131181 BQG131181:BQJ131181 BGK131181:BGN131181 AWO131181:AWR131181 AMS131181:AMV131181 ACW131181:ACZ131181 TA131181:TD131181 JE131181:JH131181 WVQ65645:WVT65645 WLU65645:WLX65645 WBY65645:WCB65645 VSC65645:VSF65645 VIG65645:VIJ65645 UYK65645:UYN65645 UOO65645:UOR65645 UES65645:UEV65645 TUW65645:TUZ65645 TLA65645:TLD65645 TBE65645:TBH65645 SRI65645:SRL65645 SHM65645:SHP65645 RXQ65645:RXT65645 RNU65645:RNX65645 RDY65645:REB65645 QUC65645:QUF65645 QKG65645:QKJ65645 QAK65645:QAN65645 PQO65645:PQR65645 PGS65645:PGV65645 OWW65645:OWZ65645 ONA65645:OND65645 ODE65645:ODH65645 NTI65645:NTL65645 NJM65645:NJP65645 MZQ65645:MZT65645 MPU65645:MPX65645 MFY65645:MGB65645 LWC65645:LWF65645 LMG65645:LMJ65645 LCK65645:LCN65645 KSO65645:KSR65645 KIS65645:KIV65645 JYW65645:JYZ65645 JPA65645:JPD65645 JFE65645:JFH65645 IVI65645:IVL65645 ILM65645:ILP65645 IBQ65645:IBT65645 HRU65645:HRX65645 HHY65645:HIB65645 GYC65645:GYF65645 GOG65645:GOJ65645 GEK65645:GEN65645 FUO65645:FUR65645 FKS65645:FKV65645 FAW65645:FAZ65645 ERA65645:ERD65645 EHE65645:EHH65645 DXI65645:DXL65645 DNM65645:DNP65645 DDQ65645:DDT65645 CTU65645:CTX65645 CJY65645:CKB65645 CAC65645:CAF65645 BQG65645:BQJ65645 BGK65645:BGN65645 AWO65645:AWR65645 AMS65645:AMV65645 ACW65645:ACZ65645 TA65645:TD65645 JE65645:JH65645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tabColor rgb="FFF0F2F4"/>
  </sheetPr>
  <dimension ref="A1:P99"/>
  <sheetViews>
    <sheetView zoomScaleNormal="100" workbookViewId="0">
      <pane xSplit="2" ySplit="5" topLeftCell="C6" activePane="bottomRight" state="frozenSplit"/>
      <selection activeCell="R30" sqref="R30"/>
      <selection pane="topRight" activeCell="R30" sqref="R30"/>
      <selection pane="bottomLeft" activeCell="R30" sqref="R30"/>
      <selection pane="bottomRight"/>
    </sheetView>
  </sheetViews>
  <sheetFormatPr baseColWidth="10" defaultColWidth="9.1640625" defaultRowHeight="12"/>
  <cols>
    <col min="1" max="1" width="22.83203125" style="1" customWidth="1"/>
    <col min="2" max="2" width="33.6640625" style="1" customWidth="1"/>
    <col min="3" max="3" width="5.83203125" style="89" customWidth="1"/>
    <col min="4" max="4" width="4.83203125" style="89" customWidth="1"/>
    <col min="5" max="5" width="5.83203125" style="1" customWidth="1"/>
    <col min="6" max="6" width="15.33203125" style="1" customWidth="1"/>
    <col min="7" max="7" width="12.83203125" style="1" customWidth="1"/>
    <col min="8" max="8" width="15.5" style="1" customWidth="1"/>
    <col min="9" max="9" width="12.83203125" style="1" customWidth="1"/>
    <col min="10" max="10" width="15.5" style="1" customWidth="1"/>
    <col min="11" max="11" width="12.83203125" style="2" customWidth="1"/>
    <col min="12" max="14" width="12.83203125" style="1" customWidth="1"/>
    <col min="15" max="15" width="14.5" style="1" customWidth="1"/>
    <col min="16" max="16" width="9.1640625" style="96"/>
    <col min="17" max="16384" width="9.1640625" style="1"/>
  </cols>
  <sheetData>
    <row r="1" spans="1:16" ht="20" customHeight="1">
      <c r="A1" s="105" t="s">
        <v>763</v>
      </c>
      <c r="B1" s="105"/>
      <c r="C1" s="99"/>
      <c r="D1" s="99"/>
      <c r="E1" s="105"/>
      <c r="F1" s="105"/>
      <c r="G1" s="105"/>
      <c r="H1" s="105"/>
      <c r="I1" s="105"/>
      <c r="J1" s="105"/>
      <c r="K1" s="105"/>
      <c r="L1" s="105"/>
      <c r="M1" s="105"/>
      <c r="N1" s="105"/>
      <c r="O1" s="105"/>
      <c r="P1" s="95"/>
    </row>
    <row r="2" spans="1:16" ht="15" customHeight="1">
      <c r="A2" s="103" t="s">
        <v>1832</v>
      </c>
      <c r="B2" s="99"/>
      <c r="C2" s="103"/>
      <c r="D2" s="103"/>
      <c r="E2" s="103"/>
      <c r="F2" s="103"/>
      <c r="G2" s="103"/>
      <c r="H2" s="103"/>
      <c r="I2" s="103"/>
      <c r="J2" s="103"/>
      <c r="K2" s="100"/>
      <c r="L2" s="103"/>
      <c r="M2" s="103"/>
      <c r="N2" s="103"/>
      <c r="O2" s="103"/>
    </row>
    <row r="3" spans="1:16" ht="62" customHeight="1">
      <c r="A3" s="239" t="s">
        <v>360</v>
      </c>
      <c r="B3" s="181" t="s">
        <v>764</v>
      </c>
      <c r="C3" s="248" t="s">
        <v>762</v>
      </c>
      <c r="D3" s="248"/>
      <c r="E3" s="248"/>
      <c r="F3" s="236" t="s">
        <v>1678</v>
      </c>
      <c r="G3" s="245" t="s">
        <v>900</v>
      </c>
      <c r="H3" s="236"/>
      <c r="I3" s="245" t="s">
        <v>1778</v>
      </c>
      <c r="J3" s="236"/>
      <c r="K3" s="236" t="s">
        <v>1705</v>
      </c>
      <c r="L3" s="236"/>
      <c r="M3" s="236"/>
      <c r="N3" s="236"/>
      <c r="O3" s="236" t="s">
        <v>279</v>
      </c>
    </row>
    <row r="4" spans="1:16" ht="30" customHeight="1">
      <c r="A4" s="239"/>
      <c r="B4" s="129" t="str">
        <f>'Методика (раздел 6)'!B30</f>
        <v>Да, использовался</v>
      </c>
      <c r="C4" s="235" t="s">
        <v>89</v>
      </c>
      <c r="D4" s="235" t="s">
        <v>104</v>
      </c>
      <c r="E4" s="237" t="s">
        <v>362</v>
      </c>
      <c r="F4" s="236"/>
      <c r="G4" s="245" t="s">
        <v>901</v>
      </c>
      <c r="H4" s="245" t="s">
        <v>1742</v>
      </c>
      <c r="I4" s="245" t="s">
        <v>901</v>
      </c>
      <c r="J4" s="245" t="s">
        <v>1742</v>
      </c>
      <c r="K4" s="236" t="s">
        <v>1672</v>
      </c>
      <c r="L4" s="236" t="s">
        <v>363</v>
      </c>
      <c r="M4" s="236" t="s">
        <v>364</v>
      </c>
      <c r="N4" s="236" t="s">
        <v>365</v>
      </c>
      <c r="O4" s="236"/>
    </row>
    <row r="5" spans="1:16" ht="30" customHeight="1">
      <c r="A5" s="239"/>
      <c r="B5" s="129" t="str">
        <f>'Методика (раздел 6)'!B31</f>
        <v>Нет, не использовался или не отвечает требованиям</v>
      </c>
      <c r="C5" s="235"/>
      <c r="D5" s="235"/>
      <c r="E5" s="237"/>
      <c r="F5" s="236"/>
      <c r="G5" s="236"/>
      <c r="H5" s="236"/>
      <c r="I5" s="236"/>
      <c r="J5" s="236"/>
      <c r="K5" s="236"/>
      <c r="L5" s="236"/>
      <c r="M5" s="236"/>
      <c r="N5" s="236"/>
      <c r="O5" s="236"/>
    </row>
    <row r="6" spans="1:16" ht="15" customHeight="1">
      <c r="A6" s="210" t="s">
        <v>0</v>
      </c>
      <c r="B6" s="182"/>
      <c r="C6" s="183"/>
      <c r="D6" s="183"/>
      <c r="E6" s="183"/>
      <c r="F6" s="184"/>
      <c r="G6" s="185"/>
      <c r="H6" s="185"/>
      <c r="I6" s="186"/>
      <c r="J6" s="162"/>
      <c r="K6" s="187"/>
      <c r="L6" s="188"/>
      <c r="M6" s="188"/>
      <c r="N6" s="188"/>
      <c r="O6" s="188"/>
    </row>
    <row r="7" spans="1:16" ht="15" customHeight="1">
      <c r="A7" s="211" t="s">
        <v>1</v>
      </c>
      <c r="B7" s="134" t="s">
        <v>775</v>
      </c>
      <c r="C7" s="136">
        <f>IF(B7="Да, использовался",1,0)</f>
        <v>1</v>
      </c>
      <c r="D7" s="136"/>
      <c r="E7" s="138">
        <f>C7*(1-D7)</f>
        <v>1</v>
      </c>
      <c r="F7" s="141" t="s">
        <v>283</v>
      </c>
      <c r="G7" s="139" t="s">
        <v>1336</v>
      </c>
      <c r="H7" s="141" t="s">
        <v>283</v>
      </c>
      <c r="I7" s="139" t="s">
        <v>1337</v>
      </c>
      <c r="J7" s="141" t="s">
        <v>283</v>
      </c>
      <c r="K7" s="140">
        <v>44865</v>
      </c>
      <c r="L7" s="140" t="s">
        <v>1706</v>
      </c>
      <c r="M7" s="141" t="s">
        <v>118</v>
      </c>
      <c r="N7" s="141" t="s">
        <v>118</v>
      </c>
      <c r="O7" s="141" t="s">
        <v>110</v>
      </c>
      <c r="P7" s="97" t="s">
        <v>110</v>
      </c>
    </row>
    <row r="8" spans="1:16" ht="15" customHeight="1">
      <c r="A8" s="211" t="s">
        <v>2</v>
      </c>
      <c r="B8" s="134" t="s">
        <v>775</v>
      </c>
      <c r="C8" s="136">
        <f t="shared" ref="C8:C24" si="0">IF(B8="Да, использовался",1,0)</f>
        <v>1</v>
      </c>
      <c r="D8" s="136"/>
      <c r="E8" s="138">
        <f t="shared" ref="E8:E24" si="1">C8*(1-D8)</f>
        <v>1</v>
      </c>
      <c r="F8" s="141" t="s">
        <v>283</v>
      </c>
      <c r="G8" s="139" t="s">
        <v>1394</v>
      </c>
      <c r="H8" s="141" t="s">
        <v>247</v>
      </c>
      <c r="I8" s="139" t="s">
        <v>1393</v>
      </c>
      <c r="J8" s="157" t="s">
        <v>283</v>
      </c>
      <c r="K8" s="140" t="s">
        <v>1385</v>
      </c>
      <c r="L8" s="140" t="s">
        <v>1707</v>
      </c>
      <c r="M8" s="141" t="s">
        <v>118</v>
      </c>
      <c r="N8" s="141" t="s">
        <v>118</v>
      </c>
      <c r="O8" s="141" t="s">
        <v>110</v>
      </c>
      <c r="P8" s="97" t="s">
        <v>110</v>
      </c>
    </row>
    <row r="9" spans="1:16" ht="15" customHeight="1">
      <c r="A9" s="211" t="s">
        <v>3</v>
      </c>
      <c r="B9" s="134" t="s">
        <v>775</v>
      </c>
      <c r="C9" s="136">
        <f t="shared" si="0"/>
        <v>1</v>
      </c>
      <c r="D9" s="136"/>
      <c r="E9" s="138">
        <f t="shared" si="1"/>
        <v>1</v>
      </c>
      <c r="F9" s="141" t="s">
        <v>283</v>
      </c>
      <c r="G9" s="139" t="s">
        <v>1386</v>
      </c>
      <c r="H9" s="150" t="s">
        <v>283</v>
      </c>
      <c r="I9" s="157" t="s">
        <v>110</v>
      </c>
      <c r="J9" s="157" t="s">
        <v>110</v>
      </c>
      <c r="K9" s="147">
        <v>44882</v>
      </c>
      <c r="L9" s="140">
        <v>44868</v>
      </c>
      <c r="M9" s="141" t="s">
        <v>118</v>
      </c>
      <c r="N9" s="141" t="s">
        <v>118</v>
      </c>
      <c r="O9" s="141" t="s">
        <v>110</v>
      </c>
      <c r="P9" s="97" t="s">
        <v>110</v>
      </c>
    </row>
    <row r="10" spans="1:16" ht="15" customHeight="1">
      <c r="A10" s="211" t="s">
        <v>4</v>
      </c>
      <c r="B10" s="134" t="s">
        <v>109</v>
      </c>
      <c r="C10" s="136">
        <f t="shared" si="0"/>
        <v>0</v>
      </c>
      <c r="D10" s="136"/>
      <c r="E10" s="138">
        <f t="shared" si="1"/>
        <v>0</v>
      </c>
      <c r="F10" s="141" t="s">
        <v>247</v>
      </c>
      <c r="G10" s="139" t="s">
        <v>1335</v>
      </c>
      <c r="H10" s="141" t="s">
        <v>247</v>
      </c>
      <c r="I10" s="139" t="s">
        <v>1334</v>
      </c>
      <c r="J10" s="141" t="s">
        <v>247</v>
      </c>
      <c r="K10" s="147">
        <v>44862</v>
      </c>
      <c r="L10" s="140" t="s">
        <v>1708</v>
      </c>
      <c r="M10" s="141" t="s">
        <v>110</v>
      </c>
      <c r="N10" s="141" t="s">
        <v>110</v>
      </c>
      <c r="O10" s="141" t="s">
        <v>1747</v>
      </c>
      <c r="P10" s="97" t="s">
        <v>110</v>
      </c>
    </row>
    <row r="11" spans="1:16" ht="15" customHeight="1">
      <c r="A11" s="211" t="s">
        <v>5</v>
      </c>
      <c r="B11" s="134" t="s">
        <v>775</v>
      </c>
      <c r="C11" s="136">
        <f t="shared" si="0"/>
        <v>1</v>
      </c>
      <c r="D11" s="136"/>
      <c r="E11" s="138">
        <f t="shared" si="1"/>
        <v>1</v>
      </c>
      <c r="F11" s="141" t="s">
        <v>283</v>
      </c>
      <c r="G11" s="141" t="s">
        <v>1397</v>
      </c>
      <c r="H11" s="141" t="s">
        <v>283</v>
      </c>
      <c r="I11" s="157" t="s">
        <v>110</v>
      </c>
      <c r="J11" s="157" t="s">
        <v>110</v>
      </c>
      <c r="K11" s="147">
        <v>44874</v>
      </c>
      <c r="L11" s="140" t="s">
        <v>1709</v>
      </c>
      <c r="M11" s="141" t="s">
        <v>118</v>
      </c>
      <c r="N11" s="141" t="s">
        <v>118</v>
      </c>
      <c r="O11" s="141" t="s">
        <v>110</v>
      </c>
      <c r="P11" s="97" t="s">
        <v>110</v>
      </c>
    </row>
    <row r="12" spans="1:16" ht="15" customHeight="1">
      <c r="A12" s="211" t="s">
        <v>6</v>
      </c>
      <c r="B12" s="135" t="s">
        <v>775</v>
      </c>
      <c r="C12" s="136">
        <f t="shared" si="0"/>
        <v>1</v>
      </c>
      <c r="D12" s="136"/>
      <c r="E12" s="138">
        <f t="shared" si="1"/>
        <v>1</v>
      </c>
      <c r="F12" s="157" t="s">
        <v>283</v>
      </c>
      <c r="G12" s="139" t="s">
        <v>1396</v>
      </c>
      <c r="H12" s="141" t="s">
        <v>283</v>
      </c>
      <c r="I12" s="139" t="s">
        <v>1395</v>
      </c>
      <c r="J12" s="157" t="s">
        <v>283</v>
      </c>
      <c r="K12" s="147">
        <v>44875</v>
      </c>
      <c r="L12" s="140" t="s">
        <v>1710</v>
      </c>
      <c r="M12" s="141" t="s">
        <v>118</v>
      </c>
      <c r="N12" s="141" t="s">
        <v>118</v>
      </c>
      <c r="O12" s="141" t="s">
        <v>110</v>
      </c>
      <c r="P12" s="97" t="s">
        <v>110</v>
      </c>
    </row>
    <row r="13" spans="1:16" ht="15" customHeight="1">
      <c r="A13" s="211" t="s">
        <v>7</v>
      </c>
      <c r="B13" s="134" t="s">
        <v>109</v>
      </c>
      <c r="C13" s="136">
        <f t="shared" si="0"/>
        <v>0</v>
      </c>
      <c r="D13" s="136"/>
      <c r="E13" s="138">
        <f t="shared" si="1"/>
        <v>0</v>
      </c>
      <c r="F13" s="141" t="s">
        <v>247</v>
      </c>
      <c r="G13" s="139" t="s">
        <v>1339</v>
      </c>
      <c r="H13" s="141" t="s">
        <v>247</v>
      </c>
      <c r="I13" s="157" t="s">
        <v>247</v>
      </c>
      <c r="J13" s="157" t="s">
        <v>110</v>
      </c>
      <c r="K13" s="147">
        <v>44887</v>
      </c>
      <c r="L13" s="140">
        <v>44866</v>
      </c>
      <c r="M13" s="141" t="s">
        <v>110</v>
      </c>
      <c r="N13" s="141" t="s">
        <v>110</v>
      </c>
      <c r="O13" s="141" t="s">
        <v>1748</v>
      </c>
      <c r="P13" s="97" t="s">
        <v>110</v>
      </c>
    </row>
    <row r="14" spans="1:16" ht="15" customHeight="1">
      <c r="A14" s="211" t="s">
        <v>8</v>
      </c>
      <c r="B14" s="135" t="s">
        <v>775</v>
      </c>
      <c r="C14" s="136">
        <f t="shared" si="0"/>
        <v>1</v>
      </c>
      <c r="D14" s="136"/>
      <c r="E14" s="138">
        <f t="shared" si="1"/>
        <v>1</v>
      </c>
      <c r="F14" s="157" t="s">
        <v>283</v>
      </c>
      <c r="G14" s="139" t="s">
        <v>1340</v>
      </c>
      <c r="H14" s="141" t="s">
        <v>283</v>
      </c>
      <c r="I14" s="157" t="s">
        <v>110</v>
      </c>
      <c r="J14" s="157" t="s">
        <v>110</v>
      </c>
      <c r="K14" s="147">
        <v>44875</v>
      </c>
      <c r="L14" s="140">
        <v>44866</v>
      </c>
      <c r="M14" s="141" t="s">
        <v>118</v>
      </c>
      <c r="N14" s="141" t="s">
        <v>118</v>
      </c>
      <c r="O14" s="141" t="s">
        <v>110</v>
      </c>
      <c r="P14" s="97" t="s">
        <v>110</v>
      </c>
    </row>
    <row r="15" spans="1:16" ht="15" customHeight="1">
      <c r="A15" s="211" t="s">
        <v>9</v>
      </c>
      <c r="B15" s="134" t="s">
        <v>109</v>
      </c>
      <c r="C15" s="136">
        <f t="shared" si="0"/>
        <v>0</v>
      </c>
      <c r="D15" s="136"/>
      <c r="E15" s="138">
        <f t="shared" si="1"/>
        <v>0</v>
      </c>
      <c r="F15" s="141" t="s">
        <v>247</v>
      </c>
      <c r="G15" s="141" t="s">
        <v>1432</v>
      </c>
      <c r="H15" s="141" t="s">
        <v>247</v>
      </c>
      <c r="I15" s="157" t="s">
        <v>247</v>
      </c>
      <c r="J15" s="157" t="s">
        <v>110</v>
      </c>
      <c r="K15" s="147">
        <v>44889</v>
      </c>
      <c r="L15" s="140" t="s">
        <v>1711</v>
      </c>
      <c r="M15" s="141" t="s">
        <v>110</v>
      </c>
      <c r="N15" s="141" t="s">
        <v>110</v>
      </c>
      <c r="O15" s="141" t="s">
        <v>1748</v>
      </c>
      <c r="P15" s="97" t="s">
        <v>110</v>
      </c>
    </row>
    <row r="16" spans="1:16" ht="15" customHeight="1">
      <c r="A16" s="211" t="s">
        <v>10</v>
      </c>
      <c r="B16" s="135" t="s">
        <v>775</v>
      </c>
      <c r="C16" s="136">
        <f t="shared" si="0"/>
        <v>1</v>
      </c>
      <c r="D16" s="136"/>
      <c r="E16" s="138">
        <f t="shared" si="1"/>
        <v>1</v>
      </c>
      <c r="F16" s="157" t="s">
        <v>283</v>
      </c>
      <c r="G16" s="139" t="s">
        <v>1348</v>
      </c>
      <c r="H16" s="150" t="s">
        <v>283</v>
      </c>
      <c r="I16" s="157" t="s">
        <v>1349</v>
      </c>
      <c r="J16" s="157" t="s">
        <v>283</v>
      </c>
      <c r="K16" s="147">
        <v>44881</v>
      </c>
      <c r="L16" s="140" t="s">
        <v>1712</v>
      </c>
      <c r="M16" s="140">
        <v>44860</v>
      </c>
      <c r="N16" s="141" t="s">
        <v>283</v>
      </c>
      <c r="O16" s="141" t="s">
        <v>110</v>
      </c>
      <c r="P16" s="97" t="s">
        <v>110</v>
      </c>
    </row>
    <row r="17" spans="1:16" ht="15" customHeight="1">
      <c r="A17" s="211" t="s">
        <v>11</v>
      </c>
      <c r="B17" s="134" t="s">
        <v>109</v>
      </c>
      <c r="C17" s="136">
        <f t="shared" si="0"/>
        <v>0</v>
      </c>
      <c r="D17" s="136"/>
      <c r="E17" s="138">
        <f t="shared" si="1"/>
        <v>0</v>
      </c>
      <c r="F17" s="157" t="s">
        <v>247</v>
      </c>
      <c r="G17" s="139" t="s">
        <v>1329</v>
      </c>
      <c r="H17" s="141" t="s">
        <v>247</v>
      </c>
      <c r="I17" s="157" t="s">
        <v>247</v>
      </c>
      <c r="J17" s="157" t="s">
        <v>110</v>
      </c>
      <c r="K17" s="147">
        <v>44860</v>
      </c>
      <c r="L17" s="140">
        <v>44846</v>
      </c>
      <c r="M17" s="141" t="s">
        <v>110</v>
      </c>
      <c r="N17" s="141" t="s">
        <v>110</v>
      </c>
      <c r="O17" s="141" t="s">
        <v>1749</v>
      </c>
      <c r="P17" s="97" t="s">
        <v>110</v>
      </c>
    </row>
    <row r="18" spans="1:16" ht="15" customHeight="1">
      <c r="A18" s="211" t="s">
        <v>12</v>
      </c>
      <c r="B18" s="135" t="s">
        <v>775</v>
      </c>
      <c r="C18" s="136">
        <f t="shared" si="0"/>
        <v>1</v>
      </c>
      <c r="D18" s="136"/>
      <c r="E18" s="138">
        <f t="shared" si="1"/>
        <v>1</v>
      </c>
      <c r="F18" s="141" t="s">
        <v>283</v>
      </c>
      <c r="G18" s="139" t="s">
        <v>1398</v>
      </c>
      <c r="H18" s="141" t="s">
        <v>247</v>
      </c>
      <c r="I18" s="139" t="s">
        <v>1399</v>
      </c>
      <c r="J18" s="157" t="s">
        <v>283</v>
      </c>
      <c r="K18" s="140">
        <v>44882</v>
      </c>
      <c r="L18" s="140" t="s">
        <v>1713</v>
      </c>
      <c r="M18" s="141" t="s">
        <v>118</v>
      </c>
      <c r="N18" s="141" t="s">
        <v>118</v>
      </c>
      <c r="O18" s="141" t="s">
        <v>110</v>
      </c>
      <c r="P18" s="97" t="s">
        <v>110</v>
      </c>
    </row>
    <row r="19" spans="1:16" ht="15" customHeight="1">
      <c r="A19" s="211" t="s">
        <v>13</v>
      </c>
      <c r="B19" s="134" t="s">
        <v>775</v>
      </c>
      <c r="C19" s="136">
        <f t="shared" si="0"/>
        <v>1</v>
      </c>
      <c r="D19" s="136"/>
      <c r="E19" s="138">
        <f t="shared" si="1"/>
        <v>1</v>
      </c>
      <c r="F19" s="141" t="s">
        <v>283</v>
      </c>
      <c r="G19" s="141" t="s">
        <v>1353</v>
      </c>
      <c r="H19" s="141" t="s">
        <v>247</v>
      </c>
      <c r="I19" s="139" t="s">
        <v>1352</v>
      </c>
      <c r="J19" s="157" t="s">
        <v>607</v>
      </c>
      <c r="K19" s="147">
        <v>44873</v>
      </c>
      <c r="L19" s="140">
        <v>44867</v>
      </c>
      <c r="M19" s="141" t="s">
        <v>118</v>
      </c>
      <c r="N19" s="141" t="s">
        <v>118</v>
      </c>
      <c r="O19" s="141" t="s">
        <v>110</v>
      </c>
      <c r="P19" s="97" t="s">
        <v>110</v>
      </c>
    </row>
    <row r="20" spans="1:16" ht="15" customHeight="1">
      <c r="A20" s="211" t="s">
        <v>14</v>
      </c>
      <c r="B20" s="134" t="s">
        <v>775</v>
      </c>
      <c r="C20" s="136">
        <f t="shared" si="0"/>
        <v>1</v>
      </c>
      <c r="D20" s="136"/>
      <c r="E20" s="138">
        <f t="shared" si="1"/>
        <v>1</v>
      </c>
      <c r="F20" s="141" t="s">
        <v>283</v>
      </c>
      <c r="G20" s="139" t="s">
        <v>1545</v>
      </c>
      <c r="H20" s="141" t="s">
        <v>283</v>
      </c>
      <c r="I20" s="157" t="s">
        <v>110</v>
      </c>
      <c r="J20" s="157" t="s">
        <v>110</v>
      </c>
      <c r="K20" s="147" t="s">
        <v>1546</v>
      </c>
      <c r="L20" s="140" t="s">
        <v>118</v>
      </c>
      <c r="M20" s="141" t="s">
        <v>118</v>
      </c>
      <c r="N20" s="141" t="s">
        <v>118</v>
      </c>
      <c r="O20" s="141" t="s">
        <v>110</v>
      </c>
      <c r="P20" s="97" t="s">
        <v>110</v>
      </c>
    </row>
    <row r="21" spans="1:16" ht="15" customHeight="1">
      <c r="A21" s="211" t="s">
        <v>15</v>
      </c>
      <c r="B21" s="134" t="s">
        <v>109</v>
      </c>
      <c r="C21" s="136">
        <f t="shared" si="0"/>
        <v>0</v>
      </c>
      <c r="D21" s="136"/>
      <c r="E21" s="138">
        <f t="shared" si="1"/>
        <v>0</v>
      </c>
      <c r="F21" s="141" t="s">
        <v>1733</v>
      </c>
      <c r="G21" s="139" t="s">
        <v>1272</v>
      </c>
      <c r="H21" s="141" t="s">
        <v>607</v>
      </c>
      <c r="I21" s="157" t="s">
        <v>247</v>
      </c>
      <c r="J21" s="157" t="s">
        <v>110</v>
      </c>
      <c r="K21" s="147">
        <v>44901</v>
      </c>
      <c r="L21" s="140">
        <v>44901</v>
      </c>
      <c r="M21" s="141" t="s">
        <v>110</v>
      </c>
      <c r="N21" s="141" t="s">
        <v>247</v>
      </c>
      <c r="O21" s="141" t="s">
        <v>1750</v>
      </c>
      <c r="P21" s="97" t="s">
        <v>110</v>
      </c>
    </row>
    <row r="22" spans="1:16" ht="15" customHeight="1">
      <c r="A22" s="211" t="s">
        <v>16</v>
      </c>
      <c r="B22" s="135" t="s">
        <v>775</v>
      </c>
      <c r="C22" s="136">
        <f t="shared" si="0"/>
        <v>1</v>
      </c>
      <c r="D22" s="136"/>
      <c r="E22" s="138">
        <f t="shared" si="1"/>
        <v>1</v>
      </c>
      <c r="F22" s="157" t="s">
        <v>283</v>
      </c>
      <c r="G22" s="139" t="s">
        <v>1400</v>
      </c>
      <c r="H22" s="141" t="s">
        <v>283</v>
      </c>
      <c r="I22" s="157" t="s">
        <v>110</v>
      </c>
      <c r="J22" s="157" t="s">
        <v>110</v>
      </c>
      <c r="K22" s="147">
        <v>44880</v>
      </c>
      <c r="L22" s="140">
        <v>44866</v>
      </c>
      <c r="M22" s="141" t="s">
        <v>118</v>
      </c>
      <c r="N22" s="141" t="s">
        <v>118</v>
      </c>
      <c r="O22" s="141" t="s">
        <v>110</v>
      </c>
      <c r="P22" s="97" t="s">
        <v>110</v>
      </c>
    </row>
    <row r="23" spans="1:16" ht="15" customHeight="1">
      <c r="A23" s="211" t="s">
        <v>17</v>
      </c>
      <c r="B23" s="134" t="s">
        <v>775</v>
      </c>
      <c r="C23" s="136">
        <f t="shared" si="0"/>
        <v>1</v>
      </c>
      <c r="D23" s="136"/>
      <c r="E23" s="138">
        <f t="shared" si="1"/>
        <v>1</v>
      </c>
      <c r="F23" s="157" t="s">
        <v>283</v>
      </c>
      <c r="G23" s="157" t="s">
        <v>247</v>
      </c>
      <c r="H23" s="157" t="s">
        <v>110</v>
      </c>
      <c r="I23" s="139" t="s">
        <v>1548</v>
      </c>
      <c r="J23" s="157" t="s">
        <v>283</v>
      </c>
      <c r="K23" s="147">
        <v>44881</v>
      </c>
      <c r="L23" s="140">
        <v>44874</v>
      </c>
      <c r="M23" s="140">
        <v>44868</v>
      </c>
      <c r="N23" s="141" t="s">
        <v>283</v>
      </c>
      <c r="O23" s="141" t="s">
        <v>1833</v>
      </c>
      <c r="P23" s="97" t="s">
        <v>110</v>
      </c>
    </row>
    <row r="24" spans="1:16" ht="15" customHeight="1">
      <c r="A24" s="211" t="s">
        <v>419</v>
      </c>
      <c r="B24" s="134" t="s">
        <v>775</v>
      </c>
      <c r="C24" s="136">
        <f t="shared" si="0"/>
        <v>1</v>
      </c>
      <c r="D24" s="136"/>
      <c r="E24" s="138">
        <f t="shared" si="1"/>
        <v>1</v>
      </c>
      <c r="F24" s="157" t="s">
        <v>283</v>
      </c>
      <c r="G24" s="139" t="s">
        <v>1327</v>
      </c>
      <c r="H24" s="141" t="s">
        <v>283</v>
      </c>
      <c r="I24" s="157" t="s">
        <v>110</v>
      </c>
      <c r="J24" s="157" t="s">
        <v>110</v>
      </c>
      <c r="K24" s="147" t="s">
        <v>1328</v>
      </c>
      <c r="L24" s="140">
        <v>44853</v>
      </c>
      <c r="M24" s="141" t="s">
        <v>118</v>
      </c>
      <c r="N24" s="141" t="s">
        <v>118</v>
      </c>
      <c r="O24" s="141" t="s">
        <v>1401</v>
      </c>
      <c r="P24" s="97" t="s">
        <v>110</v>
      </c>
    </row>
    <row r="25" spans="1:16" ht="15" customHeight="1">
      <c r="A25" s="210" t="s">
        <v>18</v>
      </c>
      <c r="B25" s="130"/>
      <c r="C25" s="152"/>
      <c r="D25" s="152"/>
      <c r="E25" s="189"/>
      <c r="F25" s="155"/>
      <c r="G25" s="155"/>
      <c r="H25" s="155"/>
      <c r="I25" s="155"/>
      <c r="J25" s="155"/>
      <c r="K25" s="169"/>
      <c r="L25" s="169"/>
      <c r="M25" s="155"/>
      <c r="N25" s="155"/>
      <c r="O25" s="155"/>
      <c r="P25" s="97"/>
    </row>
    <row r="26" spans="1:16" s="10" customFormat="1" ht="15" customHeight="1">
      <c r="A26" s="211" t="s">
        <v>19</v>
      </c>
      <c r="B26" s="150" t="s">
        <v>775</v>
      </c>
      <c r="C26" s="136">
        <f t="shared" ref="C26:C36" si="2">IF(B26="Да, использовался",1,0)</f>
        <v>1</v>
      </c>
      <c r="D26" s="136"/>
      <c r="E26" s="138">
        <f t="shared" ref="E26:E36" si="3">C26*(1-D26)</f>
        <v>1</v>
      </c>
      <c r="F26" s="141" t="s">
        <v>283</v>
      </c>
      <c r="G26" s="139" t="s">
        <v>1402</v>
      </c>
      <c r="H26" s="141" t="s">
        <v>247</v>
      </c>
      <c r="I26" s="141" t="s">
        <v>1403</v>
      </c>
      <c r="J26" s="141" t="s">
        <v>283</v>
      </c>
      <c r="K26" s="140">
        <v>44880</v>
      </c>
      <c r="L26" s="140" t="s">
        <v>1404</v>
      </c>
      <c r="M26" s="140">
        <v>44875</v>
      </c>
      <c r="N26" s="141" t="s">
        <v>283</v>
      </c>
      <c r="O26" s="141" t="s">
        <v>110</v>
      </c>
      <c r="P26" s="97" t="s">
        <v>110</v>
      </c>
    </row>
    <row r="27" spans="1:16" s="10" customFormat="1" ht="15" customHeight="1">
      <c r="A27" s="211" t="s">
        <v>20</v>
      </c>
      <c r="B27" s="150" t="s">
        <v>775</v>
      </c>
      <c r="C27" s="136">
        <f t="shared" si="2"/>
        <v>1</v>
      </c>
      <c r="D27" s="136"/>
      <c r="E27" s="138">
        <f t="shared" si="3"/>
        <v>1</v>
      </c>
      <c r="F27" s="141" t="s">
        <v>283</v>
      </c>
      <c r="G27" s="139" t="s">
        <v>950</v>
      </c>
      <c r="H27" s="141" t="s">
        <v>283</v>
      </c>
      <c r="I27" s="141" t="s">
        <v>110</v>
      </c>
      <c r="J27" s="141" t="s">
        <v>110</v>
      </c>
      <c r="K27" s="140" t="s">
        <v>1307</v>
      </c>
      <c r="L27" s="140">
        <v>44839</v>
      </c>
      <c r="M27" s="141" t="s">
        <v>118</v>
      </c>
      <c r="N27" s="141" t="s">
        <v>1736</v>
      </c>
      <c r="O27" s="141" t="s">
        <v>1735</v>
      </c>
      <c r="P27" s="97" t="s">
        <v>110</v>
      </c>
    </row>
    <row r="28" spans="1:16" s="10" customFormat="1" ht="15" customHeight="1">
      <c r="A28" s="211" t="s">
        <v>21</v>
      </c>
      <c r="B28" s="150" t="s">
        <v>775</v>
      </c>
      <c r="C28" s="136">
        <f t="shared" si="2"/>
        <v>1</v>
      </c>
      <c r="D28" s="136"/>
      <c r="E28" s="138">
        <f t="shared" si="3"/>
        <v>1</v>
      </c>
      <c r="F28" s="141" t="s">
        <v>283</v>
      </c>
      <c r="G28" s="141" t="s">
        <v>1363</v>
      </c>
      <c r="H28" s="141" t="s">
        <v>283</v>
      </c>
      <c r="I28" s="141" t="s">
        <v>110</v>
      </c>
      <c r="J28" s="141" t="s">
        <v>110</v>
      </c>
      <c r="K28" s="140">
        <v>44868</v>
      </c>
      <c r="L28" s="140" t="s">
        <v>1714</v>
      </c>
      <c r="M28" s="141" t="s">
        <v>118</v>
      </c>
      <c r="N28" s="141" t="s">
        <v>118</v>
      </c>
      <c r="O28" s="141" t="s">
        <v>110</v>
      </c>
      <c r="P28" s="97" t="s">
        <v>110</v>
      </c>
    </row>
    <row r="29" spans="1:16" s="10" customFormat="1" ht="15" customHeight="1">
      <c r="A29" s="211" t="s">
        <v>22</v>
      </c>
      <c r="B29" s="150" t="s">
        <v>775</v>
      </c>
      <c r="C29" s="136">
        <f t="shared" si="2"/>
        <v>1</v>
      </c>
      <c r="D29" s="136"/>
      <c r="E29" s="138">
        <f t="shared" si="3"/>
        <v>1</v>
      </c>
      <c r="F29" s="157" t="s">
        <v>283</v>
      </c>
      <c r="G29" s="141" t="s">
        <v>1405</v>
      </c>
      <c r="H29" s="141" t="s">
        <v>283</v>
      </c>
      <c r="I29" s="139" t="s">
        <v>1406</v>
      </c>
      <c r="J29" s="141" t="s">
        <v>283</v>
      </c>
      <c r="K29" s="140">
        <v>44881</v>
      </c>
      <c r="L29" s="140" t="s">
        <v>1715</v>
      </c>
      <c r="M29" s="141" t="s">
        <v>118</v>
      </c>
      <c r="N29" s="141" t="s">
        <v>118</v>
      </c>
      <c r="O29" s="141" t="s">
        <v>1745</v>
      </c>
      <c r="P29" s="97" t="s">
        <v>110</v>
      </c>
    </row>
    <row r="30" spans="1:16" s="10" customFormat="1" ht="15" customHeight="1">
      <c r="A30" s="211" t="s">
        <v>23</v>
      </c>
      <c r="B30" s="150" t="s">
        <v>109</v>
      </c>
      <c r="C30" s="136">
        <f t="shared" si="2"/>
        <v>0</v>
      </c>
      <c r="D30" s="136"/>
      <c r="E30" s="138">
        <f t="shared" si="3"/>
        <v>0</v>
      </c>
      <c r="F30" s="141" t="s">
        <v>247</v>
      </c>
      <c r="G30" s="139" t="s">
        <v>1364</v>
      </c>
      <c r="H30" s="140" t="s">
        <v>247</v>
      </c>
      <c r="I30" s="139" t="s">
        <v>1365</v>
      </c>
      <c r="J30" s="140" t="s">
        <v>247</v>
      </c>
      <c r="K30" s="140">
        <v>44881</v>
      </c>
      <c r="L30" s="140">
        <v>44868</v>
      </c>
      <c r="M30" s="141" t="s">
        <v>110</v>
      </c>
      <c r="N30" s="141" t="s">
        <v>110</v>
      </c>
      <c r="O30" s="141" t="s">
        <v>1746</v>
      </c>
      <c r="P30" s="97" t="s">
        <v>110</v>
      </c>
    </row>
    <row r="31" spans="1:16" s="10" customFormat="1" ht="15" customHeight="1">
      <c r="A31" s="211" t="s">
        <v>24</v>
      </c>
      <c r="B31" s="150" t="s">
        <v>775</v>
      </c>
      <c r="C31" s="136">
        <f t="shared" si="2"/>
        <v>1</v>
      </c>
      <c r="D31" s="136"/>
      <c r="E31" s="138">
        <f t="shared" si="3"/>
        <v>1</v>
      </c>
      <c r="F31" s="141" t="s">
        <v>283</v>
      </c>
      <c r="G31" s="139" t="s">
        <v>1417</v>
      </c>
      <c r="H31" s="141" t="s">
        <v>921</v>
      </c>
      <c r="I31" s="139" t="s">
        <v>1341</v>
      </c>
      <c r="J31" s="141" t="s">
        <v>283</v>
      </c>
      <c r="K31" s="140">
        <v>44873</v>
      </c>
      <c r="L31" s="140" t="s">
        <v>1716</v>
      </c>
      <c r="M31" s="140">
        <v>44862</v>
      </c>
      <c r="N31" s="141" t="s">
        <v>283</v>
      </c>
      <c r="O31" s="141" t="s">
        <v>110</v>
      </c>
      <c r="P31" s="97" t="s">
        <v>110</v>
      </c>
    </row>
    <row r="32" spans="1:16" s="10" customFormat="1" ht="15" customHeight="1">
      <c r="A32" s="211" t="s">
        <v>25</v>
      </c>
      <c r="B32" s="150" t="s">
        <v>775</v>
      </c>
      <c r="C32" s="136">
        <f t="shared" si="2"/>
        <v>1</v>
      </c>
      <c r="D32" s="136"/>
      <c r="E32" s="138">
        <f t="shared" si="3"/>
        <v>1</v>
      </c>
      <c r="F32" s="141" t="s">
        <v>283</v>
      </c>
      <c r="G32" s="141" t="s">
        <v>1412</v>
      </c>
      <c r="H32" s="141" t="s">
        <v>283</v>
      </c>
      <c r="I32" s="141" t="s">
        <v>1418</v>
      </c>
      <c r="J32" s="141" t="s">
        <v>283</v>
      </c>
      <c r="K32" s="140" t="s">
        <v>1411</v>
      </c>
      <c r="L32" s="140" t="s">
        <v>1717</v>
      </c>
      <c r="M32" s="141" t="s">
        <v>1780</v>
      </c>
      <c r="N32" s="141" t="s">
        <v>283</v>
      </c>
      <c r="O32" s="141" t="s">
        <v>110</v>
      </c>
      <c r="P32" s="97" t="s">
        <v>110</v>
      </c>
    </row>
    <row r="33" spans="1:16" s="10" customFormat="1" ht="15" customHeight="1">
      <c r="A33" s="211" t="s">
        <v>26</v>
      </c>
      <c r="B33" s="150" t="s">
        <v>775</v>
      </c>
      <c r="C33" s="136">
        <f t="shared" si="2"/>
        <v>1</v>
      </c>
      <c r="D33" s="136"/>
      <c r="E33" s="138">
        <f t="shared" si="3"/>
        <v>1</v>
      </c>
      <c r="F33" s="157" t="s">
        <v>283</v>
      </c>
      <c r="G33" s="139" t="s">
        <v>1413</v>
      </c>
      <c r="H33" s="141" t="s">
        <v>283</v>
      </c>
      <c r="I33" s="141" t="s">
        <v>110</v>
      </c>
      <c r="J33" s="141" t="s">
        <v>110</v>
      </c>
      <c r="K33" s="140">
        <v>44880</v>
      </c>
      <c r="L33" s="140">
        <v>44868</v>
      </c>
      <c r="M33" s="140">
        <v>44866</v>
      </c>
      <c r="N33" s="141" t="s">
        <v>283</v>
      </c>
      <c r="O33" s="141" t="s">
        <v>110</v>
      </c>
      <c r="P33" s="97" t="s">
        <v>110</v>
      </c>
    </row>
    <row r="34" spans="1:16" s="10" customFormat="1" ht="15" customHeight="1">
      <c r="A34" s="211" t="s">
        <v>27</v>
      </c>
      <c r="B34" s="150" t="s">
        <v>109</v>
      </c>
      <c r="C34" s="136">
        <f t="shared" si="2"/>
        <v>0</v>
      </c>
      <c r="D34" s="136"/>
      <c r="E34" s="138">
        <f t="shared" si="3"/>
        <v>0</v>
      </c>
      <c r="F34" s="141" t="s">
        <v>247</v>
      </c>
      <c r="G34" s="141" t="s">
        <v>1416</v>
      </c>
      <c r="H34" s="140" t="s">
        <v>247</v>
      </c>
      <c r="I34" s="139" t="s">
        <v>1415</v>
      </c>
      <c r="J34" s="141" t="s">
        <v>247</v>
      </c>
      <c r="K34" s="140" t="s">
        <v>1414</v>
      </c>
      <c r="L34" s="140">
        <v>44875</v>
      </c>
      <c r="M34" s="141" t="s">
        <v>110</v>
      </c>
      <c r="N34" s="141" t="s">
        <v>110</v>
      </c>
      <c r="O34" s="141" t="s">
        <v>1751</v>
      </c>
      <c r="P34" s="97" t="s">
        <v>110</v>
      </c>
    </row>
    <row r="35" spans="1:16" s="10" customFormat="1" ht="15" customHeight="1">
      <c r="A35" s="211" t="s">
        <v>1855</v>
      </c>
      <c r="B35" s="150" t="s">
        <v>775</v>
      </c>
      <c r="C35" s="136">
        <f t="shared" si="2"/>
        <v>1</v>
      </c>
      <c r="D35" s="136"/>
      <c r="E35" s="138">
        <f t="shared" si="3"/>
        <v>1</v>
      </c>
      <c r="F35" s="141" t="s">
        <v>283</v>
      </c>
      <c r="G35" s="139" t="s">
        <v>1308</v>
      </c>
      <c r="H35" s="141" t="s">
        <v>283</v>
      </c>
      <c r="I35" s="141" t="s">
        <v>110</v>
      </c>
      <c r="J35" s="141" t="s">
        <v>110</v>
      </c>
      <c r="K35" s="140" t="s">
        <v>1309</v>
      </c>
      <c r="L35" s="140">
        <v>44845</v>
      </c>
      <c r="M35" s="140">
        <v>44847</v>
      </c>
      <c r="N35" s="141" t="s">
        <v>283</v>
      </c>
      <c r="O35" s="141" t="s">
        <v>110</v>
      </c>
      <c r="P35" s="97" t="s">
        <v>110</v>
      </c>
    </row>
    <row r="36" spans="1:16" s="10" customFormat="1" ht="15" customHeight="1">
      <c r="A36" s="211" t="s">
        <v>28</v>
      </c>
      <c r="B36" s="150" t="s">
        <v>775</v>
      </c>
      <c r="C36" s="136">
        <f t="shared" si="2"/>
        <v>1</v>
      </c>
      <c r="D36" s="136"/>
      <c r="E36" s="138">
        <f t="shared" si="3"/>
        <v>1</v>
      </c>
      <c r="F36" s="141" t="s">
        <v>283</v>
      </c>
      <c r="G36" s="141" t="s">
        <v>1618</v>
      </c>
      <c r="H36" s="141" t="s">
        <v>283</v>
      </c>
      <c r="I36" s="141" t="s">
        <v>110</v>
      </c>
      <c r="J36" s="141" t="s">
        <v>110</v>
      </c>
      <c r="K36" s="140">
        <v>44862</v>
      </c>
      <c r="L36" s="140" t="s">
        <v>1718</v>
      </c>
      <c r="M36" s="141" t="s">
        <v>118</v>
      </c>
      <c r="N36" s="141" t="s">
        <v>118</v>
      </c>
      <c r="O36" s="141" t="s">
        <v>110</v>
      </c>
      <c r="P36" s="97" t="s">
        <v>110</v>
      </c>
    </row>
    <row r="37" spans="1:16" ht="15" customHeight="1">
      <c r="A37" s="210" t="s">
        <v>29</v>
      </c>
      <c r="B37" s="130"/>
      <c r="C37" s="152"/>
      <c r="D37" s="152"/>
      <c r="E37" s="189"/>
      <c r="F37" s="155"/>
      <c r="G37" s="155"/>
      <c r="H37" s="155"/>
      <c r="I37" s="155"/>
      <c r="J37" s="155"/>
      <c r="K37" s="169"/>
      <c r="L37" s="169"/>
      <c r="M37" s="155"/>
      <c r="N37" s="155"/>
      <c r="O37" s="155"/>
      <c r="P37" s="97"/>
    </row>
    <row r="38" spans="1:16" ht="15" customHeight="1">
      <c r="A38" s="211" t="s">
        <v>30</v>
      </c>
      <c r="B38" s="134" t="s">
        <v>775</v>
      </c>
      <c r="C38" s="136">
        <f t="shared" ref="C38:C45" si="4">IF(B38="Да, использовался",1,0)</f>
        <v>1</v>
      </c>
      <c r="D38" s="136"/>
      <c r="E38" s="138">
        <f t="shared" ref="E38:E45" si="5">C38*(1-D38)</f>
        <v>1</v>
      </c>
      <c r="F38" s="141" t="s">
        <v>283</v>
      </c>
      <c r="G38" s="139" t="s">
        <v>1273</v>
      </c>
      <c r="H38" s="141" t="s">
        <v>283</v>
      </c>
      <c r="I38" s="139" t="s">
        <v>1326</v>
      </c>
      <c r="J38" s="141" t="s">
        <v>283</v>
      </c>
      <c r="K38" s="140">
        <v>44852</v>
      </c>
      <c r="L38" s="140">
        <v>44845</v>
      </c>
      <c r="M38" s="140">
        <v>44845</v>
      </c>
      <c r="N38" s="141" t="s">
        <v>283</v>
      </c>
      <c r="O38" s="141" t="s">
        <v>110</v>
      </c>
      <c r="P38" s="97" t="s">
        <v>110</v>
      </c>
    </row>
    <row r="39" spans="1:16" ht="15" customHeight="1">
      <c r="A39" s="211" t="s">
        <v>31</v>
      </c>
      <c r="B39" s="135" t="s">
        <v>775</v>
      </c>
      <c r="C39" s="136">
        <f t="shared" si="4"/>
        <v>1</v>
      </c>
      <c r="D39" s="136"/>
      <c r="E39" s="138">
        <f t="shared" si="5"/>
        <v>1</v>
      </c>
      <c r="F39" s="141" t="s">
        <v>283</v>
      </c>
      <c r="G39" s="139" t="s">
        <v>1342</v>
      </c>
      <c r="H39" s="157" t="s">
        <v>283</v>
      </c>
      <c r="I39" s="141" t="s">
        <v>110</v>
      </c>
      <c r="J39" s="141" t="s">
        <v>110</v>
      </c>
      <c r="K39" s="147">
        <v>44859</v>
      </c>
      <c r="L39" s="140">
        <v>44854</v>
      </c>
      <c r="M39" s="141" t="s">
        <v>118</v>
      </c>
      <c r="N39" s="141" t="s">
        <v>118</v>
      </c>
      <c r="O39" s="141" t="s">
        <v>110</v>
      </c>
      <c r="P39" s="97" t="s">
        <v>110</v>
      </c>
    </row>
    <row r="40" spans="1:16" ht="15" customHeight="1">
      <c r="A40" s="211" t="s">
        <v>88</v>
      </c>
      <c r="B40" s="134" t="s">
        <v>775</v>
      </c>
      <c r="C40" s="136">
        <f t="shared" si="4"/>
        <v>1</v>
      </c>
      <c r="D40" s="136"/>
      <c r="E40" s="138">
        <f t="shared" si="5"/>
        <v>1</v>
      </c>
      <c r="F40" s="157" t="s">
        <v>283</v>
      </c>
      <c r="G40" s="141" t="s">
        <v>1419</v>
      </c>
      <c r="H40" s="141" t="s">
        <v>283</v>
      </c>
      <c r="I40" s="141" t="s">
        <v>110</v>
      </c>
      <c r="J40" s="141" t="s">
        <v>110</v>
      </c>
      <c r="K40" s="140" t="s">
        <v>1420</v>
      </c>
      <c r="L40" s="140">
        <v>44867</v>
      </c>
      <c r="M40" s="141" t="s">
        <v>118</v>
      </c>
      <c r="N40" s="141" t="s">
        <v>118</v>
      </c>
      <c r="O40" s="141" t="s">
        <v>110</v>
      </c>
      <c r="P40" s="97" t="s">
        <v>110</v>
      </c>
    </row>
    <row r="41" spans="1:16" ht="15" customHeight="1">
      <c r="A41" s="211" t="s">
        <v>32</v>
      </c>
      <c r="B41" s="134" t="s">
        <v>775</v>
      </c>
      <c r="C41" s="136">
        <f t="shared" si="4"/>
        <v>1</v>
      </c>
      <c r="D41" s="136"/>
      <c r="E41" s="138">
        <f t="shared" si="5"/>
        <v>1</v>
      </c>
      <c r="F41" s="141" t="s">
        <v>283</v>
      </c>
      <c r="G41" s="139" t="s">
        <v>1422</v>
      </c>
      <c r="H41" s="141" t="s">
        <v>283</v>
      </c>
      <c r="I41" s="141" t="s">
        <v>110</v>
      </c>
      <c r="J41" s="141" t="s">
        <v>110</v>
      </c>
      <c r="K41" s="140">
        <v>44886</v>
      </c>
      <c r="L41" s="140" t="s">
        <v>1719</v>
      </c>
      <c r="M41" s="141" t="s">
        <v>118</v>
      </c>
      <c r="N41" s="141" t="s">
        <v>118</v>
      </c>
      <c r="O41" s="141" t="s">
        <v>110</v>
      </c>
      <c r="P41" s="97" t="s">
        <v>110</v>
      </c>
    </row>
    <row r="42" spans="1:16" ht="15" customHeight="1">
      <c r="A42" s="211" t="s">
        <v>33</v>
      </c>
      <c r="B42" s="134" t="s">
        <v>109</v>
      </c>
      <c r="C42" s="136">
        <f t="shared" si="4"/>
        <v>0</v>
      </c>
      <c r="D42" s="136"/>
      <c r="E42" s="138">
        <f t="shared" si="5"/>
        <v>0</v>
      </c>
      <c r="F42" s="157" t="s">
        <v>283</v>
      </c>
      <c r="G42" s="141" t="s">
        <v>1426</v>
      </c>
      <c r="H42" s="141" t="s">
        <v>247</v>
      </c>
      <c r="I42" s="141" t="s">
        <v>247</v>
      </c>
      <c r="J42" s="141" t="s">
        <v>110</v>
      </c>
      <c r="K42" s="147" t="s">
        <v>1425</v>
      </c>
      <c r="L42" s="140">
        <v>44867</v>
      </c>
      <c r="M42" s="141" t="s">
        <v>110</v>
      </c>
      <c r="N42" s="141" t="s">
        <v>110</v>
      </c>
      <c r="O42" s="141" t="s">
        <v>1748</v>
      </c>
      <c r="P42" s="97" t="s">
        <v>110</v>
      </c>
    </row>
    <row r="43" spans="1:16" ht="15" customHeight="1">
      <c r="A43" s="211" t="s">
        <v>34</v>
      </c>
      <c r="B43" s="134" t="s">
        <v>775</v>
      </c>
      <c r="C43" s="136">
        <f t="shared" si="4"/>
        <v>1</v>
      </c>
      <c r="D43" s="136">
        <v>0.5</v>
      </c>
      <c r="E43" s="138">
        <f t="shared" si="5"/>
        <v>0.5</v>
      </c>
      <c r="F43" s="158" t="s">
        <v>283</v>
      </c>
      <c r="G43" s="139" t="s">
        <v>1331</v>
      </c>
      <c r="H43" s="141" t="s">
        <v>1667</v>
      </c>
      <c r="I43" s="141" t="s">
        <v>110</v>
      </c>
      <c r="J43" s="141" t="s">
        <v>110</v>
      </c>
      <c r="K43" s="147">
        <v>44860</v>
      </c>
      <c r="L43" s="140">
        <v>44854</v>
      </c>
      <c r="M43" s="140">
        <v>44854</v>
      </c>
      <c r="N43" s="141" t="s">
        <v>283</v>
      </c>
      <c r="O43" s="141" t="s">
        <v>1752</v>
      </c>
      <c r="P43" s="97" t="s">
        <v>110</v>
      </c>
    </row>
    <row r="44" spans="1:16" ht="15" customHeight="1">
      <c r="A44" s="211" t="s">
        <v>35</v>
      </c>
      <c r="B44" s="135" t="s">
        <v>775</v>
      </c>
      <c r="C44" s="136">
        <f t="shared" si="4"/>
        <v>1</v>
      </c>
      <c r="D44" s="136"/>
      <c r="E44" s="138">
        <f t="shared" si="5"/>
        <v>1</v>
      </c>
      <c r="F44" s="157" t="s">
        <v>283</v>
      </c>
      <c r="G44" s="139" t="s">
        <v>1427</v>
      </c>
      <c r="H44" s="140" t="s">
        <v>283</v>
      </c>
      <c r="I44" s="139" t="s">
        <v>1428</v>
      </c>
      <c r="J44" s="141" t="s">
        <v>283</v>
      </c>
      <c r="K44" s="147">
        <v>44879</v>
      </c>
      <c r="L44" s="140">
        <v>44865</v>
      </c>
      <c r="M44" s="140">
        <v>44868</v>
      </c>
      <c r="N44" s="141" t="s">
        <v>283</v>
      </c>
      <c r="O44" s="141" t="s">
        <v>110</v>
      </c>
      <c r="P44" s="97" t="s">
        <v>110</v>
      </c>
    </row>
    <row r="45" spans="1:16" ht="15" customHeight="1">
      <c r="A45" s="211" t="s">
        <v>421</v>
      </c>
      <c r="B45" s="135" t="s">
        <v>109</v>
      </c>
      <c r="C45" s="136">
        <f t="shared" si="4"/>
        <v>0</v>
      </c>
      <c r="D45" s="136"/>
      <c r="E45" s="138">
        <f t="shared" si="5"/>
        <v>0</v>
      </c>
      <c r="F45" s="157" t="s">
        <v>283</v>
      </c>
      <c r="G45" s="139" t="s">
        <v>1431</v>
      </c>
      <c r="H45" s="141" t="s">
        <v>247</v>
      </c>
      <c r="I45" s="141" t="s">
        <v>247</v>
      </c>
      <c r="J45" s="141" t="s">
        <v>110</v>
      </c>
      <c r="K45" s="140">
        <v>44889</v>
      </c>
      <c r="L45" s="140">
        <v>44883</v>
      </c>
      <c r="M45" s="141" t="s">
        <v>110</v>
      </c>
      <c r="N45" s="141" t="s">
        <v>110</v>
      </c>
      <c r="O45" s="141" t="s">
        <v>1748</v>
      </c>
      <c r="P45" s="97" t="s">
        <v>110</v>
      </c>
    </row>
    <row r="46" spans="1:16" ht="15" customHeight="1">
      <c r="A46" s="210" t="s">
        <v>36</v>
      </c>
      <c r="B46" s="130"/>
      <c r="C46" s="152"/>
      <c r="D46" s="152"/>
      <c r="E46" s="189"/>
      <c r="F46" s="155"/>
      <c r="G46" s="155"/>
      <c r="H46" s="155"/>
      <c r="I46" s="155"/>
      <c r="J46" s="155"/>
      <c r="K46" s="169"/>
      <c r="L46" s="169"/>
      <c r="M46" s="155"/>
      <c r="N46" s="155"/>
      <c r="O46" s="155"/>
      <c r="P46" s="97"/>
    </row>
    <row r="47" spans="1:16" ht="15" customHeight="1">
      <c r="A47" s="211" t="s">
        <v>37</v>
      </c>
      <c r="B47" s="134" t="s">
        <v>109</v>
      </c>
      <c r="C47" s="136">
        <f t="shared" ref="C47:C53" si="6">IF(B47="Да, использовался",1,0)</f>
        <v>0</v>
      </c>
      <c r="D47" s="136"/>
      <c r="E47" s="138">
        <f t="shared" ref="E47:E53" si="7">C47*(1-D47)</f>
        <v>0</v>
      </c>
      <c r="F47" s="141" t="s">
        <v>247</v>
      </c>
      <c r="G47" s="141" t="s">
        <v>1439</v>
      </c>
      <c r="H47" s="141" t="s">
        <v>247</v>
      </c>
      <c r="I47" s="141" t="s">
        <v>247</v>
      </c>
      <c r="J47" s="146" t="s">
        <v>110</v>
      </c>
      <c r="K47" s="147">
        <v>44879</v>
      </c>
      <c r="L47" s="140">
        <v>44875</v>
      </c>
      <c r="M47" s="141" t="s">
        <v>110</v>
      </c>
      <c r="N47" s="141" t="s">
        <v>110</v>
      </c>
      <c r="O47" s="141" t="s">
        <v>1753</v>
      </c>
      <c r="P47" s="97" t="s">
        <v>110</v>
      </c>
    </row>
    <row r="48" spans="1:16" ht="15" customHeight="1">
      <c r="A48" s="211" t="s">
        <v>38</v>
      </c>
      <c r="B48" s="134" t="s">
        <v>109</v>
      </c>
      <c r="C48" s="136">
        <f t="shared" si="6"/>
        <v>0</v>
      </c>
      <c r="D48" s="136"/>
      <c r="E48" s="138">
        <f t="shared" si="7"/>
        <v>0</v>
      </c>
      <c r="F48" s="141" t="s">
        <v>247</v>
      </c>
      <c r="G48" s="139" t="s">
        <v>1440</v>
      </c>
      <c r="H48" s="146" t="s">
        <v>247</v>
      </c>
      <c r="I48" s="141" t="s">
        <v>247</v>
      </c>
      <c r="J48" s="146" t="s">
        <v>110</v>
      </c>
      <c r="K48" s="140">
        <v>44882</v>
      </c>
      <c r="L48" s="140">
        <v>44874</v>
      </c>
      <c r="M48" s="141" t="s">
        <v>110</v>
      </c>
      <c r="N48" s="141" t="s">
        <v>110</v>
      </c>
      <c r="O48" s="141" t="s">
        <v>1754</v>
      </c>
      <c r="P48" s="97" t="s">
        <v>110</v>
      </c>
    </row>
    <row r="49" spans="1:16" ht="15" customHeight="1">
      <c r="A49" s="211" t="s">
        <v>39</v>
      </c>
      <c r="B49" s="135" t="s">
        <v>775</v>
      </c>
      <c r="C49" s="136">
        <f t="shared" si="6"/>
        <v>1</v>
      </c>
      <c r="D49" s="136"/>
      <c r="E49" s="138">
        <f t="shared" si="7"/>
        <v>1</v>
      </c>
      <c r="F49" s="157" t="s">
        <v>283</v>
      </c>
      <c r="G49" s="139" t="s">
        <v>1441</v>
      </c>
      <c r="H49" s="141" t="s">
        <v>247</v>
      </c>
      <c r="I49" s="139" t="s">
        <v>1442</v>
      </c>
      <c r="J49" s="141" t="s">
        <v>283</v>
      </c>
      <c r="K49" s="140">
        <v>44881</v>
      </c>
      <c r="L49" s="140" t="s">
        <v>1720</v>
      </c>
      <c r="M49" s="141" t="s">
        <v>118</v>
      </c>
      <c r="N49" s="141" t="s">
        <v>118</v>
      </c>
      <c r="O49" s="141" t="s">
        <v>1547</v>
      </c>
      <c r="P49" s="97" t="s">
        <v>110</v>
      </c>
    </row>
    <row r="50" spans="1:16" ht="15" customHeight="1">
      <c r="A50" s="211" t="s">
        <v>40</v>
      </c>
      <c r="B50" s="134" t="s">
        <v>775</v>
      </c>
      <c r="C50" s="136">
        <f t="shared" si="6"/>
        <v>1</v>
      </c>
      <c r="D50" s="136"/>
      <c r="E50" s="138">
        <f t="shared" si="7"/>
        <v>1</v>
      </c>
      <c r="F50" s="141" t="s">
        <v>283</v>
      </c>
      <c r="G50" s="141" t="s">
        <v>1443</v>
      </c>
      <c r="H50" s="141" t="s">
        <v>283</v>
      </c>
      <c r="I50" s="146" t="s">
        <v>1549</v>
      </c>
      <c r="J50" s="146" t="s">
        <v>247</v>
      </c>
      <c r="K50" s="140">
        <v>44883</v>
      </c>
      <c r="L50" s="140" t="s">
        <v>1408</v>
      </c>
      <c r="M50" s="141" t="s">
        <v>118</v>
      </c>
      <c r="N50" s="141" t="s">
        <v>118</v>
      </c>
      <c r="O50" s="141" t="s">
        <v>110</v>
      </c>
      <c r="P50" s="97" t="s">
        <v>110</v>
      </c>
    </row>
    <row r="51" spans="1:16" ht="15" customHeight="1">
      <c r="A51" s="211" t="s">
        <v>1856</v>
      </c>
      <c r="B51" s="134" t="s">
        <v>109</v>
      </c>
      <c r="C51" s="136">
        <f t="shared" si="6"/>
        <v>0</v>
      </c>
      <c r="D51" s="136"/>
      <c r="E51" s="138">
        <f t="shared" si="7"/>
        <v>0</v>
      </c>
      <c r="F51" s="141" t="s">
        <v>247</v>
      </c>
      <c r="G51" s="141" t="s">
        <v>1550</v>
      </c>
      <c r="H51" s="141" t="s">
        <v>247</v>
      </c>
      <c r="I51" s="141" t="s">
        <v>247</v>
      </c>
      <c r="J51" s="146"/>
      <c r="K51" s="147" t="s">
        <v>1755</v>
      </c>
      <c r="L51" s="140">
        <v>44865</v>
      </c>
      <c r="M51" s="141" t="s">
        <v>110</v>
      </c>
      <c r="N51" s="141" t="s">
        <v>110</v>
      </c>
      <c r="O51" s="141" t="s">
        <v>1756</v>
      </c>
      <c r="P51" s="97" t="s">
        <v>110</v>
      </c>
    </row>
    <row r="52" spans="1:16" ht="15" customHeight="1">
      <c r="A52" s="211" t="s">
        <v>41</v>
      </c>
      <c r="B52" s="135" t="s">
        <v>109</v>
      </c>
      <c r="C52" s="136">
        <f t="shared" si="6"/>
        <v>0</v>
      </c>
      <c r="D52" s="136"/>
      <c r="E52" s="138">
        <f t="shared" si="7"/>
        <v>0</v>
      </c>
      <c r="F52" s="141" t="s">
        <v>247</v>
      </c>
      <c r="G52" s="139" t="s">
        <v>1444</v>
      </c>
      <c r="H52" s="141" t="s">
        <v>247</v>
      </c>
      <c r="I52" s="146" t="s">
        <v>110</v>
      </c>
      <c r="J52" s="146"/>
      <c r="K52" s="140">
        <v>44895</v>
      </c>
      <c r="L52" s="147">
        <v>44887</v>
      </c>
      <c r="M52" s="141" t="s">
        <v>110</v>
      </c>
      <c r="N52" s="141" t="s">
        <v>110</v>
      </c>
      <c r="O52" s="141" t="s">
        <v>1751</v>
      </c>
      <c r="P52" s="97" t="s">
        <v>110</v>
      </c>
    </row>
    <row r="53" spans="1:16" ht="15" customHeight="1">
      <c r="A53" s="211" t="s">
        <v>42</v>
      </c>
      <c r="B53" s="134" t="s">
        <v>775</v>
      </c>
      <c r="C53" s="136">
        <f t="shared" si="6"/>
        <v>1</v>
      </c>
      <c r="D53" s="136"/>
      <c r="E53" s="138">
        <f t="shared" si="7"/>
        <v>1</v>
      </c>
      <c r="F53" s="146" t="s">
        <v>283</v>
      </c>
      <c r="G53" s="139" t="s">
        <v>1343</v>
      </c>
      <c r="H53" s="141" t="s">
        <v>283</v>
      </c>
      <c r="I53" s="139" t="s">
        <v>1433</v>
      </c>
      <c r="J53" s="141" t="s">
        <v>283</v>
      </c>
      <c r="K53" s="140">
        <v>44873</v>
      </c>
      <c r="L53" s="140" t="s">
        <v>118</v>
      </c>
      <c r="M53" s="141" t="s">
        <v>118</v>
      </c>
      <c r="N53" s="141" t="s">
        <v>118</v>
      </c>
      <c r="O53" s="141" t="s">
        <v>110</v>
      </c>
      <c r="P53" s="97" t="s">
        <v>110</v>
      </c>
    </row>
    <row r="54" spans="1:16" ht="15" customHeight="1">
      <c r="A54" s="210" t="s">
        <v>43</v>
      </c>
      <c r="B54" s="130"/>
      <c r="C54" s="152"/>
      <c r="D54" s="152"/>
      <c r="E54" s="189"/>
      <c r="F54" s="155"/>
      <c r="G54" s="155"/>
      <c r="H54" s="155"/>
      <c r="I54" s="155"/>
      <c r="J54" s="155"/>
      <c r="K54" s="169"/>
      <c r="L54" s="169"/>
      <c r="M54" s="155"/>
      <c r="N54" s="155"/>
      <c r="O54" s="155"/>
      <c r="P54" s="97"/>
    </row>
    <row r="55" spans="1:16" ht="15" customHeight="1">
      <c r="A55" s="211" t="s">
        <v>44</v>
      </c>
      <c r="B55" s="134" t="s">
        <v>775</v>
      </c>
      <c r="C55" s="136">
        <f t="shared" ref="C55:C68" si="8">IF(B55="Да, использовался",1,0)</f>
        <v>1</v>
      </c>
      <c r="D55" s="136"/>
      <c r="E55" s="138">
        <f t="shared" ref="E55:E68" si="9">C55*(1-D55)</f>
        <v>1</v>
      </c>
      <c r="F55" s="157" t="s">
        <v>283</v>
      </c>
      <c r="G55" s="141" t="s">
        <v>1379</v>
      </c>
      <c r="H55" s="141" t="s">
        <v>247</v>
      </c>
      <c r="I55" s="141" t="s">
        <v>1376</v>
      </c>
      <c r="J55" s="141" t="s">
        <v>283</v>
      </c>
      <c r="K55" s="140" t="s">
        <v>1378</v>
      </c>
      <c r="L55" s="140" t="s">
        <v>1377</v>
      </c>
      <c r="M55" s="140">
        <v>44866</v>
      </c>
      <c r="N55" s="141" t="s">
        <v>283</v>
      </c>
      <c r="O55" s="141" t="s">
        <v>110</v>
      </c>
      <c r="P55" s="97" t="s">
        <v>110</v>
      </c>
    </row>
    <row r="56" spans="1:16" ht="15" customHeight="1">
      <c r="A56" s="211" t="s">
        <v>1857</v>
      </c>
      <c r="B56" s="135" t="s">
        <v>109</v>
      </c>
      <c r="C56" s="136">
        <f t="shared" si="8"/>
        <v>0</v>
      </c>
      <c r="D56" s="136"/>
      <c r="E56" s="138">
        <f t="shared" si="9"/>
        <v>0</v>
      </c>
      <c r="F56" s="141" t="s">
        <v>247</v>
      </c>
      <c r="G56" s="139" t="s">
        <v>1380</v>
      </c>
      <c r="H56" s="141" t="s">
        <v>247</v>
      </c>
      <c r="I56" s="141" t="s">
        <v>1381</v>
      </c>
      <c r="J56" s="141" t="s">
        <v>247</v>
      </c>
      <c r="K56" s="147" t="s">
        <v>1382</v>
      </c>
      <c r="L56" s="140" t="s">
        <v>1721</v>
      </c>
      <c r="M56" s="141" t="s">
        <v>110</v>
      </c>
      <c r="N56" s="141" t="s">
        <v>110</v>
      </c>
      <c r="O56" s="141" t="s">
        <v>1757</v>
      </c>
      <c r="P56" s="97" t="s">
        <v>110</v>
      </c>
    </row>
    <row r="57" spans="1:16" ht="15" customHeight="1">
      <c r="A57" s="211" t="s">
        <v>45</v>
      </c>
      <c r="B57" s="134" t="s">
        <v>109</v>
      </c>
      <c r="C57" s="136">
        <f t="shared" si="8"/>
        <v>0</v>
      </c>
      <c r="D57" s="136"/>
      <c r="E57" s="138">
        <f t="shared" si="9"/>
        <v>0</v>
      </c>
      <c r="F57" s="141" t="s">
        <v>247</v>
      </c>
      <c r="G57" s="141" t="s">
        <v>110</v>
      </c>
      <c r="H57" s="141" t="s">
        <v>110</v>
      </c>
      <c r="I57" s="141" t="s">
        <v>110</v>
      </c>
      <c r="J57" s="170" t="s">
        <v>110</v>
      </c>
      <c r="K57" s="170" t="s">
        <v>110</v>
      </c>
      <c r="L57" s="170" t="s">
        <v>110</v>
      </c>
      <c r="M57" s="146" t="s">
        <v>110</v>
      </c>
      <c r="N57" s="146" t="s">
        <v>110</v>
      </c>
      <c r="O57" s="141" t="s">
        <v>1843</v>
      </c>
      <c r="P57" s="97" t="s">
        <v>110</v>
      </c>
    </row>
    <row r="58" spans="1:16" ht="15" customHeight="1">
      <c r="A58" s="211" t="s">
        <v>46</v>
      </c>
      <c r="B58" s="150" t="s">
        <v>109</v>
      </c>
      <c r="C58" s="136">
        <f t="shared" si="8"/>
        <v>0</v>
      </c>
      <c r="D58" s="136"/>
      <c r="E58" s="138">
        <f t="shared" si="9"/>
        <v>0</v>
      </c>
      <c r="F58" s="146" t="s">
        <v>247</v>
      </c>
      <c r="G58" s="141" t="s">
        <v>110</v>
      </c>
      <c r="H58" s="134" t="s">
        <v>110</v>
      </c>
      <c r="I58" s="141" t="s">
        <v>110</v>
      </c>
      <c r="J58" s="141" t="s">
        <v>110</v>
      </c>
      <c r="K58" s="140">
        <v>44841</v>
      </c>
      <c r="L58" s="170" t="s">
        <v>110</v>
      </c>
      <c r="M58" s="146" t="s">
        <v>110</v>
      </c>
      <c r="N58" s="146" t="s">
        <v>110</v>
      </c>
      <c r="O58" s="141" t="s">
        <v>1758</v>
      </c>
      <c r="P58" s="97" t="s">
        <v>110</v>
      </c>
    </row>
    <row r="59" spans="1:16" ht="15" customHeight="1">
      <c r="A59" s="211" t="s">
        <v>47</v>
      </c>
      <c r="B59" s="134" t="s">
        <v>775</v>
      </c>
      <c r="C59" s="136">
        <f t="shared" si="8"/>
        <v>1</v>
      </c>
      <c r="D59" s="136"/>
      <c r="E59" s="138">
        <f t="shared" si="9"/>
        <v>1</v>
      </c>
      <c r="F59" s="141" t="s">
        <v>283</v>
      </c>
      <c r="G59" s="146" t="s">
        <v>1345</v>
      </c>
      <c r="H59" s="146" t="s">
        <v>283</v>
      </c>
      <c r="I59" s="141" t="s">
        <v>110</v>
      </c>
      <c r="J59" s="141" t="s">
        <v>110</v>
      </c>
      <c r="K59" s="140" t="s">
        <v>1344</v>
      </c>
      <c r="L59" s="140">
        <v>44866</v>
      </c>
      <c r="M59" s="141" t="s">
        <v>118</v>
      </c>
      <c r="N59" s="141" t="s">
        <v>118</v>
      </c>
      <c r="O59" s="157" t="s">
        <v>110</v>
      </c>
      <c r="P59" s="97" t="s">
        <v>110</v>
      </c>
    </row>
    <row r="60" spans="1:16" ht="15" customHeight="1">
      <c r="A60" s="211" t="s">
        <v>1858</v>
      </c>
      <c r="B60" s="134" t="s">
        <v>775</v>
      </c>
      <c r="C60" s="136">
        <f t="shared" si="8"/>
        <v>1</v>
      </c>
      <c r="D60" s="136"/>
      <c r="E60" s="138">
        <f t="shared" si="9"/>
        <v>1</v>
      </c>
      <c r="F60" s="146" t="s">
        <v>283</v>
      </c>
      <c r="G60" s="146" t="s">
        <v>1421</v>
      </c>
      <c r="H60" s="146" t="s">
        <v>283</v>
      </c>
      <c r="I60" s="141" t="s">
        <v>110</v>
      </c>
      <c r="J60" s="141" t="s">
        <v>110</v>
      </c>
      <c r="K60" s="140">
        <v>44880</v>
      </c>
      <c r="L60" s="140" t="s">
        <v>118</v>
      </c>
      <c r="M60" s="141" t="s">
        <v>118</v>
      </c>
      <c r="N60" s="141" t="s">
        <v>118</v>
      </c>
      <c r="O60" s="157" t="s">
        <v>110</v>
      </c>
      <c r="P60" s="97" t="s">
        <v>110</v>
      </c>
    </row>
    <row r="61" spans="1:16" ht="15" customHeight="1">
      <c r="A61" s="211" t="s">
        <v>48</v>
      </c>
      <c r="B61" s="134" t="s">
        <v>109</v>
      </c>
      <c r="C61" s="136">
        <f t="shared" si="8"/>
        <v>0</v>
      </c>
      <c r="D61" s="136"/>
      <c r="E61" s="138">
        <f t="shared" si="9"/>
        <v>0</v>
      </c>
      <c r="F61" s="146" t="s">
        <v>247</v>
      </c>
      <c r="G61" s="139" t="s">
        <v>1305</v>
      </c>
      <c r="H61" s="141" t="s">
        <v>247</v>
      </c>
      <c r="I61" s="141" t="s">
        <v>1359</v>
      </c>
      <c r="J61" s="141" t="s">
        <v>247</v>
      </c>
      <c r="K61" s="140">
        <v>44845</v>
      </c>
      <c r="L61" s="140">
        <v>44838</v>
      </c>
      <c r="M61" s="141" t="s">
        <v>110</v>
      </c>
      <c r="N61" s="141" t="s">
        <v>110</v>
      </c>
      <c r="O61" s="141" t="s">
        <v>1759</v>
      </c>
      <c r="P61" s="97" t="s">
        <v>110</v>
      </c>
    </row>
    <row r="62" spans="1:16" ht="15" customHeight="1">
      <c r="A62" s="211" t="s">
        <v>49</v>
      </c>
      <c r="B62" s="135" t="s">
        <v>109</v>
      </c>
      <c r="C62" s="136">
        <f t="shared" si="8"/>
        <v>0</v>
      </c>
      <c r="D62" s="136"/>
      <c r="E62" s="138">
        <f t="shared" si="9"/>
        <v>0</v>
      </c>
      <c r="F62" s="141" t="s">
        <v>247</v>
      </c>
      <c r="G62" s="139" t="s">
        <v>1355</v>
      </c>
      <c r="H62" s="141" t="s">
        <v>247</v>
      </c>
      <c r="I62" s="139" t="s">
        <v>1354</v>
      </c>
      <c r="J62" s="141" t="s">
        <v>247</v>
      </c>
      <c r="K62" s="147">
        <v>44875</v>
      </c>
      <c r="L62" s="140">
        <v>44868</v>
      </c>
      <c r="M62" s="141" t="s">
        <v>110</v>
      </c>
      <c r="N62" s="141" t="s">
        <v>110</v>
      </c>
      <c r="O62" s="141" t="s">
        <v>1759</v>
      </c>
      <c r="P62" s="97" t="s">
        <v>110</v>
      </c>
    </row>
    <row r="63" spans="1:16" ht="15" customHeight="1">
      <c r="A63" s="211" t="s">
        <v>1859</v>
      </c>
      <c r="B63" s="134" t="s">
        <v>775</v>
      </c>
      <c r="C63" s="136">
        <f t="shared" si="8"/>
        <v>1</v>
      </c>
      <c r="D63" s="136"/>
      <c r="E63" s="138">
        <f t="shared" si="9"/>
        <v>1</v>
      </c>
      <c r="F63" s="146" t="s">
        <v>283</v>
      </c>
      <c r="G63" s="139" t="s">
        <v>1360</v>
      </c>
      <c r="H63" s="141" t="s">
        <v>283</v>
      </c>
      <c r="I63" s="141" t="s">
        <v>110</v>
      </c>
      <c r="J63" s="141" t="s">
        <v>110</v>
      </c>
      <c r="K63" s="140">
        <v>44882</v>
      </c>
      <c r="L63" s="140">
        <v>44872</v>
      </c>
      <c r="M63" s="141" t="s">
        <v>118</v>
      </c>
      <c r="N63" s="141" t="s">
        <v>118</v>
      </c>
      <c r="O63" s="141" t="s">
        <v>1760</v>
      </c>
      <c r="P63" s="97" t="s">
        <v>110</v>
      </c>
    </row>
    <row r="64" spans="1:16" ht="15" customHeight="1">
      <c r="A64" s="211" t="s">
        <v>51</v>
      </c>
      <c r="B64" s="134" t="s">
        <v>775</v>
      </c>
      <c r="C64" s="136">
        <f t="shared" si="8"/>
        <v>1</v>
      </c>
      <c r="D64" s="136"/>
      <c r="E64" s="138">
        <f t="shared" si="9"/>
        <v>1</v>
      </c>
      <c r="F64" s="141" t="s">
        <v>283</v>
      </c>
      <c r="G64" s="139" t="s">
        <v>367</v>
      </c>
      <c r="H64" s="141" t="s">
        <v>283</v>
      </c>
      <c r="I64" s="141" t="s">
        <v>110</v>
      </c>
      <c r="J64" s="141" t="s">
        <v>110</v>
      </c>
      <c r="K64" s="140" t="s">
        <v>1361</v>
      </c>
      <c r="L64" s="140" t="s">
        <v>118</v>
      </c>
      <c r="M64" s="141" t="s">
        <v>118</v>
      </c>
      <c r="N64" s="141" t="s">
        <v>118</v>
      </c>
      <c r="O64" s="141" t="s">
        <v>110</v>
      </c>
      <c r="P64" s="97" t="s">
        <v>110</v>
      </c>
    </row>
    <row r="65" spans="1:16" ht="15" customHeight="1">
      <c r="A65" s="211" t="s">
        <v>52</v>
      </c>
      <c r="B65" s="134" t="s">
        <v>109</v>
      </c>
      <c r="C65" s="136">
        <f t="shared" si="8"/>
        <v>0</v>
      </c>
      <c r="D65" s="136"/>
      <c r="E65" s="138">
        <f t="shared" si="9"/>
        <v>0</v>
      </c>
      <c r="F65" s="141" t="s">
        <v>247</v>
      </c>
      <c r="G65" s="139" t="s">
        <v>1357</v>
      </c>
      <c r="H65" s="141" t="s">
        <v>247</v>
      </c>
      <c r="I65" s="139" t="s">
        <v>1356</v>
      </c>
      <c r="J65" s="141" t="s">
        <v>247</v>
      </c>
      <c r="K65" s="147">
        <v>44876</v>
      </c>
      <c r="L65" s="140">
        <v>44868</v>
      </c>
      <c r="M65" s="157" t="s">
        <v>110</v>
      </c>
      <c r="N65" s="157" t="s">
        <v>110</v>
      </c>
      <c r="O65" s="141" t="s">
        <v>1759</v>
      </c>
      <c r="P65" s="97" t="s">
        <v>110</v>
      </c>
    </row>
    <row r="66" spans="1:16" ht="15" customHeight="1">
      <c r="A66" s="211" t="s">
        <v>53</v>
      </c>
      <c r="B66" s="134" t="s">
        <v>109</v>
      </c>
      <c r="C66" s="136">
        <f t="shared" si="8"/>
        <v>0</v>
      </c>
      <c r="D66" s="136"/>
      <c r="E66" s="138">
        <f t="shared" si="9"/>
        <v>0</v>
      </c>
      <c r="F66" s="141" t="s">
        <v>247</v>
      </c>
      <c r="G66" s="146" t="s">
        <v>1544</v>
      </c>
      <c r="H66" s="146" t="s">
        <v>247</v>
      </c>
      <c r="I66" s="141" t="s">
        <v>110</v>
      </c>
      <c r="J66" s="141" t="s">
        <v>110</v>
      </c>
      <c r="K66" s="140">
        <v>44904</v>
      </c>
      <c r="L66" s="140">
        <v>44903</v>
      </c>
      <c r="M66" s="141" t="s">
        <v>110</v>
      </c>
      <c r="N66" s="141" t="s">
        <v>110</v>
      </c>
      <c r="O66" s="141" t="s">
        <v>1761</v>
      </c>
      <c r="P66" s="97" t="s">
        <v>110</v>
      </c>
    </row>
    <row r="67" spans="1:16" ht="15" customHeight="1">
      <c r="A67" s="211" t="s">
        <v>54</v>
      </c>
      <c r="B67" s="134" t="s">
        <v>109</v>
      </c>
      <c r="C67" s="136">
        <f t="shared" si="8"/>
        <v>0</v>
      </c>
      <c r="D67" s="136"/>
      <c r="E67" s="138">
        <f t="shared" si="9"/>
        <v>0</v>
      </c>
      <c r="F67" s="146" t="s">
        <v>247</v>
      </c>
      <c r="G67" s="139" t="s">
        <v>1315</v>
      </c>
      <c r="H67" s="141" t="s">
        <v>247</v>
      </c>
      <c r="I67" s="141" t="s">
        <v>1310</v>
      </c>
      <c r="J67" s="141" t="s">
        <v>247</v>
      </c>
      <c r="K67" s="140">
        <v>44851</v>
      </c>
      <c r="L67" s="140" t="s">
        <v>1727</v>
      </c>
      <c r="M67" s="141" t="s">
        <v>110</v>
      </c>
      <c r="N67" s="141" t="s">
        <v>110</v>
      </c>
      <c r="O67" s="141" t="s">
        <v>1762</v>
      </c>
      <c r="P67" s="97" t="s">
        <v>110</v>
      </c>
    </row>
    <row r="68" spans="1:16" ht="15" customHeight="1">
      <c r="A68" s="211" t="s">
        <v>55</v>
      </c>
      <c r="B68" s="134" t="s">
        <v>775</v>
      </c>
      <c r="C68" s="136">
        <f t="shared" si="8"/>
        <v>1</v>
      </c>
      <c r="D68" s="136"/>
      <c r="E68" s="138">
        <f t="shared" si="9"/>
        <v>1</v>
      </c>
      <c r="F68" s="141" t="s">
        <v>283</v>
      </c>
      <c r="G68" s="141" t="s">
        <v>1362</v>
      </c>
      <c r="H68" s="141" t="s">
        <v>283</v>
      </c>
      <c r="I68" s="141" t="s">
        <v>110</v>
      </c>
      <c r="J68" s="141" t="s">
        <v>110</v>
      </c>
      <c r="K68" s="140" t="s">
        <v>1338</v>
      </c>
      <c r="L68" s="140">
        <v>44862</v>
      </c>
      <c r="M68" s="141" t="s">
        <v>118</v>
      </c>
      <c r="N68" s="141" t="s">
        <v>118</v>
      </c>
      <c r="O68" s="141" t="s">
        <v>110</v>
      </c>
      <c r="P68" s="97" t="s">
        <v>110</v>
      </c>
    </row>
    <row r="69" spans="1:16" ht="15" customHeight="1">
      <c r="A69" s="210" t="s">
        <v>56</v>
      </c>
      <c r="B69" s="130"/>
      <c r="C69" s="152"/>
      <c r="D69" s="152"/>
      <c r="E69" s="189"/>
      <c r="F69" s="155"/>
      <c r="G69" s="155"/>
      <c r="H69" s="155"/>
      <c r="I69" s="155"/>
      <c r="J69" s="155"/>
      <c r="K69" s="169"/>
      <c r="L69" s="169"/>
      <c r="M69" s="155"/>
      <c r="N69" s="155"/>
      <c r="O69" s="155"/>
      <c r="P69" s="97"/>
    </row>
    <row r="70" spans="1:16" ht="15" customHeight="1">
      <c r="A70" s="211" t="s">
        <v>57</v>
      </c>
      <c r="B70" s="134" t="s">
        <v>109</v>
      </c>
      <c r="C70" s="136">
        <f t="shared" ref="C70:C75" si="10">IF(B70="Да, использовался",1,0)</f>
        <v>0</v>
      </c>
      <c r="D70" s="136"/>
      <c r="E70" s="138">
        <f t="shared" ref="E70:E75" si="11">C70*(1-D70)</f>
        <v>0</v>
      </c>
      <c r="F70" s="141" t="s">
        <v>247</v>
      </c>
      <c r="G70" s="141" t="s">
        <v>1543</v>
      </c>
      <c r="H70" s="141" t="s">
        <v>247</v>
      </c>
      <c r="I70" s="141" t="s">
        <v>247</v>
      </c>
      <c r="J70" s="141" t="s">
        <v>110</v>
      </c>
      <c r="K70" s="147">
        <v>44903</v>
      </c>
      <c r="L70" s="140" t="s">
        <v>118</v>
      </c>
      <c r="M70" s="141" t="s">
        <v>110</v>
      </c>
      <c r="N70" s="141" t="s">
        <v>110</v>
      </c>
      <c r="O70" s="141" t="s">
        <v>1763</v>
      </c>
      <c r="P70" s="97" t="s">
        <v>110</v>
      </c>
    </row>
    <row r="71" spans="1:16" ht="15" customHeight="1">
      <c r="A71" s="211" t="s">
        <v>58</v>
      </c>
      <c r="B71" s="134" t="s">
        <v>109</v>
      </c>
      <c r="C71" s="136">
        <f t="shared" si="10"/>
        <v>0</v>
      </c>
      <c r="D71" s="136"/>
      <c r="E71" s="138">
        <f t="shared" si="11"/>
        <v>0</v>
      </c>
      <c r="F71" s="141" t="s">
        <v>247</v>
      </c>
      <c r="G71" s="146" t="s">
        <v>110</v>
      </c>
      <c r="H71" s="146"/>
      <c r="I71" s="141" t="s">
        <v>110</v>
      </c>
      <c r="J71" s="141" t="s">
        <v>110</v>
      </c>
      <c r="K71" s="140" t="s">
        <v>110</v>
      </c>
      <c r="L71" s="140" t="s">
        <v>110</v>
      </c>
      <c r="M71" s="141" t="s">
        <v>110</v>
      </c>
      <c r="N71" s="141" t="s">
        <v>110</v>
      </c>
      <c r="O71" s="141" t="s">
        <v>1764</v>
      </c>
      <c r="P71" s="97" t="s">
        <v>110</v>
      </c>
    </row>
    <row r="72" spans="1:16" ht="15" customHeight="1">
      <c r="A72" s="211" t="s">
        <v>59</v>
      </c>
      <c r="B72" s="134" t="s">
        <v>775</v>
      </c>
      <c r="C72" s="136">
        <f t="shared" si="10"/>
        <v>1</v>
      </c>
      <c r="D72" s="136"/>
      <c r="E72" s="138">
        <f t="shared" si="11"/>
        <v>1</v>
      </c>
      <c r="F72" s="141" t="s">
        <v>283</v>
      </c>
      <c r="G72" s="139" t="s">
        <v>1346</v>
      </c>
      <c r="H72" s="140" t="s">
        <v>283</v>
      </c>
      <c r="I72" s="141" t="s">
        <v>110</v>
      </c>
      <c r="J72" s="141" t="s">
        <v>110</v>
      </c>
      <c r="K72" s="140" t="s">
        <v>1347</v>
      </c>
      <c r="L72" s="140">
        <v>44861</v>
      </c>
      <c r="M72" s="140">
        <v>44866</v>
      </c>
      <c r="N72" s="141" t="s">
        <v>607</v>
      </c>
      <c r="O72" s="141" t="s">
        <v>110</v>
      </c>
      <c r="P72" s="97" t="s">
        <v>110</v>
      </c>
    </row>
    <row r="73" spans="1:16" ht="15" customHeight="1">
      <c r="A73" s="211" t="s">
        <v>60</v>
      </c>
      <c r="B73" s="134" t="s">
        <v>775</v>
      </c>
      <c r="C73" s="136">
        <f t="shared" si="10"/>
        <v>1</v>
      </c>
      <c r="D73" s="136"/>
      <c r="E73" s="138">
        <f t="shared" si="11"/>
        <v>1</v>
      </c>
      <c r="F73" s="141" t="s">
        <v>283</v>
      </c>
      <c r="G73" s="139" t="s">
        <v>1476</v>
      </c>
      <c r="H73" s="190" t="s">
        <v>283</v>
      </c>
      <c r="I73" s="141" t="s">
        <v>110</v>
      </c>
      <c r="J73" s="141" t="s">
        <v>110</v>
      </c>
      <c r="K73" s="191" t="s">
        <v>1474</v>
      </c>
      <c r="L73" s="140">
        <v>44866</v>
      </c>
      <c r="M73" s="141" t="s">
        <v>118</v>
      </c>
      <c r="N73" s="141" t="s">
        <v>118</v>
      </c>
      <c r="O73" s="141" t="s">
        <v>110</v>
      </c>
      <c r="P73" s="97" t="s">
        <v>110</v>
      </c>
    </row>
    <row r="74" spans="1:16" ht="15" customHeight="1">
      <c r="A74" s="211" t="s">
        <v>1860</v>
      </c>
      <c r="B74" s="134" t="s">
        <v>775</v>
      </c>
      <c r="C74" s="136">
        <f t="shared" si="10"/>
        <v>1</v>
      </c>
      <c r="D74" s="136"/>
      <c r="E74" s="138">
        <f t="shared" si="11"/>
        <v>1</v>
      </c>
      <c r="F74" s="141" t="s">
        <v>283</v>
      </c>
      <c r="G74" s="139" t="s">
        <v>1330</v>
      </c>
      <c r="H74" s="148" t="s">
        <v>283</v>
      </c>
      <c r="I74" s="141" t="s">
        <v>110</v>
      </c>
      <c r="J74" s="141" t="s">
        <v>110</v>
      </c>
      <c r="K74" s="140">
        <v>44860</v>
      </c>
      <c r="L74" s="140">
        <v>44854</v>
      </c>
      <c r="M74" s="140">
        <v>44854</v>
      </c>
      <c r="N74" s="141" t="s">
        <v>607</v>
      </c>
      <c r="O74" s="141" t="s">
        <v>110</v>
      </c>
      <c r="P74" s="97" t="s">
        <v>110</v>
      </c>
    </row>
    <row r="75" spans="1:16" ht="15" customHeight="1">
      <c r="A75" s="211" t="s">
        <v>61</v>
      </c>
      <c r="B75" s="134" t="s">
        <v>109</v>
      </c>
      <c r="C75" s="136">
        <f t="shared" si="10"/>
        <v>0</v>
      </c>
      <c r="D75" s="136"/>
      <c r="E75" s="138">
        <f t="shared" si="11"/>
        <v>0</v>
      </c>
      <c r="F75" s="146" t="s">
        <v>247</v>
      </c>
      <c r="G75" s="146" t="s">
        <v>110</v>
      </c>
      <c r="H75" s="146"/>
      <c r="I75" s="141" t="s">
        <v>110</v>
      </c>
      <c r="J75" s="141" t="s">
        <v>110</v>
      </c>
      <c r="K75" s="140" t="s">
        <v>110</v>
      </c>
      <c r="L75" s="140" t="s">
        <v>110</v>
      </c>
      <c r="M75" s="141" t="s">
        <v>110</v>
      </c>
      <c r="N75" s="141" t="s">
        <v>110</v>
      </c>
      <c r="O75" s="141" t="s">
        <v>1765</v>
      </c>
      <c r="P75" s="97" t="s">
        <v>110</v>
      </c>
    </row>
    <row r="76" spans="1:16" ht="15" customHeight="1">
      <c r="A76" s="210" t="s">
        <v>62</v>
      </c>
      <c r="B76" s="130"/>
      <c r="C76" s="152"/>
      <c r="D76" s="152"/>
      <c r="E76" s="189"/>
      <c r="F76" s="167"/>
      <c r="G76" s="155"/>
      <c r="H76" s="155"/>
      <c r="I76" s="155"/>
      <c r="J76" s="155"/>
      <c r="K76" s="169"/>
      <c r="L76" s="169"/>
      <c r="M76" s="155"/>
      <c r="N76" s="155"/>
      <c r="O76" s="155"/>
      <c r="P76" s="97"/>
    </row>
    <row r="77" spans="1:16" ht="15" customHeight="1">
      <c r="A77" s="211" t="s">
        <v>63</v>
      </c>
      <c r="B77" s="134" t="s">
        <v>775</v>
      </c>
      <c r="C77" s="136">
        <f t="shared" ref="C77:C86" si="12">IF(B77="Да, использовался",1,0)</f>
        <v>1</v>
      </c>
      <c r="D77" s="136"/>
      <c r="E77" s="138">
        <f t="shared" ref="E77:E86" si="13">C77*(1-D77)</f>
        <v>1</v>
      </c>
      <c r="F77" s="157" t="s">
        <v>283</v>
      </c>
      <c r="G77" s="139" t="s">
        <v>1383</v>
      </c>
      <c r="H77" s="148" t="s">
        <v>283</v>
      </c>
      <c r="I77" s="141" t="s">
        <v>110</v>
      </c>
      <c r="J77" s="141" t="s">
        <v>110</v>
      </c>
      <c r="K77" s="140">
        <v>44873</v>
      </c>
      <c r="L77" s="140">
        <v>44860</v>
      </c>
      <c r="M77" s="141" t="s">
        <v>118</v>
      </c>
      <c r="N77" s="141" t="s">
        <v>118</v>
      </c>
      <c r="O77" s="141" t="s">
        <v>110</v>
      </c>
      <c r="P77" s="97" t="s">
        <v>110</v>
      </c>
    </row>
    <row r="78" spans="1:16" ht="15" customHeight="1">
      <c r="A78" s="211" t="s">
        <v>65</v>
      </c>
      <c r="B78" s="134" t="s">
        <v>109</v>
      </c>
      <c r="C78" s="136">
        <f t="shared" si="12"/>
        <v>0</v>
      </c>
      <c r="D78" s="136"/>
      <c r="E78" s="138">
        <f t="shared" si="13"/>
        <v>0</v>
      </c>
      <c r="F78" s="141" t="s">
        <v>247</v>
      </c>
      <c r="G78" s="141" t="s">
        <v>1429</v>
      </c>
      <c r="H78" s="141" t="s">
        <v>247</v>
      </c>
      <c r="I78" s="141" t="s">
        <v>247</v>
      </c>
      <c r="J78" s="141" t="s">
        <v>110</v>
      </c>
      <c r="K78" s="140">
        <v>44890</v>
      </c>
      <c r="L78" s="140" t="s">
        <v>1726</v>
      </c>
      <c r="M78" s="141" t="s">
        <v>110</v>
      </c>
      <c r="N78" s="141" t="s">
        <v>110</v>
      </c>
      <c r="O78" s="141" t="s">
        <v>1748</v>
      </c>
      <c r="P78" s="97" t="s">
        <v>110</v>
      </c>
    </row>
    <row r="79" spans="1:16" ht="15" customHeight="1">
      <c r="A79" s="211" t="s">
        <v>66</v>
      </c>
      <c r="B79" s="134" t="s">
        <v>109</v>
      </c>
      <c r="C79" s="136">
        <f t="shared" si="12"/>
        <v>0</v>
      </c>
      <c r="D79" s="136"/>
      <c r="E79" s="138">
        <f t="shared" si="13"/>
        <v>0</v>
      </c>
      <c r="F79" s="141" t="s">
        <v>247</v>
      </c>
      <c r="G79" s="141" t="s">
        <v>1384</v>
      </c>
      <c r="H79" s="140" t="s">
        <v>247</v>
      </c>
      <c r="I79" s="139" t="s">
        <v>1430</v>
      </c>
      <c r="J79" s="140" t="s">
        <v>247</v>
      </c>
      <c r="K79" s="147">
        <v>44881</v>
      </c>
      <c r="L79" s="140" t="s">
        <v>1725</v>
      </c>
      <c r="M79" s="141" t="s">
        <v>110</v>
      </c>
      <c r="N79" s="141" t="s">
        <v>110</v>
      </c>
      <c r="O79" s="141" t="s">
        <v>1748</v>
      </c>
      <c r="P79" s="97" t="s">
        <v>110</v>
      </c>
    </row>
    <row r="80" spans="1:16" ht="15" customHeight="1">
      <c r="A80" s="211" t="s">
        <v>67</v>
      </c>
      <c r="B80" s="134" t="s">
        <v>109</v>
      </c>
      <c r="C80" s="136">
        <f t="shared" si="12"/>
        <v>0</v>
      </c>
      <c r="D80" s="136"/>
      <c r="E80" s="138">
        <f t="shared" si="13"/>
        <v>0</v>
      </c>
      <c r="F80" s="157" t="s">
        <v>247</v>
      </c>
      <c r="G80" s="139" t="s">
        <v>1312</v>
      </c>
      <c r="H80" s="148" t="s">
        <v>247</v>
      </c>
      <c r="I80" s="139" t="s">
        <v>1313</v>
      </c>
      <c r="J80" s="146" t="s">
        <v>247</v>
      </c>
      <c r="K80" s="140">
        <v>44854</v>
      </c>
      <c r="L80" s="140">
        <v>44848</v>
      </c>
      <c r="M80" s="141" t="s">
        <v>110</v>
      </c>
      <c r="N80" s="141" t="s">
        <v>110</v>
      </c>
      <c r="O80" s="141" t="s">
        <v>1770</v>
      </c>
      <c r="P80" s="97" t="s">
        <v>110</v>
      </c>
    </row>
    <row r="81" spans="1:16" ht="15" customHeight="1">
      <c r="A81" s="211" t="s">
        <v>69</v>
      </c>
      <c r="B81" s="135" t="s">
        <v>775</v>
      </c>
      <c r="C81" s="136">
        <f t="shared" si="12"/>
        <v>1</v>
      </c>
      <c r="D81" s="136"/>
      <c r="E81" s="138">
        <f t="shared" si="13"/>
        <v>1</v>
      </c>
      <c r="F81" s="157" t="s">
        <v>283</v>
      </c>
      <c r="G81" s="141" t="s">
        <v>1438</v>
      </c>
      <c r="H81" s="141" t="s">
        <v>247</v>
      </c>
      <c r="I81" s="141" t="s">
        <v>700</v>
      </c>
      <c r="J81" s="141" t="s">
        <v>283</v>
      </c>
      <c r="K81" s="140">
        <v>44896</v>
      </c>
      <c r="L81" s="140" t="s">
        <v>118</v>
      </c>
      <c r="M81" s="141" t="s">
        <v>118</v>
      </c>
      <c r="N81" s="141" t="s">
        <v>118</v>
      </c>
      <c r="O81" s="141" t="s">
        <v>110</v>
      </c>
      <c r="P81" s="97" t="s">
        <v>110</v>
      </c>
    </row>
    <row r="82" spans="1:16" ht="15" customHeight="1">
      <c r="A82" s="211" t="s">
        <v>70</v>
      </c>
      <c r="B82" s="134" t="s">
        <v>775</v>
      </c>
      <c r="C82" s="136">
        <f t="shared" si="12"/>
        <v>1</v>
      </c>
      <c r="D82" s="136"/>
      <c r="E82" s="138">
        <f t="shared" si="13"/>
        <v>1</v>
      </c>
      <c r="F82" s="157" t="s">
        <v>283</v>
      </c>
      <c r="G82" s="141" t="s">
        <v>1388</v>
      </c>
      <c r="H82" s="141" t="s">
        <v>283</v>
      </c>
      <c r="I82" s="141" t="s">
        <v>1389</v>
      </c>
      <c r="J82" s="141" t="s">
        <v>283</v>
      </c>
      <c r="K82" s="140">
        <v>44873</v>
      </c>
      <c r="L82" s="140" t="s">
        <v>1709</v>
      </c>
      <c r="M82" s="140">
        <v>44866</v>
      </c>
      <c r="N82" s="141" t="s">
        <v>283</v>
      </c>
      <c r="O82" s="141" t="s">
        <v>110</v>
      </c>
      <c r="P82" s="97" t="s">
        <v>110</v>
      </c>
    </row>
    <row r="83" spans="1:16" ht="15" customHeight="1">
      <c r="A83" s="211" t="s">
        <v>1861</v>
      </c>
      <c r="B83" s="135" t="s">
        <v>775</v>
      </c>
      <c r="C83" s="136">
        <f t="shared" si="12"/>
        <v>1</v>
      </c>
      <c r="D83" s="136"/>
      <c r="E83" s="138">
        <f t="shared" si="13"/>
        <v>1</v>
      </c>
      <c r="F83" s="157" t="s">
        <v>283</v>
      </c>
      <c r="G83" s="141" t="s">
        <v>1617</v>
      </c>
      <c r="H83" s="141" t="s">
        <v>283</v>
      </c>
      <c r="I83" s="141" t="s">
        <v>110</v>
      </c>
      <c r="J83" s="141" t="s">
        <v>110</v>
      </c>
      <c r="K83" s="140">
        <v>44881</v>
      </c>
      <c r="L83" s="140" t="s">
        <v>1724</v>
      </c>
      <c r="M83" s="141" t="s">
        <v>118</v>
      </c>
      <c r="N83" s="141" t="s">
        <v>118</v>
      </c>
      <c r="O83" s="141" t="s">
        <v>110</v>
      </c>
      <c r="P83" s="97" t="s">
        <v>110</v>
      </c>
    </row>
    <row r="84" spans="1:16" ht="15" customHeight="1">
      <c r="A84" s="211" t="s">
        <v>71</v>
      </c>
      <c r="B84" s="135" t="s">
        <v>775</v>
      </c>
      <c r="C84" s="136">
        <f t="shared" si="12"/>
        <v>1</v>
      </c>
      <c r="D84" s="136"/>
      <c r="E84" s="138">
        <f t="shared" si="13"/>
        <v>1</v>
      </c>
      <c r="F84" s="157" t="s">
        <v>283</v>
      </c>
      <c r="G84" s="139" t="s">
        <v>1390</v>
      </c>
      <c r="H84" s="141" t="s">
        <v>283</v>
      </c>
      <c r="I84" s="141" t="s">
        <v>110</v>
      </c>
      <c r="J84" s="141" t="s">
        <v>110</v>
      </c>
      <c r="K84" s="147">
        <v>44873</v>
      </c>
      <c r="L84" s="140" t="s">
        <v>118</v>
      </c>
      <c r="M84" s="140">
        <v>44861</v>
      </c>
      <c r="N84" s="141" t="s">
        <v>118</v>
      </c>
      <c r="O84" s="141" t="s">
        <v>110</v>
      </c>
      <c r="P84" s="97" t="s">
        <v>110</v>
      </c>
    </row>
    <row r="85" spans="1:16" ht="15" customHeight="1">
      <c r="A85" s="211" t="s">
        <v>72</v>
      </c>
      <c r="B85" s="134" t="s">
        <v>775</v>
      </c>
      <c r="C85" s="136">
        <f t="shared" si="12"/>
        <v>1</v>
      </c>
      <c r="D85" s="136"/>
      <c r="E85" s="138">
        <f t="shared" si="13"/>
        <v>1</v>
      </c>
      <c r="F85" s="157" t="s">
        <v>283</v>
      </c>
      <c r="G85" s="139" t="s">
        <v>1391</v>
      </c>
      <c r="H85" s="141" t="s">
        <v>283</v>
      </c>
      <c r="I85" s="139" t="s">
        <v>1392</v>
      </c>
      <c r="J85" s="146" t="s">
        <v>283</v>
      </c>
      <c r="K85" s="147">
        <v>44882</v>
      </c>
      <c r="L85" s="140" t="s">
        <v>1723</v>
      </c>
      <c r="M85" s="140">
        <v>44866</v>
      </c>
      <c r="N85" s="141" t="s">
        <v>283</v>
      </c>
      <c r="O85" s="141" t="s">
        <v>110</v>
      </c>
      <c r="P85" s="97" t="s">
        <v>110</v>
      </c>
    </row>
    <row r="86" spans="1:16" ht="15" customHeight="1">
      <c r="A86" s="211" t="s">
        <v>73</v>
      </c>
      <c r="B86" s="134" t="s">
        <v>109</v>
      </c>
      <c r="C86" s="136">
        <f t="shared" si="12"/>
        <v>0</v>
      </c>
      <c r="D86" s="136"/>
      <c r="E86" s="138">
        <f t="shared" si="13"/>
        <v>0</v>
      </c>
      <c r="F86" s="141" t="s">
        <v>247</v>
      </c>
      <c r="G86" s="139" t="s">
        <v>1387</v>
      </c>
      <c r="H86" s="141" t="s">
        <v>247</v>
      </c>
      <c r="I86" s="141" t="s">
        <v>247</v>
      </c>
      <c r="J86" s="141" t="s">
        <v>110</v>
      </c>
      <c r="K86" s="140" t="s">
        <v>1338</v>
      </c>
      <c r="L86" s="140">
        <v>44862</v>
      </c>
      <c r="M86" s="141" t="s">
        <v>110</v>
      </c>
      <c r="N86" s="141" t="s">
        <v>110</v>
      </c>
      <c r="O86" s="141" t="s">
        <v>1766</v>
      </c>
      <c r="P86" s="97" t="s">
        <v>110</v>
      </c>
    </row>
    <row r="87" spans="1:16" ht="15" customHeight="1">
      <c r="A87" s="210" t="s">
        <v>74</v>
      </c>
      <c r="B87" s="130"/>
      <c r="C87" s="152"/>
      <c r="D87" s="152"/>
      <c r="E87" s="189"/>
      <c r="F87" s="167"/>
      <c r="G87" s="155"/>
      <c r="H87" s="155"/>
      <c r="I87" s="155"/>
      <c r="J87" s="155"/>
      <c r="K87" s="169"/>
      <c r="L87" s="169"/>
      <c r="M87" s="155"/>
      <c r="N87" s="155"/>
      <c r="O87" s="155"/>
      <c r="P87" s="97"/>
    </row>
    <row r="88" spans="1:16" ht="15" customHeight="1">
      <c r="A88" s="211" t="s">
        <v>64</v>
      </c>
      <c r="B88" s="135" t="s">
        <v>775</v>
      </c>
      <c r="C88" s="136">
        <f t="shared" ref="C88:C98" si="14">IF(B88="Да, использовался",1,0)</f>
        <v>1</v>
      </c>
      <c r="D88" s="136"/>
      <c r="E88" s="138">
        <f t="shared" ref="E88:E98" si="15">C88*(1-D88)</f>
        <v>1</v>
      </c>
      <c r="F88" s="158" t="s">
        <v>283</v>
      </c>
      <c r="G88" s="146" t="s">
        <v>1372</v>
      </c>
      <c r="H88" s="146" t="s">
        <v>283</v>
      </c>
      <c r="I88" s="139" t="s">
        <v>1371</v>
      </c>
      <c r="J88" s="141" t="s">
        <v>283</v>
      </c>
      <c r="K88" s="147">
        <v>44873</v>
      </c>
      <c r="L88" s="140">
        <v>44862</v>
      </c>
      <c r="M88" s="141" t="s">
        <v>118</v>
      </c>
      <c r="N88" s="141" t="s">
        <v>118</v>
      </c>
      <c r="O88" s="141" t="s">
        <v>110</v>
      </c>
      <c r="P88" s="97" t="s">
        <v>110</v>
      </c>
    </row>
    <row r="89" spans="1:16" ht="15" customHeight="1">
      <c r="A89" s="211" t="s">
        <v>75</v>
      </c>
      <c r="B89" s="134" t="s">
        <v>109</v>
      </c>
      <c r="C89" s="136">
        <f t="shared" si="14"/>
        <v>0</v>
      </c>
      <c r="D89" s="136"/>
      <c r="E89" s="138">
        <f t="shared" si="15"/>
        <v>0</v>
      </c>
      <c r="F89" s="141" t="s">
        <v>247</v>
      </c>
      <c r="G89" s="139" t="s">
        <v>1311</v>
      </c>
      <c r="H89" s="141" t="s">
        <v>247</v>
      </c>
      <c r="I89" s="139" t="s">
        <v>1316</v>
      </c>
      <c r="J89" s="141" t="s">
        <v>247</v>
      </c>
      <c r="K89" s="140">
        <v>44852</v>
      </c>
      <c r="L89" s="140" t="s">
        <v>1722</v>
      </c>
      <c r="M89" s="141" t="s">
        <v>110</v>
      </c>
      <c r="N89" s="141" t="s">
        <v>110</v>
      </c>
      <c r="O89" s="141" t="s">
        <v>1767</v>
      </c>
      <c r="P89" s="97" t="s">
        <v>110</v>
      </c>
    </row>
    <row r="90" spans="1:16" ht="15" customHeight="1">
      <c r="A90" s="211" t="s">
        <v>68</v>
      </c>
      <c r="B90" s="134" t="s">
        <v>775</v>
      </c>
      <c r="C90" s="136">
        <f t="shared" si="14"/>
        <v>1</v>
      </c>
      <c r="D90" s="136"/>
      <c r="E90" s="138">
        <f t="shared" si="15"/>
        <v>1</v>
      </c>
      <c r="F90" s="141" t="s">
        <v>283</v>
      </c>
      <c r="G90" s="139" t="s">
        <v>1317</v>
      </c>
      <c r="H90" s="141" t="s">
        <v>283</v>
      </c>
      <c r="I90" s="139" t="s">
        <v>1314</v>
      </c>
      <c r="J90" s="140" t="s">
        <v>247</v>
      </c>
      <c r="K90" s="140">
        <v>44854</v>
      </c>
      <c r="L90" s="140">
        <v>44848</v>
      </c>
      <c r="M90" s="141" t="s">
        <v>118</v>
      </c>
      <c r="N90" s="141" t="s">
        <v>118</v>
      </c>
      <c r="O90" s="141" t="s">
        <v>1768</v>
      </c>
      <c r="P90" s="97" t="s">
        <v>110</v>
      </c>
    </row>
    <row r="91" spans="1:16" ht="15" customHeight="1">
      <c r="A91" s="211" t="s">
        <v>76</v>
      </c>
      <c r="B91" s="135" t="s">
        <v>109</v>
      </c>
      <c r="C91" s="136">
        <f t="shared" si="14"/>
        <v>0</v>
      </c>
      <c r="D91" s="136"/>
      <c r="E91" s="138">
        <f t="shared" si="15"/>
        <v>0</v>
      </c>
      <c r="F91" s="141" t="s">
        <v>247</v>
      </c>
      <c r="G91" s="141" t="s">
        <v>1434</v>
      </c>
      <c r="H91" s="141" t="s">
        <v>247</v>
      </c>
      <c r="I91" s="141" t="s">
        <v>247</v>
      </c>
      <c r="J91" s="141" t="s">
        <v>110</v>
      </c>
      <c r="K91" s="140">
        <v>44880</v>
      </c>
      <c r="L91" s="140">
        <v>44872</v>
      </c>
      <c r="M91" s="141" t="s">
        <v>110</v>
      </c>
      <c r="N91" s="141" t="s">
        <v>110</v>
      </c>
      <c r="O91" s="141" t="s">
        <v>1748</v>
      </c>
      <c r="P91" s="97" t="s">
        <v>110</v>
      </c>
    </row>
    <row r="92" spans="1:16" ht="15" customHeight="1">
      <c r="A92" s="211" t="s">
        <v>77</v>
      </c>
      <c r="B92" s="134" t="s">
        <v>775</v>
      </c>
      <c r="C92" s="136">
        <f t="shared" si="14"/>
        <v>1</v>
      </c>
      <c r="D92" s="136"/>
      <c r="E92" s="138">
        <f t="shared" si="15"/>
        <v>1</v>
      </c>
      <c r="F92" s="146" t="s">
        <v>283</v>
      </c>
      <c r="G92" s="139" t="s">
        <v>1302</v>
      </c>
      <c r="H92" s="141" t="s">
        <v>283</v>
      </c>
      <c r="I92" s="139" t="s">
        <v>1301</v>
      </c>
      <c r="J92" s="141" t="s">
        <v>283</v>
      </c>
      <c r="K92" s="140" t="s">
        <v>1303</v>
      </c>
      <c r="L92" s="140">
        <v>44841</v>
      </c>
      <c r="M92" s="141" t="s">
        <v>118</v>
      </c>
      <c r="N92" s="141" t="s">
        <v>118</v>
      </c>
      <c r="O92" s="141" t="s">
        <v>110</v>
      </c>
      <c r="P92" s="97" t="s">
        <v>110</v>
      </c>
    </row>
    <row r="93" spans="1:16" ht="15" customHeight="1">
      <c r="A93" s="211" t="s">
        <v>78</v>
      </c>
      <c r="B93" s="134" t="s">
        <v>775</v>
      </c>
      <c r="C93" s="136">
        <f t="shared" si="14"/>
        <v>1</v>
      </c>
      <c r="D93" s="136"/>
      <c r="E93" s="138">
        <f t="shared" si="15"/>
        <v>1</v>
      </c>
      <c r="F93" s="158" t="s">
        <v>283</v>
      </c>
      <c r="G93" s="139" t="s">
        <v>1304</v>
      </c>
      <c r="H93" s="141" t="s">
        <v>283</v>
      </c>
      <c r="I93" s="141" t="s">
        <v>110</v>
      </c>
      <c r="J93" s="141" t="s">
        <v>110</v>
      </c>
      <c r="K93" s="140">
        <v>44847</v>
      </c>
      <c r="L93" s="140">
        <v>44838</v>
      </c>
      <c r="M93" s="140">
        <v>44838</v>
      </c>
      <c r="N93" s="141" t="s">
        <v>283</v>
      </c>
      <c r="O93" s="141" t="s">
        <v>110</v>
      </c>
      <c r="P93" s="97" t="s">
        <v>110</v>
      </c>
    </row>
    <row r="94" spans="1:16" ht="15" customHeight="1">
      <c r="A94" s="211" t="s">
        <v>79</v>
      </c>
      <c r="B94" s="192" t="s">
        <v>775</v>
      </c>
      <c r="C94" s="136">
        <f t="shared" si="14"/>
        <v>1</v>
      </c>
      <c r="D94" s="166"/>
      <c r="E94" s="138">
        <f t="shared" si="15"/>
        <v>1</v>
      </c>
      <c r="F94" s="141" t="s">
        <v>283</v>
      </c>
      <c r="G94" s="139" t="s">
        <v>1366</v>
      </c>
      <c r="H94" s="141" t="s">
        <v>283</v>
      </c>
      <c r="I94" s="141" t="s">
        <v>1368</v>
      </c>
      <c r="J94" s="141" t="s">
        <v>283</v>
      </c>
      <c r="K94" s="140" t="s">
        <v>1367</v>
      </c>
      <c r="L94" s="140">
        <v>44861</v>
      </c>
      <c r="M94" s="141" t="s">
        <v>1781</v>
      </c>
      <c r="N94" s="141" t="s">
        <v>283</v>
      </c>
      <c r="O94" s="141" t="s">
        <v>110</v>
      </c>
      <c r="P94" s="97" t="s">
        <v>110</v>
      </c>
    </row>
    <row r="95" spans="1:16" ht="15" customHeight="1">
      <c r="A95" s="211" t="s">
        <v>80</v>
      </c>
      <c r="B95" s="166" t="s">
        <v>775</v>
      </c>
      <c r="C95" s="136">
        <f t="shared" si="14"/>
        <v>1</v>
      </c>
      <c r="D95" s="136"/>
      <c r="E95" s="138">
        <f t="shared" si="15"/>
        <v>1</v>
      </c>
      <c r="F95" s="141" t="s">
        <v>283</v>
      </c>
      <c r="G95" s="139" t="s">
        <v>1370</v>
      </c>
      <c r="H95" s="148" t="s">
        <v>283</v>
      </c>
      <c r="I95" s="141" t="s">
        <v>1369</v>
      </c>
      <c r="J95" s="141" t="s">
        <v>283</v>
      </c>
      <c r="K95" s="140">
        <v>44846</v>
      </c>
      <c r="L95" s="140" t="s">
        <v>235</v>
      </c>
      <c r="M95" s="140">
        <v>44839</v>
      </c>
      <c r="N95" s="141" t="s">
        <v>283</v>
      </c>
      <c r="O95" s="141" t="s">
        <v>1769</v>
      </c>
      <c r="P95" s="97" t="s">
        <v>110</v>
      </c>
    </row>
    <row r="96" spans="1:16" ht="15" customHeight="1">
      <c r="A96" s="211" t="s">
        <v>81</v>
      </c>
      <c r="B96" s="134" t="s">
        <v>775</v>
      </c>
      <c r="C96" s="136">
        <f t="shared" si="14"/>
        <v>1</v>
      </c>
      <c r="D96" s="136"/>
      <c r="E96" s="138">
        <f t="shared" si="15"/>
        <v>1</v>
      </c>
      <c r="F96" s="146" t="s">
        <v>283</v>
      </c>
      <c r="G96" s="141" t="s">
        <v>1423</v>
      </c>
      <c r="H96" s="141" t="s">
        <v>283</v>
      </c>
      <c r="I96" s="141" t="s">
        <v>110</v>
      </c>
      <c r="J96" s="141" t="s">
        <v>110</v>
      </c>
      <c r="K96" s="140">
        <v>44883</v>
      </c>
      <c r="L96" s="140">
        <v>44875</v>
      </c>
      <c r="M96" s="140">
        <v>44872</v>
      </c>
      <c r="N96" s="141" t="s">
        <v>283</v>
      </c>
      <c r="O96" s="141" t="s">
        <v>110</v>
      </c>
      <c r="P96" s="97" t="s">
        <v>110</v>
      </c>
    </row>
    <row r="97" spans="1:16" ht="15" customHeight="1">
      <c r="A97" s="211" t="s">
        <v>82</v>
      </c>
      <c r="B97" s="134" t="s">
        <v>109</v>
      </c>
      <c r="C97" s="136">
        <f t="shared" si="14"/>
        <v>0</v>
      </c>
      <c r="D97" s="136"/>
      <c r="E97" s="138">
        <f t="shared" si="15"/>
        <v>0</v>
      </c>
      <c r="F97" s="141" t="s">
        <v>247</v>
      </c>
      <c r="G97" s="148" t="s">
        <v>1373</v>
      </c>
      <c r="H97" s="148" t="s">
        <v>247</v>
      </c>
      <c r="I97" s="139" t="s">
        <v>1375</v>
      </c>
      <c r="J97" s="140" t="s">
        <v>247</v>
      </c>
      <c r="K97" s="140" t="s">
        <v>1374</v>
      </c>
      <c r="L97" s="140">
        <v>44868</v>
      </c>
      <c r="M97" s="141" t="s">
        <v>110</v>
      </c>
      <c r="N97" s="141" t="s">
        <v>110</v>
      </c>
      <c r="O97" s="141" t="s">
        <v>1757</v>
      </c>
      <c r="P97" s="97" t="s">
        <v>110</v>
      </c>
    </row>
    <row r="98" spans="1:16" ht="15" customHeight="1">
      <c r="A98" s="211" t="s">
        <v>83</v>
      </c>
      <c r="B98" s="134" t="s">
        <v>109</v>
      </c>
      <c r="C98" s="136">
        <f t="shared" si="14"/>
        <v>0</v>
      </c>
      <c r="D98" s="136"/>
      <c r="E98" s="138">
        <f t="shared" si="15"/>
        <v>0</v>
      </c>
      <c r="F98" s="141" t="s">
        <v>247</v>
      </c>
      <c r="G98" s="139" t="s">
        <v>1424</v>
      </c>
      <c r="H98" s="141" t="s">
        <v>247</v>
      </c>
      <c r="I98" s="141" t="s">
        <v>247</v>
      </c>
      <c r="J98" s="141" t="s">
        <v>110</v>
      </c>
      <c r="K98" s="140">
        <v>44880</v>
      </c>
      <c r="L98" s="140">
        <v>44876</v>
      </c>
      <c r="M98" s="141" t="s">
        <v>110</v>
      </c>
      <c r="N98" s="141" t="s">
        <v>110</v>
      </c>
      <c r="O98" s="141" t="s">
        <v>1748</v>
      </c>
      <c r="P98" s="97" t="s">
        <v>110</v>
      </c>
    </row>
    <row r="99" spans="1:16" s="10" customFormat="1" ht="16" customHeight="1">
      <c r="A99" s="103" t="s">
        <v>1779</v>
      </c>
      <c r="B99" s="103"/>
      <c r="C99" s="103"/>
      <c r="D99" s="103"/>
      <c r="E99" s="103"/>
      <c r="F99" s="103"/>
      <c r="G99" s="103"/>
      <c r="H99" s="103"/>
      <c r="I99" s="103"/>
      <c r="J99" s="103"/>
      <c r="K99" s="100"/>
      <c r="L99" s="103"/>
      <c r="M99" s="103"/>
      <c r="N99" s="103"/>
      <c r="O99" s="103"/>
      <c r="P99" s="97"/>
    </row>
  </sheetData>
  <mergeCells count="18">
    <mergeCell ref="A3:A5"/>
    <mergeCell ref="C3:E3"/>
    <mergeCell ref="F3:F5"/>
    <mergeCell ref="C4:C5"/>
    <mergeCell ref="D4:D5"/>
    <mergeCell ref="E4:E5"/>
    <mergeCell ref="O3:O5"/>
    <mergeCell ref="G4:G5"/>
    <mergeCell ref="H4:H5"/>
    <mergeCell ref="I4:I5"/>
    <mergeCell ref="J4:J5"/>
    <mergeCell ref="K4:K5"/>
    <mergeCell ref="L4:L5"/>
    <mergeCell ref="M4:M5"/>
    <mergeCell ref="N4:N5"/>
    <mergeCell ref="G3:H3"/>
    <mergeCell ref="I3:J3"/>
    <mergeCell ref="K3:N3"/>
  </mergeCells>
  <dataValidations count="1">
    <dataValidation type="list" allowBlank="1" showInputMessage="1" showErrorMessage="1" sqref="B7:B98 B4:B5" xr:uid="{00000000-0002-0000-0700-000000000000}">
      <formula1>$B$4:$B$5</formula1>
    </dataValidation>
  </dataValidations>
  <hyperlinks>
    <hyperlink ref="L58:N58" r:id="rId1" display="http://df.ivanovoobl.ru/regionalnye-finansy/publichnye-slushaniya/informatsiya-o-provedenii-publichnykh-slushaniy/" xr:uid="{00000000-0004-0000-0700-000000000000}"/>
    <hyperlink ref="L57:N57" r:id="rId2" display="http://df.ivanovoobl.ru/regionalnye-finansy/publichnye-slushaniya/informatsiya-o-provedenii-publichnykh-slushaniy/" xr:uid="{00000000-0004-0000-0700-000001000000}"/>
    <hyperlink ref="F58" r:id="rId3" display="http://df.ivanovoobl.ru/regionalnye-finansy/publichnye-slushaniya/informatsiya-o-provedenii-publichnykh-slushaniy/" xr:uid="{00000000-0004-0000-0700-000002000000}"/>
    <hyperlink ref="K57:L57" r:id="rId4" display="http://df.ivanovoobl.ru/regionalnye-finansy/publichnye-slushaniya/informatsiya-o-provedenii-publichnykh-slushaniy/" xr:uid="{00000000-0004-0000-0700-000003000000}"/>
    <hyperlink ref="J57" r:id="rId5" display="http://df.ivanovoobl.ru/regionalnye-finansy/publichnye-slushaniya/informatsiya-o-provedenii-publichnykh-slushaniy/" xr:uid="{00000000-0004-0000-0700-000004000000}"/>
  </hyperlinks>
  <pageMargins left="0.7" right="0.7" top="0.75" bottom="0.75" header="0.3" footer="0.3"/>
  <pageSetup paperSize="9" scale="75" fitToHeight="3" orientation="landscape" horizontalDpi="300" verticalDpi="0" r:id="rId6"/>
  <headerFooter>
    <oddFooter>&amp;C&amp;"Calibri,обычный"&amp;K000000&amp;A&amp;R&amp;"Calibri,обычный"&amp;K000000&amp;P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10">
    <tabColor rgb="FFF0F2F4"/>
  </sheetPr>
  <dimension ref="A1:P101"/>
  <sheetViews>
    <sheetView zoomScaleNormal="100" workbookViewId="0">
      <pane ySplit="7" topLeftCell="A8" activePane="bottomLeft" state="frozen"/>
      <selection activeCell="R30" sqref="R30"/>
      <selection pane="bottomLeft"/>
    </sheetView>
  </sheetViews>
  <sheetFormatPr baseColWidth="10" defaultColWidth="9.1640625" defaultRowHeight="12"/>
  <cols>
    <col min="1" max="1" width="24.6640625" style="58" customWidth="1"/>
    <col min="2" max="2" width="35.5" style="58" customWidth="1"/>
    <col min="3" max="3" width="9.6640625" style="58" customWidth="1"/>
    <col min="4" max="4" width="13.83203125" style="61" customWidth="1"/>
    <col min="5" max="5" width="13.6640625" style="61" customWidth="1"/>
    <col min="6" max="6" width="9.6640625" style="58" customWidth="1"/>
    <col min="7" max="7" width="11.83203125" style="58" customWidth="1"/>
    <col min="8" max="8" width="11.1640625" style="58" customWidth="1"/>
    <col min="9" max="9" width="12.1640625" style="58" customWidth="1"/>
    <col min="10" max="10" width="10.6640625" style="58" customWidth="1"/>
    <col min="11" max="11" width="11.1640625" style="58" customWidth="1"/>
    <col min="12" max="12" width="12.83203125" style="58" customWidth="1"/>
    <col min="13" max="13" width="11.33203125" style="62" customWidth="1"/>
    <col min="14" max="14" width="16.6640625" style="58" customWidth="1"/>
    <col min="15" max="15" width="12.5" style="58" customWidth="1"/>
    <col min="16" max="16" width="12.6640625" style="113" customWidth="1"/>
    <col min="17" max="16384" width="9.1640625" style="58"/>
  </cols>
  <sheetData>
    <row r="1" spans="1:16" ht="20" customHeight="1">
      <c r="A1" s="57" t="s">
        <v>766</v>
      </c>
      <c r="B1" s="34"/>
      <c r="C1" s="34"/>
      <c r="D1" s="34"/>
      <c r="E1" s="34"/>
      <c r="F1" s="34"/>
      <c r="G1" s="34"/>
      <c r="H1" s="34"/>
      <c r="I1" s="34"/>
      <c r="J1" s="34"/>
      <c r="K1" s="34"/>
      <c r="L1" s="57"/>
      <c r="M1" s="57"/>
      <c r="N1" s="57"/>
    </row>
    <row r="2" spans="1:16" ht="15" customHeight="1">
      <c r="A2" s="34" t="s">
        <v>1192</v>
      </c>
      <c r="B2" s="34"/>
      <c r="C2" s="34"/>
      <c r="D2" s="57"/>
      <c r="E2" s="34"/>
      <c r="F2" s="34"/>
      <c r="G2" s="34"/>
      <c r="H2" s="34"/>
      <c r="I2" s="34"/>
      <c r="J2" s="34"/>
      <c r="K2" s="34"/>
      <c r="L2" s="34"/>
      <c r="M2" s="34"/>
      <c r="N2" s="34"/>
    </row>
    <row r="3" spans="1:16" ht="51.5" customHeight="1">
      <c r="A3" s="249" t="s">
        <v>111</v>
      </c>
      <c r="B3" s="256" t="s">
        <v>768</v>
      </c>
      <c r="C3" s="256" t="s">
        <v>767</v>
      </c>
      <c r="D3" s="254" t="s">
        <v>544</v>
      </c>
      <c r="E3" s="254" t="s">
        <v>545</v>
      </c>
      <c r="F3" s="249" t="s">
        <v>546</v>
      </c>
      <c r="G3" s="249" t="s">
        <v>547</v>
      </c>
      <c r="H3" s="250"/>
      <c r="I3" s="251" t="s">
        <v>548</v>
      </c>
      <c r="J3" s="251"/>
      <c r="K3" s="251"/>
      <c r="L3" s="251" t="s">
        <v>902</v>
      </c>
      <c r="M3" s="251"/>
      <c r="N3" s="251"/>
      <c r="O3" s="251" t="s">
        <v>549</v>
      </c>
    </row>
    <row r="4" spans="1:16" ht="45" customHeight="1">
      <c r="A4" s="250"/>
      <c r="B4" s="256"/>
      <c r="C4" s="256"/>
      <c r="D4" s="250"/>
      <c r="E4" s="250"/>
      <c r="F4" s="250"/>
      <c r="G4" s="249" t="s">
        <v>550</v>
      </c>
      <c r="H4" s="249" t="s">
        <v>281</v>
      </c>
      <c r="I4" s="251" t="s">
        <v>278</v>
      </c>
      <c r="J4" s="251" t="s">
        <v>551</v>
      </c>
      <c r="K4" s="251" t="s">
        <v>552</v>
      </c>
      <c r="L4" s="254" t="s">
        <v>903</v>
      </c>
      <c r="M4" s="255" t="s">
        <v>769</v>
      </c>
      <c r="N4" s="252" t="s">
        <v>904</v>
      </c>
      <c r="O4" s="250"/>
    </row>
    <row r="5" spans="1:16" ht="32" customHeight="1">
      <c r="A5" s="250"/>
      <c r="B5" s="193" t="s">
        <v>103</v>
      </c>
      <c r="C5" s="257" t="s">
        <v>280</v>
      </c>
      <c r="D5" s="250"/>
      <c r="E5" s="250"/>
      <c r="F5" s="250"/>
      <c r="G5" s="249"/>
      <c r="H5" s="249"/>
      <c r="I5" s="250"/>
      <c r="J5" s="250"/>
      <c r="K5" s="250"/>
      <c r="L5" s="249"/>
      <c r="M5" s="255"/>
      <c r="N5" s="253"/>
      <c r="O5" s="250"/>
    </row>
    <row r="6" spans="1:16" ht="32" customHeight="1">
      <c r="A6" s="250"/>
      <c r="B6" s="193" t="s">
        <v>95</v>
      </c>
      <c r="C6" s="258"/>
      <c r="D6" s="250"/>
      <c r="E6" s="250"/>
      <c r="F6" s="250"/>
      <c r="G6" s="249"/>
      <c r="H6" s="249"/>
      <c r="I6" s="250"/>
      <c r="J6" s="250"/>
      <c r="K6" s="250"/>
      <c r="L6" s="249"/>
      <c r="M6" s="255"/>
      <c r="N6" s="253"/>
      <c r="O6" s="250"/>
    </row>
    <row r="7" spans="1:16" s="59" customFormat="1" ht="15" customHeight="1">
      <c r="A7" s="210" t="s">
        <v>0</v>
      </c>
      <c r="B7" s="194"/>
      <c r="C7" s="194"/>
      <c r="D7" s="194"/>
      <c r="E7" s="195"/>
      <c r="F7" s="194"/>
      <c r="G7" s="194"/>
      <c r="H7" s="194"/>
      <c r="I7" s="194"/>
      <c r="J7" s="194"/>
      <c r="K7" s="194"/>
      <c r="L7" s="194"/>
      <c r="M7" s="196"/>
      <c r="N7" s="194"/>
      <c r="O7" s="194"/>
      <c r="P7" s="114"/>
    </row>
    <row r="8" spans="1:16" s="59" customFormat="1" ht="15" customHeight="1">
      <c r="A8" s="211" t="s">
        <v>1</v>
      </c>
      <c r="B8" s="197" t="s">
        <v>103</v>
      </c>
      <c r="C8" s="198">
        <f t="shared" ref="C8:C25" si="0">IF(B8="Да, осуществляется",2,0)</f>
        <v>2</v>
      </c>
      <c r="D8" s="197" t="s">
        <v>282</v>
      </c>
      <c r="E8" s="139" t="s">
        <v>656</v>
      </c>
      <c r="F8" s="197" t="s">
        <v>283</v>
      </c>
      <c r="G8" s="197" t="s">
        <v>284</v>
      </c>
      <c r="H8" s="197" t="s">
        <v>938</v>
      </c>
      <c r="I8" s="197" t="s">
        <v>283</v>
      </c>
      <c r="J8" s="197" t="s">
        <v>283</v>
      </c>
      <c r="K8" s="197" t="s">
        <v>283</v>
      </c>
      <c r="L8" s="139" t="s">
        <v>117</v>
      </c>
      <c r="M8" s="199" t="s">
        <v>283</v>
      </c>
      <c r="N8" s="200" t="s">
        <v>283</v>
      </c>
      <c r="O8" s="197" t="s">
        <v>110</v>
      </c>
      <c r="P8" s="114"/>
    </row>
    <row r="9" spans="1:16" s="59" customFormat="1" ht="15" customHeight="1">
      <c r="A9" s="211" t="s">
        <v>2</v>
      </c>
      <c r="B9" s="197" t="s">
        <v>103</v>
      </c>
      <c r="C9" s="198">
        <f t="shared" si="0"/>
        <v>2</v>
      </c>
      <c r="D9" s="197" t="s">
        <v>285</v>
      </c>
      <c r="E9" s="139" t="s">
        <v>287</v>
      </c>
      <c r="F9" s="197" t="s">
        <v>283</v>
      </c>
      <c r="G9" s="197" t="s">
        <v>286</v>
      </c>
      <c r="H9" s="197" t="s">
        <v>110</v>
      </c>
      <c r="I9" s="197" t="s">
        <v>283</v>
      </c>
      <c r="J9" s="197" t="s">
        <v>283</v>
      </c>
      <c r="K9" s="197" t="s">
        <v>283</v>
      </c>
      <c r="L9" s="139" t="s">
        <v>553</v>
      </c>
      <c r="M9" s="172" t="s">
        <v>283</v>
      </c>
      <c r="N9" s="197" t="s">
        <v>283</v>
      </c>
      <c r="O9" s="197" t="s">
        <v>110</v>
      </c>
      <c r="P9" s="114"/>
    </row>
    <row r="10" spans="1:16" s="59" customFormat="1" ht="15" customHeight="1">
      <c r="A10" s="211" t="s">
        <v>3</v>
      </c>
      <c r="B10" s="197" t="s">
        <v>95</v>
      </c>
      <c r="C10" s="198">
        <f t="shared" si="0"/>
        <v>0</v>
      </c>
      <c r="D10" s="197" t="s">
        <v>282</v>
      </c>
      <c r="E10" s="139" t="s">
        <v>289</v>
      </c>
      <c r="F10" s="197" t="s">
        <v>283</v>
      </c>
      <c r="G10" s="197" t="s">
        <v>284</v>
      </c>
      <c r="H10" s="197" t="s">
        <v>110</v>
      </c>
      <c r="I10" s="197" t="s">
        <v>283</v>
      </c>
      <c r="J10" s="197" t="s">
        <v>283</v>
      </c>
      <c r="K10" s="197" t="s">
        <v>591</v>
      </c>
      <c r="L10" s="139" t="s">
        <v>554</v>
      </c>
      <c r="M10" s="172" t="s">
        <v>283</v>
      </c>
      <c r="N10" s="201" t="s">
        <v>247</v>
      </c>
      <c r="O10" s="197" t="s">
        <v>1790</v>
      </c>
      <c r="P10" s="114" t="s">
        <v>110</v>
      </c>
    </row>
    <row r="11" spans="1:16" s="59" customFormat="1" ht="15" customHeight="1">
      <c r="A11" s="211" t="s">
        <v>4</v>
      </c>
      <c r="B11" s="197" t="s">
        <v>95</v>
      </c>
      <c r="C11" s="198">
        <f t="shared" si="0"/>
        <v>0</v>
      </c>
      <c r="D11" s="197" t="s">
        <v>290</v>
      </c>
      <c r="E11" s="197" t="s">
        <v>504</v>
      </c>
      <c r="F11" s="197" t="s">
        <v>247</v>
      </c>
      <c r="G11" s="197" t="s">
        <v>110</v>
      </c>
      <c r="H11" s="197" t="s">
        <v>110</v>
      </c>
      <c r="I11" s="197" t="s">
        <v>110</v>
      </c>
      <c r="J11" s="197" t="s">
        <v>110</v>
      </c>
      <c r="K11" s="197" t="s">
        <v>110</v>
      </c>
      <c r="L11" s="139" t="s">
        <v>503</v>
      </c>
      <c r="M11" s="172" t="s">
        <v>283</v>
      </c>
      <c r="N11" s="197" t="s">
        <v>283</v>
      </c>
      <c r="O11" s="197" t="s">
        <v>1809</v>
      </c>
      <c r="P11" s="114" t="s">
        <v>110</v>
      </c>
    </row>
    <row r="12" spans="1:16" s="59" customFormat="1" ht="15" customHeight="1">
      <c r="A12" s="211" t="s">
        <v>5</v>
      </c>
      <c r="B12" s="197" t="s">
        <v>103</v>
      </c>
      <c r="C12" s="198">
        <f t="shared" si="0"/>
        <v>2</v>
      </c>
      <c r="D12" s="197" t="s">
        <v>282</v>
      </c>
      <c r="E12" s="139" t="s">
        <v>555</v>
      </c>
      <c r="F12" s="197" t="s">
        <v>283</v>
      </c>
      <c r="G12" s="197" t="s">
        <v>284</v>
      </c>
      <c r="H12" s="197" t="s">
        <v>110</v>
      </c>
      <c r="I12" s="197" t="s">
        <v>283</v>
      </c>
      <c r="J12" s="197" t="s">
        <v>283</v>
      </c>
      <c r="K12" s="197" t="s">
        <v>283</v>
      </c>
      <c r="L12" s="139" t="s">
        <v>124</v>
      </c>
      <c r="M12" s="172" t="s">
        <v>283</v>
      </c>
      <c r="N12" s="197" t="s">
        <v>283</v>
      </c>
      <c r="O12" s="197" t="s">
        <v>110</v>
      </c>
      <c r="P12" s="114"/>
    </row>
    <row r="13" spans="1:16" s="59" customFormat="1" ht="15" customHeight="1">
      <c r="A13" s="211" t="s">
        <v>6</v>
      </c>
      <c r="B13" s="197" t="s">
        <v>103</v>
      </c>
      <c r="C13" s="198">
        <f t="shared" si="0"/>
        <v>2</v>
      </c>
      <c r="D13" s="197" t="s">
        <v>290</v>
      </c>
      <c r="E13" s="139" t="s">
        <v>943</v>
      </c>
      <c r="F13" s="197" t="s">
        <v>283</v>
      </c>
      <c r="G13" s="197" t="s">
        <v>284</v>
      </c>
      <c r="H13" s="197" t="s">
        <v>110</v>
      </c>
      <c r="I13" s="197" t="s">
        <v>283</v>
      </c>
      <c r="J13" s="197" t="s">
        <v>283</v>
      </c>
      <c r="K13" s="197" t="s">
        <v>607</v>
      </c>
      <c r="L13" s="201" t="s">
        <v>699</v>
      </c>
      <c r="M13" s="172" t="s">
        <v>283</v>
      </c>
      <c r="N13" s="197" t="s">
        <v>283</v>
      </c>
      <c r="O13" s="197" t="s">
        <v>1791</v>
      </c>
      <c r="P13" s="114" t="s">
        <v>110</v>
      </c>
    </row>
    <row r="14" spans="1:16" s="59" customFormat="1" ht="15" customHeight="1">
      <c r="A14" s="211" t="s">
        <v>7</v>
      </c>
      <c r="B14" s="197" t="s">
        <v>95</v>
      </c>
      <c r="C14" s="198">
        <f t="shared" si="0"/>
        <v>0</v>
      </c>
      <c r="D14" s="197" t="s">
        <v>282</v>
      </c>
      <c r="E14" s="139" t="s">
        <v>291</v>
      </c>
      <c r="F14" s="197" t="s">
        <v>283</v>
      </c>
      <c r="G14" s="197" t="s">
        <v>556</v>
      </c>
      <c r="H14" s="197" t="s">
        <v>1153</v>
      </c>
      <c r="I14" s="197" t="s">
        <v>283</v>
      </c>
      <c r="J14" s="197" t="s">
        <v>283</v>
      </c>
      <c r="K14" s="197" t="s">
        <v>247</v>
      </c>
      <c r="L14" s="139" t="s">
        <v>370</v>
      </c>
      <c r="M14" s="172" t="s">
        <v>283</v>
      </c>
      <c r="N14" s="201" t="s">
        <v>283</v>
      </c>
      <c r="O14" s="197" t="s">
        <v>1851</v>
      </c>
      <c r="P14" s="114" t="s">
        <v>110</v>
      </c>
    </row>
    <row r="15" spans="1:16" s="59" customFormat="1" ht="15" customHeight="1">
      <c r="A15" s="211" t="s">
        <v>8</v>
      </c>
      <c r="B15" s="197" t="s">
        <v>95</v>
      </c>
      <c r="C15" s="198">
        <f t="shared" si="0"/>
        <v>0</v>
      </c>
      <c r="D15" s="197" t="s">
        <v>290</v>
      </c>
      <c r="E15" s="139" t="s">
        <v>292</v>
      </c>
      <c r="F15" s="197" t="s">
        <v>247</v>
      </c>
      <c r="G15" s="197" t="s">
        <v>110</v>
      </c>
      <c r="H15" s="197" t="s">
        <v>110</v>
      </c>
      <c r="I15" s="197" t="s">
        <v>110</v>
      </c>
      <c r="J15" s="197" t="s">
        <v>110</v>
      </c>
      <c r="K15" s="197" t="s">
        <v>110</v>
      </c>
      <c r="L15" s="139" t="s">
        <v>655</v>
      </c>
      <c r="M15" s="172" t="s">
        <v>283</v>
      </c>
      <c r="N15" s="201" t="s">
        <v>247</v>
      </c>
      <c r="O15" s="197" t="s">
        <v>1810</v>
      </c>
      <c r="P15" s="114" t="s">
        <v>110</v>
      </c>
    </row>
    <row r="16" spans="1:16" s="59" customFormat="1" ht="15" customHeight="1">
      <c r="A16" s="211" t="s">
        <v>9</v>
      </c>
      <c r="B16" s="197" t="s">
        <v>95</v>
      </c>
      <c r="C16" s="198">
        <f t="shared" si="0"/>
        <v>0</v>
      </c>
      <c r="D16" s="197" t="s">
        <v>282</v>
      </c>
      <c r="E16" s="139" t="s">
        <v>293</v>
      </c>
      <c r="F16" s="197" t="s">
        <v>283</v>
      </c>
      <c r="G16" s="197" t="s">
        <v>284</v>
      </c>
      <c r="H16" s="197" t="s">
        <v>110</v>
      </c>
      <c r="I16" s="197" t="s">
        <v>283</v>
      </c>
      <c r="J16" s="197" t="s">
        <v>283</v>
      </c>
      <c r="K16" s="197" t="s">
        <v>283</v>
      </c>
      <c r="L16" s="139" t="s">
        <v>505</v>
      </c>
      <c r="M16" s="172" t="s">
        <v>283</v>
      </c>
      <c r="N16" s="201" t="s">
        <v>247</v>
      </c>
      <c r="O16" s="197" t="s">
        <v>1811</v>
      </c>
      <c r="P16" s="114" t="s">
        <v>110</v>
      </c>
    </row>
    <row r="17" spans="1:16" s="59" customFormat="1" ht="15" customHeight="1">
      <c r="A17" s="211" t="s">
        <v>10</v>
      </c>
      <c r="B17" s="197" t="s">
        <v>103</v>
      </c>
      <c r="C17" s="198">
        <f t="shared" si="0"/>
        <v>2</v>
      </c>
      <c r="D17" s="197" t="s">
        <v>285</v>
      </c>
      <c r="E17" s="139" t="s">
        <v>294</v>
      </c>
      <c r="F17" s="197" t="s">
        <v>283</v>
      </c>
      <c r="G17" s="197" t="s">
        <v>284</v>
      </c>
      <c r="H17" s="197" t="s">
        <v>288</v>
      </c>
      <c r="I17" s="197" t="s">
        <v>283</v>
      </c>
      <c r="J17" s="197" t="s">
        <v>283</v>
      </c>
      <c r="K17" s="197" t="s">
        <v>283</v>
      </c>
      <c r="L17" s="139" t="s">
        <v>507</v>
      </c>
      <c r="M17" s="172" t="s">
        <v>283</v>
      </c>
      <c r="N17" s="201" t="s">
        <v>1792</v>
      </c>
      <c r="O17" s="197" t="s">
        <v>1795</v>
      </c>
      <c r="P17" s="114" t="s">
        <v>110</v>
      </c>
    </row>
    <row r="18" spans="1:16" s="59" customFormat="1" ht="15" customHeight="1">
      <c r="A18" s="211" t="s">
        <v>11</v>
      </c>
      <c r="B18" s="197" t="s">
        <v>95</v>
      </c>
      <c r="C18" s="198">
        <f t="shared" si="0"/>
        <v>0</v>
      </c>
      <c r="D18" s="197" t="s">
        <v>285</v>
      </c>
      <c r="E18" s="139" t="s">
        <v>470</v>
      </c>
      <c r="F18" s="197" t="s">
        <v>283</v>
      </c>
      <c r="G18" s="197" t="s">
        <v>284</v>
      </c>
      <c r="H18" s="197" t="s">
        <v>110</v>
      </c>
      <c r="I18" s="197" t="s">
        <v>283</v>
      </c>
      <c r="J18" s="197" t="s">
        <v>283</v>
      </c>
      <c r="K18" s="197" t="s">
        <v>247</v>
      </c>
      <c r="L18" s="139" t="s">
        <v>558</v>
      </c>
      <c r="M18" s="172" t="s">
        <v>247</v>
      </c>
      <c r="N18" s="197" t="s">
        <v>283</v>
      </c>
      <c r="O18" s="197" t="s">
        <v>1793</v>
      </c>
      <c r="P18" s="114" t="s">
        <v>110</v>
      </c>
    </row>
    <row r="19" spans="1:16" s="59" customFormat="1" ht="15" customHeight="1">
      <c r="A19" s="211" t="s">
        <v>12</v>
      </c>
      <c r="B19" s="197" t="s">
        <v>103</v>
      </c>
      <c r="C19" s="198">
        <f t="shared" si="0"/>
        <v>2</v>
      </c>
      <c r="D19" s="197" t="s">
        <v>285</v>
      </c>
      <c r="E19" s="139" t="s">
        <v>295</v>
      </c>
      <c r="F19" s="197" t="s">
        <v>283</v>
      </c>
      <c r="G19" s="197" t="s">
        <v>284</v>
      </c>
      <c r="H19" s="197" t="s">
        <v>110</v>
      </c>
      <c r="I19" s="197" t="s">
        <v>283</v>
      </c>
      <c r="J19" s="197" t="s">
        <v>283</v>
      </c>
      <c r="K19" s="197" t="s">
        <v>283</v>
      </c>
      <c r="L19" s="139" t="s">
        <v>373</v>
      </c>
      <c r="M19" s="172" t="s">
        <v>1182</v>
      </c>
      <c r="N19" s="197" t="s">
        <v>283</v>
      </c>
      <c r="O19" s="197" t="s">
        <v>110</v>
      </c>
      <c r="P19" s="114"/>
    </row>
    <row r="20" spans="1:16" s="59" customFormat="1" ht="15" customHeight="1">
      <c r="A20" s="211" t="s">
        <v>13</v>
      </c>
      <c r="B20" s="197" t="s">
        <v>95</v>
      </c>
      <c r="C20" s="198">
        <f t="shared" si="0"/>
        <v>0</v>
      </c>
      <c r="D20" s="197" t="s">
        <v>282</v>
      </c>
      <c r="E20" s="139" t="s">
        <v>298</v>
      </c>
      <c r="F20" s="197" t="s">
        <v>283</v>
      </c>
      <c r="G20" s="197" t="s">
        <v>296</v>
      </c>
      <c r="H20" s="197" t="s">
        <v>297</v>
      </c>
      <c r="I20" s="197" t="s">
        <v>283</v>
      </c>
      <c r="J20" s="197" t="s">
        <v>247</v>
      </c>
      <c r="K20" s="197" t="s">
        <v>110</v>
      </c>
      <c r="L20" s="139" t="s">
        <v>426</v>
      </c>
      <c r="M20" s="172" t="s">
        <v>283</v>
      </c>
      <c r="N20" s="197" t="s">
        <v>247</v>
      </c>
      <c r="O20" s="197" t="s">
        <v>1794</v>
      </c>
      <c r="P20" s="114" t="s">
        <v>110</v>
      </c>
    </row>
    <row r="21" spans="1:16" s="59" customFormat="1" ht="15" customHeight="1">
      <c r="A21" s="211" t="s">
        <v>14</v>
      </c>
      <c r="B21" s="197" t="s">
        <v>103</v>
      </c>
      <c r="C21" s="198">
        <f t="shared" si="0"/>
        <v>2</v>
      </c>
      <c r="D21" s="197" t="s">
        <v>282</v>
      </c>
      <c r="E21" s="139" t="s">
        <v>299</v>
      </c>
      <c r="F21" s="197" t="s">
        <v>283</v>
      </c>
      <c r="G21" s="197" t="s">
        <v>286</v>
      </c>
      <c r="H21" s="197" t="s">
        <v>110</v>
      </c>
      <c r="I21" s="197" t="s">
        <v>283</v>
      </c>
      <c r="J21" s="197" t="s">
        <v>283</v>
      </c>
      <c r="K21" s="197" t="s">
        <v>283</v>
      </c>
      <c r="L21" s="139" t="s">
        <v>427</v>
      </c>
      <c r="M21" s="172" t="s">
        <v>283</v>
      </c>
      <c r="N21" s="201" t="s">
        <v>283</v>
      </c>
      <c r="O21" s="197" t="s">
        <v>110</v>
      </c>
      <c r="P21" s="114"/>
    </row>
    <row r="22" spans="1:16" s="59" customFormat="1" ht="15" customHeight="1">
      <c r="A22" s="211" t="s">
        <v>15</v>
      </c>
      <c r="B22" s="197" t="s">
        <v>103</v>
      </c>
      <c r="C22" s="198">
        <f t="shared" si="0"/>
        <v>2</v>
      </c>
      <c r="D22" s="197" t="s">
        <v>285</v>
      </c>
      <c r="E22" s="146" t="s">
        <v>1185</v>
      </c>
      <c r="F22" s="197" t="s">
        <v>283</v>
      </c>
      <c r="G22" s="197" t="s">
        <v>284</v>
      </c>
      <c r="H22" s="197" t="s">
        <v>110</v>
      </c>
      <c r="I22" s="197" t="s">
        <v>283</v>
      </c>
      <c r="J22" s="197" t="s">
        <v>283</v>
      </c>
      <c r="K22" s="197" t="s">
        <v>283</v>
      </c>
      <c r="L22" s="197" t="s">
        <v>1186</v>
      </c>
      <c r="M22" s="172" t="s">
        <v>1187</v>
      </c>
      <c r="N22" s="197" t="s">
        <v>283</v>
      </c>
      <c r="O22" s="197" t="s">
        <v>110</v>
      </c>
      <c r="P22" s="114"/>
    </row>
    <row r="23" spans="1:16" s="59" customFormat="1" ht="15" customHeight="1">
      <c r="A23" s="211" t="s">
        <v>16</v>
      </c>
      <c r="B23" s="197" t="s">
        <v>103</v>
      </c>
      <c r="C23" s="198">
        <f t="shared" si="0"/>
        <v>2</v>
      </c>
      <c r="D23" s="197" t="s">
        <v>285</v>
      </c>
      <c r="E23" s="139" t="s">
        <v>300</v>
      </c>
      <c r="F23" s="197" t="s">
        <v>283</v>
      </c>
      <c r="G23" s="197" t="s">
        <v>284</v>
      </c>
      <c r="H23" s="197" t="s">
        <v>110</v>
      </c>
      <c r="I23" s="197" t="s">
        <v>283</v>
      </c>
      <c r="J23" s="197" t="s">
        <v>283</v>
      </c>
      <c r="K23" s="197" t="s">
        <v>283</v>
      </c>
      <c r="L23" s="139" t="s">
        <v>560</v>
      </c>
      <c r="M23" s="172" t="s">
        <v>283</v>
      </c>
      <c r="N23" s="201" t="s">
        <v>283</v>
      </c>
      <c r="O23" s="197" t="s">
        <v>110</v>
      </c>
      <c r="P23" s="114"/>
    </row>
    <row r="24" spans="1:16" s="59" customFormat="1" ht="15" customHeight="1">
      <c r="A24" s="211" t="s">
        <v>17</v>
      </c>
      <c r="B24" s="197" t="s">
        <v>103</v>
      </c>
      <c r="C24" s="198">
        <f t="shared" si="0"/>
        <v>2</v>
      </c>
      <c r="D24" s="197" t="s">
        <v>285</v>
      </c>
      <c r="E24" s="139" t="s">
        <v>301</v>
      </c>
      <c r="F24" s="197" t="s">
        <v>283</v>
      </c>
      <c r="G24" s="197" t="s">
        <v>284</v>
      </c>
      <c r="H24" s="197" t="s">
        <v>110</v>
      </c>
      <c r="I24" s="197" t="s">
        <v>283</v>
      </c>
      <c r="J24" s="197" t="s">
        <v>283</v>
      </c>
      <c r="K24" s="197" t="s">
        <v>283</v>
      </c>
      <c r="L24" s="139" t="s">
        <v>1188</v>
      </c>
      <c r="M24" s="172" t="s">
        <v>283</v>
      </c>
      <c r="N24" s="201" t="s">
        <v>283</v>
      </c>
      <c r="O24" s="197" t="s">
        <v>110</v>
      </c>
      <c r="P24" s="114"/>
    </row>
    <row r="25" spans="1:16" s="59" customFormat="1" ht="15" customHeight="1">
      <c r="A25" s="211" t="s">
        <v>419</v>
      </c>
      <c r="B25" s="197" t="s">
        <v>103</v>
      </c>
      <c r="C25" s="198">
        <f t="shared" si="0"/>
        <v>2</v>
      </c>
      <c r="D25" s="197" t="s">
        <v>285</v>
      </c>
      <c r="E25" s="139" t="s">
        <v>302</v>
      </c>
      <c r="F25" s="197" t="s">
        <v>283</v>
      </c>
      <c r="G25" s="197" t="s">
        <v>284</v>
      </c>
      <c r="H25" s="197" t="s">
        <v>110</v>
      </c>
      <c r="I25" s="197" t="s">
        <v>283</v>
      </c>
      <c r="J25" s="197" t="s">
        <v>283</v>
      </c>
      <c r="K25" s="197" t="s">
        <v>283</v>
      </c>
      <c r="L25" s="139" t="s">
        <v>561</v>
      </c>
      <c r="M25" s="172" t="s">
        <v>283</v>
      </c>
      <c r="N25" s="197" t="s">
        <v>283</v>
      </c>
      <c r="O25" s="197" t="s">
        <v>110</v>
      </c>
      <c r="P25" s="114"/>
    </row>
    <row r="26" spans="1:16" s="59" customFormat="1" ht="15" customHeight="1">
      <c r="A26" s="210" t="s">
        <v>18</v>
      </c>
      <c r="B26" s="194"/>
      <c r="C26" s="194"/>
      <c r="D26" s="194"/>
      <c r="E26" s="194"/>
      <c r="F26" s="194"/>
      <c r="G26" s="194"/>
      <c r="H26" s="194"/>
      <c r="I26" s="194"/>
      <c r="J26" s="194"/>
      <c r="K26" s="194"/>
      <c r="L26" s="194"/>
      <c r="M26" s="194"/>
      <c r="N26" s="194"/>
      <c r="O26" s="194"/>
      <c r="P26" s="114"/>
    </row>
    <row r="27" spans="1:16" s="59" customFormat="1" ht="15" customHeight="1">
      <c r="A27" s="211" t="s">
        <v>19</v>
      </c>
      <c r="B27" s="197" t="s">
        <v>103</v>
      </c>
      <c r="C27" s="198">
        <f t="shared" ref="C27:C37" si="1">IF(B27="Да, осуществляется",2,0)</f>
        <v>2</v>
      </c>
      <c r="D27" s="197" t="s">
        <v>303</v>
      </c>
      <c r="E27" s="139" t="s">
        <v>304</v>
      </c>
      <c r="F27" s="197" t="s">
        <v>283</v>
      </c>
      <c r="G27" s="197" t="s">
        <v>284</v>
      </c>
      <c r="H27" s="197" t="s">
        <v>110</v>
      </c>
      <c r="I27" s="197" t="s">
        <v>283</v>
      </c>
      <c r="J27" s="197" t="s">
        <v>283</v>
      </c>
      <c r="K27" s="197" t="s">
        <v>283</v>
      </c>
      <c r="L27" s="139" t="s">
        <v>562</v>
      </c>
      <c r="M27" s="172" t="s">
        <v>283</v>
      </c>
      <c r="N27" s="201" t="s">
        <v>283</v>
      </c>
      <c r="O27" s="197" t="s">
        <v>110</v>
      </c>
      <c r="P27" s="114"/>
    </row>
    <row r="28" spans="1:16" s="59" customFormat="1" ht="15" customHeight="1">
      <c r="A28" s="211" t="s">
        <v>20</v>
      </c>
      <c r="B28" s="197" t="s">
        <v>103</v>
      </c>
      <c r="C28" s="198">
        <f t="shared" si="1"/>
        <v>2</v>
      </c>
      <c r="D28" s="197" t="s">
        <v>282</v>
      </c>
      <c r="E28" s="139" t="s">
        <v>305</v>
      </c>
      <c r="F28" s="197" t="s">
        <v>283</v>
      </c>
      <c r="G28" s="197" t="s">
        <v>284</v>
      </c>
      <c r="H28" s="197" t="s">
        <v>110</v>
      </c>
      <c r="I28" s="197" t="s">
        <v>283</v>
      </c>
      <c r="J28" s="197" t="s">
        <v>283</v>
      </c>
      <c r="K28" s="197" t="s">
        <v>283</v>
      </c>
      <c r="L28" s="139" t="s">
        <v>429</v>
      </c>
      <c r="M28" s="172" t="s">
        <v>283</v>
      </c>
      <c r="N28" s="197" t="s">
        <v>283</v>
      </c>
      <c r="O28" s="197" t="s">
        <v>110</v>
      </c>
      <c r="P28" s="114"/>
    </row>
    <row r="29" spans="1:16" s="59" customFormat="1" ht="15" customHeight="1">
      <c r="A29" s="211" t="s">
        <v>21</v>
      </c>
      <c r="B29" s="197" t="s">
        <v>95</v>
      </c>
      <c r="C29" s="198">
        <f t="shared" si="1"/>
        <v>0</v>
      </c>
      <c r="D29" s="197" t="s">
        <v>290</v>
      </c>
      <c r="E29" s="139" t="s">
        <v>306</v>
      </c>
      <c r="F29" s="197" t="s">
        <v>283</v>
      </c>
      <c r="G29" s="197" t="s">
        <v>284</v>
      </c>
      <c r="H29" s="197" t="s">
        <v>110</v>
      </c>
      <c r="I29" s="197" t="s">
        <v>283</v>
      </c>
      <c r="J29" s="197" t="s">
        <v>247</v>
      </c>
      <c r="K29" s="197" t="s">
        <v>110</v>
      </c>
      <c r="L29" s="197" t="s">
        <v>1181</v>
      </c>
      <c r="M29" s="172" t="s">
        <v>283</v>
      </c>
      <c r="N29" s="197" t="s">
        <v>563</v>
      </c>
      <c r="O29" s="197" t="s">
        <v>1814</v>
      </c>
      <c r="P29" s="114" t="s">
        <v>110</v>
      </c>
    </row>
    <row r="30" spans="1:16" s="59" customFormat="1" ht="15" customHeight="1">
      <c r="A30" s="211" t="s">
        <v>22</v>
      </c>
      <c r="B30" s="197" t="s">
        <v>103</v>
      </c>
      <c r="C30" s="198">
        <f t="shared" si="1"/>
        <v>2</v>
      </c>
      <c r="D30" s="197" t="s">
        <v>282</v>
      </c>
      <c r="E30" s="139" t="s">
        <v>307</v>
      </c>
      <c r="F30" s="197" t="s">
        <v>283</v>
      </c>
      <c r="G30" s="197" t="s">
        <v>284</v>
      </c>
      <c r="H30" s="197" t="s">
        <v>110</v>
      </c>
      <c r="I30" s="197" t="s">
        <v>283</v>
      </c>
      <c r="J30" s="197" t="s">
        <v>283</v>
      </c>
      <c r="K30" s="197" t="s">
        <v>283</v>
      </c>
      <c r="L30" s="201" t="s">
        <v>1815</v>
      </c>
      <c r="M30" s="172" t="s">
        <v>283</v>
      </c>
      <c r="N30" s="201" t="s">
        <v>1813</v>
      </c>
      <c r="O30" s="197" t="s">
        <v>110</v>
      </c>
      <c r="P30" s="114"/>
    </row>
    <row r="31" spans="1:16" s="59" customFormat="1" ht="15" customHeight="1">
      <c r="A31" s="211" t="s">
        <v>23</v>
      </c>
      <c r="B31" s="197" t="s">
        <v>95</v>
      </c>
      <c r="C31" s="198">
        <f t="shared" si="1"/>
        <v>0</v>
      </c>
      <c r="D31" s="197" t="s">
        <v>282</v>
      </c>
      <c r="E31" s="139" t="s">
        <v>308</v>
      </c>
      <c r="F31" s="197" t="s">
        <v>247</v>
      </c>
      <c r="G31" s="197" t="s">
        <v>110</v>
      </c>
      <c r="H31" s="197" t="s">
        <v>110</v>
      </c>
      <c r="I31" s="197" t="s">
        <v>110</v>
      </c>
      <c r="J31" s="197" t="s">
        <v>110</v>
      </c>
      <c r="K31" s="197" t="s">
        <v>110</v>
      </c>
      <c r="L31" s="139" t="s">
        <v>152</v>
      </c>
      <c r="M31" s="172" t="s">
        <v>283</v>
      </c>
      <c r="N31" s="197" t="s">
        <v>283</v>
      </c>
      <c r="O31" s="197" t="s">
        <v>1798</v>
      </c>
      <c r="P31" s="114" t="s">
        <v>110</v>
      </c>
    </row>
    <row r="32" spans="1:16" s="59" customFormat="1" ht="15" customHeight="1">
      <c r="A32" s="211" t="s">
        <v>24</v>
      </c>
      <c r="B32" s="197" t="s">
        <v>103</v>
      </c>
      <c r="C32" s="198">
        <f t="shared" si="1"/>
        <v>2</v>
      </c>
      <c r="D32" s="197" t="s">
        <v>285</v>
      </c>
      <c r="E32" s="139" t="s">
        <v>309</v>
      </c>
      <c r="F32" s="197" t="s">
        <v>283</v>
      </c>
      <c r="G32" s="197" t="s">
        <v>286</v>
      </c>
      <c r="H32" s="197" t="s">
        <v>297</v>
      </c>
      <c r="I32" s="197" t="s">
        <v>283</v>
      </c>
      <c r="J32" s="197" t="s">
        <v>283</v>
      </c>
      <c r="K32" s="197" t="s">
        <v>283</v>
      </c>
      <c r="L32" s="139" t="s">
        <v>524</v>
      </c>
      <c r="M32" s="172" t="s">
        <v>283</v>
      </c>
      <c r="N32" s="197" t="s">
        <v>283</v>
      </c>
      <c r="O32" s="197" t="s">
        <v>1189</v>
      </c>
      <c r="P32" s="114" t="s">
        <v>110</v>
      </c>
    </row>
    <row r="33" spans="1:16" s="59" customFormat="1" ht="15" customHeight="1">
      <c r="A33" s="211" t="s">
        <v>25</v>
      </c>
      <c r="B33" s="197" t="s">
        <v>103</v>
      </c>
      <c r="C33" s="198">
        <f t="shared" si="1"/>
        <v>2</v>
      </c>
      <c r="D33" s="197" t="s">
        <v>303</v>
      </c>
      <c r="E33" s="139" t="s">
        <v>310</v>
      </c>
      <c r="F33" s="197" t="s">
        <v>283</v>
      </c>
      <c r="G33" s="197" t="s">
        <v>284</v>
      </c>
      <c r="H33" s="197" t="s">
        <v>110</v>
      </c>
      <c r="I33" s="197" t="s">
        <v>283</v>
      </c>
      <c r="J33" s="197" t="s">
        <v>283</v>
      </c>
      <c r="K33" s="197" t="s">
        <v>283</v>
      </c>
      <c r="L33" s="146" t="s">
        <v>239</v>
      </c>
      <c r="M33" s="172" t="s">
        <v>283</v>
      </c>
      <c r="N33" s="197" t="s">
        <v>283</v>
      </c>
      <c r="O33" s="197" t="s">
        <v>110</v>
      </c>
      <c r="P33" s="114"/>
    </row>
    <row r="34" spans="1:16" s="59" customFormat="1" ht="15" customHeight="1">
      <c r="A34" s="211" t="s">
        <v>26</v>
      </c>
      <c r="B34" s="197" t="s">
        <v>95</v>
      </c>
      <c r="C34" s="198">
        <f t="shared" si="1"/>
        <v>0</v>
      </c>
      <c r="D34" s="197" t="s">
        <v>285</v>
      </c>
      <c r="E34" s="139" t="s">
        <v>311</v>
      </c>
      <c r="F34" s="197" t="s">
        <v>283</v>
      </c>
      <c r="G34" s="197" t="s">
        <v>296</v>
      </c>
      <c r="H34" s="197" t="s">
        <v>110</v>
      </c>
      <c r="I34" s="197" t="s">
        <v>283</v>
      </c>
      <c r="J34" s="197" t="s">
        <v>283</v>
      </c>
      <c r="K34" s="197" t="s">
        <v>247</v>
      </c>
      <c r="L34" s="139" t="s">
        <v>525</v>
      </c>
      <c r="M34" s="172" t="s">
        <v>283</v>
      </c>
      <c r="N34" s="197" t="s">
        <v>283</v>
      </c>
      <c r="O34" s="197" t="s">
        <v>1834</v>
      </c>
      <c r="P34" s="114" t="s">
        <v>110</v>
      </c>
    </row>
    <row r="35" spans="1:16" s="59" customFormat="1" ht="15" customHeight="1">
      <c r="A35" s="211" t="s">
        <v>27</v>
      </c>
      <c r="B35" s="197" t="s">
        <v>103</v>
      </c>
      <c r="C35" s="198">
        <f t="shared" si="1"/>
        <v>2</v>
      </c>
      <c r="D35" s="197" t="s">
        <v>285</v>
      </c>
      <c r="E35" s="139" t="s">
        <v>312</v>
      </c>
      <c r="F35" s="197" t="s">
        <v>283</v>
      </c>
      <c r="G35" s="197" t="s">
        <v>284</v>
      </c>
      <c r="H35" s="197" t="s">
        <v>110</v>
      </c>
      <c r="I35" s="197" t="s">
        <v>283</v>
      </c>
      <c r="J35" s="197" t="s">
        <v>283</v>
      </c>
      <c r="K35" s="197" t="s">
        <v>283</v>
      </c>
      <c r="L35" s="139" t="s">
        <v>1190</v>
      </c>
      <c r="M35" s="172" t="s">
        <v>1182</v>
      </c>
      <c r="N35" s="197" t="s">
        <v>283</v>
      </c>
      <c r="O35" s="197" t="s">
        <v>110</v>
      </c>
      <c r="P35" s="114"/>
    </row>
    <row r="36" spans="1:16" s="59" customFormat="1" ht="15" customHeight="1">
      <c r="A36" s="211" t="s">
        <v>1855</v>
      </c>
      <c r="B36" s="197" t="s">
        <v>103</v>
      </c>
      <c r="C36" s="198">
        <f t="shared" si="1"/>
        <v>2</v>
      </c>
      <c r="D36" s="197" t="s">
        <v>282</v>
      </c>
      <c r="E36" s="139" t="s">
        <v>313</v>
      </c>
      <c r="F36" s="197" t="s">
        <v>283</v>
      </c>
      <c r="G36" s="197" t="s">
        <v>284</v>
      </c>
      <c r="H36" s="197" t="s">
        <v>110</v>
      </c>
      <c r="I36" s="197" t="s">
        <v>283</v>
      </c>
      <c r="J36" s="197" t="s">
        <v>283</v>
      </c>
      <c r="K36" s="197" t="s">
        <v>283</v>
      </c>
      <c r="L36" s="139" t="s">
        <v>1191</v>
      </c>
      <c r="M36" s="172" t="s">
        <v>283</v>
      </c>
      <c r="N36" s="201" t="s">
        <v>247</v>
      </c>
      <c r="O36" s="197" t="s">
        <v>1852</v>
      </c>
      <c r="P36" s="114" t="s">
        <v>110</v>
      </c>
    </row>
    <row r="37" spans="1:16" s="59" customFormat="1" ht="15" customHeight="1">
      <c r="A37" s="211" t="s">
        <v>28</v>
      </c>
      <c r="B37" s="197" t="s">
        <v>103</v>
      </c>
      <c r="C37" s="198">
        <f t="shared" si="1"/>
        <v>2</v>
      </c>
      <c r="D37" s="197" t="s">
        <v>282</v>
      </c>
      <c r="E37" s="139" t="s">
        <v>314</v>
      </c>
      <c r="F37" s="197" t="s">
        <v>283</v>
      </c>
      <c r="G37" s="197" t="s">
        <v>286</v>
      </c>
      <c r="H37" s="197" t="s">
        <v>110</v>
      </c>
      <c r="I37" s="197" t="s">
        <v>283</v>
      </c>
      <c r="J37" s="197" t="s">
        <v>283</v>
      </c>
      <c r="K37" s="197" t="s">
        <v>283</v>
      </c>
      <c r="L37" s="139" t="s">
        <v>564</v>
      </c>
      <c r="M37" s="172" t="s">
        <v>283</v>
      </c>
      <c r="N37" s="197" t="s">
        <v>283</v>
      </c>
      <c r="O37" s="197" t="s">
        <v>110</v>
      </c>
      <c r="P37" s="114"/>
    </row>
    <row r="38" spans="1:16" s="59" customFormat="1" ht="15" customHeight="1">
      <c r="A38" s="210" t="s">
        <v>29</v>
      </c>
      <c r="B38" s="194"/>
      <c r="C38" s="194"/>
      <c r="D38" s="194"/>
      <c r="E38" s="194"/>
      <c r="F38" s="194"/>
      <c r="G38" s="194"/>
      <c r="H38" s="194"/>
      <c r="I38" s="194"/>
      <c r="J38" s="194"/>
      <c r="K38" s="194"/>
      <c r="L38" s="194"/>
      <c r="M38" s="194"/>
      <c r="N38" s="194"/>
      <c r="O38" s="194"/>
      <c r="P38" s="114"/>
    </row>
    <row r="39" spans="1:16" s="59" customFormat="1" ht="15" customHeight="1">
      <c r="A39" s="211" t="s">
        <v>30</v>
      </c>
      <c r="B39" s="197" t="s">
        <v>103</v>
      </c>
      <c r="C39" s="198">
        <f t="shared" ref="C39:C46" si="2">IF(B39="Да, осуществляется",2,0)</f>
        <v>2</v>
      </c>
      <c r="D39" s="197" t="s">
        <v>282</v>
      </c>
      <c r="E39" s="146" t="s">
        <v>1156</v>
      </c>
      <c r="F39" s="197" t="s">
        <v>283</v>
      </c>
      <c r="G39" s="197" t="s">
        <v>284</v>
      </c>
      <c r="H39" s="197" t="s">
        <v>315</v>
      </c>
      <c r="I39" s="197" t="s">
        <v>283</v>
      </c>
      <c r="J39" s="197" t="s">
        <v>283</v>
      </c>
      <c r="K39" s="197" t="s">
        <v>283</v>
      </c>
      <c r="L39" s="139" t="s">
        <v>1155</v>
      </c>
      <c r="M39" s="172" t="s">
        <v>283</v>
      </c>
      <c r="N39" s="197" t="s">
        <v>283</v>
      </c>
      <c r="O39" s="197" t="s">
        <v>110</v>
      </c>
      <c r="P39" s="114"/>
    </row>
    <row r="40" spans="1:16" s="59" customFormat="1" ht="15" customHeight="1">
      <c r="A40" s="211" t="s">
        <v>31</v>
      </c>
      <c r="B40" s="197" t="s">
        <v>103</v>
      </c>
      <c r="C40" s="198">
        <f t="shared" si="2"/>
        <v>2</v>
      </c>
      <c r="D40" s="197" t="s">
        <v>282</v>
      </c>
      <c r="E40" s="139" t="s">
        <v>316</v>
      </c>
      <c r="F40" s="197" t="s">
        <v>283</v>
      </c>
      <c r="G40" s="197" t="s">
        <v>286</v>
      </c>
      <c r="H40" s="197" t="s">
        <v>110</v>
      </c>
      <c r="I40" s="197" t="s">
        <v>283</v>
      </c>
      <c r="J40" s="197" t="s">
        <v>283</v>
      </c>
      <c r="K40" s="197" t="s">
        <v>283</v>
      </c>
      <c r="L40" s="139" t="s">
        <v>565</v>
      </c>
      <c r="M40" s="172" t="s">
        <v>283</v>
      </c>
      <c r="N40" s="197" t="s">
        <v>283</v>
      </c>
      <c r="O40" s="197" t="s">
        <v>110</v>
      </c>
      <c r="P40" s="114"/>
    </row>
    <row r="41" spans="1:16" s="59" customFormat="1" ht="15" customHeight="1">
      <c r="A41" s="211" t="s">
        <v>88</v>
      </c>
      <c r="B41" s="197" t="s">
        <v>103</v>
      </c>
      <c r="C41" s="198">
        <f t="shared" si="2"/>
        <v>2</v>
      </c>
      <c r="D41" s="197" t="s">
        <v>285</v>
      </c>
      <c r="E41" s="139" t="s">
        <v>317</v>
      </c>
      <c r="F41" s="197" t="s">
        <v>283</v>
      </c>
      <c r="G41" s="197" t="s">
        <v>284</v>
      </c>
      <c r="H41" s="197" t="s">
        <v>110</v>
      </c>
      <c r="I41" s="197" t="s">
        <v>283</v>
      </c>
      <c r="J41" s="197" t="s">
        <v>283</v>
      </c>
      <c r="K41" s="197" t="s">
        <v>283</v>
      </c>
      <c r="L41" s="139" t="s">
        <v>566</v>
      </c>
      <c r="M41" s="172" t="s">
        <v>283</v>
      </c>
      <c r="N41" s="197" t="s">
        <v>283</v>
      </c>
      <c r="O41" s="197" t="s">
        <v>110</v>
      </c>
      <c r="P41" s="114"/>
    </row>
    <row r="42" spans="1:16" s="59" customFormat="1" ht="15" customHeight="1">
      <c r="A42" s="211" t="s">
        <v>32</v>
      </c>
      <c r="B42" s="197" t="s">
        <v>103</v>
      </c>
      <c r="C42" s="198">
        <f t="shared" si="2"/>
        <v>2</v>
      </c>
      <c r="D42" s="197" t="s">
        <v>285</v>
      </c>
      <c r="E42" s="139" t="s">
        <v>318</v>
      </c>
      <c r="F42" s="197" t="s">
        <v>283</v>
      </c>
      <c r="G42" s="197" t="s">
        <v>284</v>
      </c>
      <c r="H42" s="197" t="s">
        <v>567</v>
      </c>
      <c r="I42" s="197" t="s">
        <v>283</v>
      </c>
      <c r="J42" s="197" t="s">
        <v>283</v>
      </c>
      <c r="K42" s="197" t="s">
        <v>283</v>
      </c>
      <c r="L42" s="139" t="s">
        <v>431</v>
      </c>
      <c r="M42" s="172" t="s">
        <v>283</v>
      </c>
      <c r="N42" s="201" t="s">
        <v>283</v>
      </c>
      <c r="O42" s="197" t="s">
        <v>110</v>
      </c>
      <c r="P42" s="114"/>
    </row>
    <row r="43" spans="1:16" s="59" customFormat="1" ht="15" customHeight="1">
      <c r="A43" s="211" t="s">
        <v>33</v>
      </c>
      <c r="B43" s="197" t="s">
        <v>95</v>
      </c>
      <c r="C43" s="198">
        <f t="shared" si="2"/>
        <v>0</v>
      </c>
      <c r="D43" s="197" t="s">
        <v>282</v>
      </c>
      <c r="E43" s="139" t="s">
        <v>319</v>
      </c>
      <c r="F43" s="197" t="s">
        <v>247</v>
      </c>
      <c r="G43" s="197" t="s">
        <v>110</v>
      </c>
      <c r="H43" s="197" t="s">
        <v>110</v>
      </c>
      <c r="I43" s="197" t="s">
        <v>110</v>
      </c>
      <c r="J43" s="197" t="s">
        <v>110</v>
      </c>
      <c r="K43" s="197" t="s">
        <v>110</v>
      </c>
      <c r="L43" s="139" t="s">
        <v>319</v>
      </c>
      <c r="M43" s="172" t="s">
        <v>283</v>
      </c>
      <c r="N43" s="197" t="s">
        <v>283</v>
      </c>
      <c r="O43" s="197" t="s">
        <v>1796</v>
      </c>
      <c r="P43" s="114" t="s">
        <v>110</v>
      </c>
    </row>
    <row r="44" spans="1:16" s="59" customFormat="1" ht="15" customHeight="1">
      <c r="A44" s="211" t="s">
        <v>34</v>
      </c>
      <c r="B44" s="197" t="s">
        <v>95</v>
      </c>
      <c r="C44" s="198">
        <f t="shared" si="2"/>
        <v>0</v>
      </c>
      <c r="D44" s="197" t="s">
        <v>285</v>
      </c>
      <c r="E44" s="139" t="s">
        <v>471</v>
      </c>
      <c r="F44" s="197" t="s">
        <v>283</v>
      </c>
      <c r="G44" s="197" t="s">
        <v>284</v>
      </c>
      <c r="H44" s="197" t="s">
        <v>110</v>
      </c>
      <c r="I44" s="197" t="s">
        <v>283</v>
      </c>
      <c r="J44" s="197" t="s">
        <v>247</v>
      </c>
      <c r="K44" s="197" t="s">
        <v>110</v>
      </c>
      <c r="L44" s="139" t="s">
        <v>1178</v>
      </c>
      <c r="M44" s="197" t="s">
        <v>568</v>
      </c>
      <c r="N44" s="197" t="s">
        <v>283</v>
      </c>
      <c r="O44" s="197" t="s">
        <v>1797</v>
      </c>
      <c r="P44" s="114" t="s">
        <v>110</v>
      </c>
    </row>
    <row r="45" spans="1:16" s="59" customFormat="1" ht="15" customHeight="1">
      <c r="A45" s="211" t="s">
        <v>35</v>
      </c>
      <c r="B45" s="197" t="s">
        <v>103</v>
      </c>
      <c r="C45" s="198">
        <f t="shared" si="2"/>
        <v>2</v>
      </c>
      <c r="D45" s="197" t="s">
        <v>282</v>
      </c>
      <c r="E45" s="146" t="s">
        <v>657</v>
      </c>
      <c r="F45" s="197" t="s">
        <v>283</v>
      </c>
      <c r="G45" s="197" t="s">
        <v>284</v>
      </c>
      <c r="H45" s="197" t="s">
        <v>321</v>
      </c>
      <c r="I45" s="197" t="s">
        <v>283</v>
      </c>
      <c r="J45" s="197" t="s">
        <v>283</v>
      </c>
      <c r="K45" s="197" t="s">
        <v>283</v>
      </c>
      <c r="L45" s="201" t="s">
        <v>1176</v>
      </c>
      <c r="M45" s="172" t="s">
        <v>283</v>
      </c>
      <c r="N45" s="197" t="s">
        <v>283</v>
      </c>
      <c r="O45" s="197" t="s">
        <v>110</v>
      </c>
      <c r="P45" s="114" t="s">
        <v>110</v>
      </c>
    </row>
    <row r="46" spans="1:16" s="59" customFormat="1" ht="15" customHeight="1">
      <c r="A46" s="211" t="s">
        <v>421</v>
      </c>
      <c r="B46" s="197" t="s">
        <v>103</v>
      </c>
      <c r="C46" s="198">
        <f t="shared" si="2"/>
        <v>2</v>
      </c>
      <c r="D46" s="197" t="s">
        <v>285</v>
      </c>
      <c r="E46" s="139" t="s">
        <v>320</v>
      </c>
      <c r="F46" s="197" t="s">
        <v>283</v>
      </c>
      <c r="G46" s="197" t="s">
        <v>284</v>
      </c>
      <c r="H46" s="197" t="s">
        <v>110</v>
      </c>
      <c r="I46" s="197" t="s">
        <v>283</v>
      </c>
      <c r="J46" s="197" t="s">
        <v>283</v>
      </c>
      <c r="K46" s="197" t="s">
        <v>283</v>
      </c>
      <c r="L46" s="201" t="s">
        <v>1177</v>
      </c>
      <c r="M46" s="197" t="s">
        <v>568</v>
      </c>
      <c r="N46" s="201" t="s">
        <v>283</v>
      </c>
      <c r="O46" s="197" t="s">
        <v>110</v>
      </c>
      <c r="P46" s="114"/>
    </row>
    <row r="47" spans="1:16" s="59" customFormat="1" ht="15" customHeight="1">
      <c r="A47" s="210" t="s">
        <v>36</v>
      </c>
      <c r="B47" s="194"/>
      <c r="C47" s="194"/>
      <c r="D47" s="194"/>
      <c r="E47" s="194"/>
      <c r="F47" s="194"/>
      <c r="G47" s="194"/>
      <c r="H47" s="194"/>
      <c r="I47" s="194"/>
      <c r="J47" s="194"/>
      <c r="K47" s="194"/>
      <c r="L47" s="194"/>
      <c r="M47" s="194"/>
      <c r="N47" s="194"/>
      <c r="O47" s="194"/>
      <c r="P47" s="114"/>
    </row>
    <row r="48" spans="1:16" s="59" customFormat="1" ht="15" customHeight="1">
      <c r="A48" s="211" t="s">
        <v>37</v>
      </c>
      <c r="B48" s="197" t="s">
        <v>103</v>
      </c>
      <c r="C48" s="198">
        <f t="shared" ref="C48:C54" si="3">IF(B48="Да, осуществляется",2,0)</f>
        <v>2</v>
      </c>
      <c r="D48" s="197" t="s">
        <v>282</v>
      </c>
      <c r="E48" s="139" t="s">
        <v>322</v>
      </c>
      <c r="F48" s="197" t="s">
        <v>283</v>
      </c>
      <c r="G48" s="197" t="s">
        <v>284</v>
      </c>
      <c r="H48" s="197" t="s">
        <v>321</v>
      </c>
      <c r="I48" s="197" t="s">
        <v>283</v>
      </c>
      <c r="J48" s="197" t="s">
        <v>283</v>
      </c>
      <c r="K48" s="197" t="s">
        <v>283</v>
      </c>
      <c r="L48" s="139" t="s">
        <v>569</v>
      </c>
      <c r="M48" s="172" t="s">
        <v>283</v>
      </c>
      <c r="N48" s="197" t="s">
        <v>283</v>
      </c>
      <c r="O48" s="197" t="s">
        <v>110</v>
      </c>
      <c r="P48" s="114"/>
    </row>
    <row r="49" spans="1:16" s="59" customFormat="1" ht="15" customHeight="1">
      <c r="A49" s="211" t="s">
        <v>38</v>
      </c>
      <c r="B49" s="197" t="s">
        <v>95</v>
      </c>
      <c r="C49" s="198">
        <f t="shared" si="3"/>
        <v>0</v>
      </c>
      <c r="D49" s="197" t="s">
        <v>282</v>
      </c>
      <c r="E49" s="139" t="s">
        <v>323</v>
      </c>
      <c r="F49" s="197" t="s">
        <v>247</v>
      </c>
      <c r="G49" s="197" t="s">
        <v>110</v>
      </c>
      <c r="H49" s="197" t="s">
        <v>110</v>
      </c>
      <c r="I49" s="197" t="s">
        <v>110</v>
      </c>
      <c r="J49" s="197" t="s">
        <v>110</v>
      </c>
      <c r="K49" s="197" t="s">
        <v>110</v>
      </c>
      <c r="L49" s="139" t="s">
        <v>168</v>
      </c>
      <c r="M49" s="172" t="s">
        <v>1187</v>
      </c>
      <c r="N49" s="197" t="s">
        <v>283</v>
      </c>
      <c r="O49" s="197" t="s">
        <v>1798</v>
      </c>
      <c r="P49" s="114" t="s">
        <v>110</v>
      </c>
    </row>
    <row r="50" spans="1:16" s="59" customFormat="1" ht="15" customHeight="1">
      <c r="A50" s="211" t="s">
        <v>39</v>
      </c>
      <c r="B50" s="197" t="s">
        <v>95</v>
      </c>
      <c r="C50" s="198">
        <f t="shared" si="3"/>
        <v>0</v>
      </c>
      <c r="D50" s="197" t="s">
        <v>282</v>
      </c>
      <c r="E50" s="139" t="s">
        <v>324</v>
      </c>
      <c r="F50" s="197" t="s">
        <v>247</v>
      </c>
      <c r="G50" s="197" t="s">
        <v>110</v>
      </c>
      <c r="H50" s="197" t="s">
        <v>110</v>
      </c>
      <c r="I50" s="197" t="s">
        <v>110</v>
      </c>
      <c r="J50" s="197" t="s">
        <v>110</v>
      </c>
      <c r="K50" s="197" t="s">
        <v>110</v>
      </c>
      <c r="L50" s="139" t="s">
        <v>570</v>
      </c>
      <c r="M50" s="172" t="s">
        <v>283</v>
      </c>
      <c r="N50" s="201" t="s">
        <v>247</v>
      </c>
      <c r="O50" s="197" t="s">
        <v>1799</v>
      </c>
      <c r="P50" s="114" t="s">
        <v>110</v>
      </c>
    </row>
    <row r="51" spans="1:16" s="59" customFormat="1" ht="15" customHeight="1">
      <c r="A51" s="211" t="s">
        <v>40</v>
      </c>
      <c r="B51" s="197" t="s">
        <v>103</v>
      </c>
      <c r="C51" s="198">
        <f t="shared" si="3"/>
        <v>2</v>
      </c>
      <c r="D51" s="197" t="s">
        <v>282</v>
      </c>
      <c r="E51" s="139" t="s">
        <v>325</v>
      </c>
      <c r="F51" s="197" t="s">
        <v>283</v>
      </c>
      <c r="G51" s="197" t="s">
        <v>284</v>
      </c>
      <c r="H51" s="197" t="s">
        <v>110</v>
      </c>
      <c r="I51" s="197" t="s">
        <v>283</v>
      </c>
      <c r="J51" s="197" t="s">
        <v>283</v>
      </c>
      <c r="K51" s="197" t="s">
        <v>283</v>
      </c>
      <c r="L51" s="139" t="s">
        <v>432</v>
      </c>
      <c r="M51" s="172" t="s">
        <v>283</v>
      </c>
      <c r="N51" s="197" t="s">
        <v>283</v>
      </c>
      <c r="O51" s="197" t="s">
        <v>110</v>
      </c>
      <c r="P51" s="114"/>
    </row>
    <row r="52" spans="1:16" s="59" customFormat="1" ht="15" customHeight="1">
      <c r="A52" s="211" t="s">
        <v>1856</v>
      </c>
      <c r="B52" s="197" t="s">
        <v>103</v>
      </c>
      <c r="C52" s="198">
        <f t="shared" si="3"/>
        <v>2</v>
      </c>
      <c r="D52" s="197" t="s">
        <v>282</v>
      </c>
      <c r="E52" s="139" t="s">
        <v>326</v>
      </c>
      <c r="F52" s="197" t="s">
        <v>283</v>
      </c>
      <c r="G52" s="197" t="s">
        <v>286</v>
      </c>
      <c r="H52" s="197" t="s">
        <v>110</v>
      </c>
      <c r="I52" s="197" t="s">
        <v>283</v>
      </c>
      <c r="J52" s="197" t="s">
        <v>283</v>
      </c>
      <c r="K52" s="197" t="s">
        <v>283</v>
      </c>
      <c r="L52" s="139" t="s">
        <v>433</v>
      </c>
      <c r="M52" s="199" t="s">
        <v>1182</v>
      </c>
      <c r="N52" s="197" t="s">
        <v>283</v>
      </c>
      <c r="O52" s="197" t="s">
        <v>110</v>
      </c>
      <c r="P52" s="114"/>
    </row>
    <row r="53" spans="1:16" s="59" customFormat="1" ht="15" customHeight="1">
      <c r="A53" s="211" t="s">
        <v>41</v>
      </c>
      <c r="B53" s="197" t="s">
        <v>103</v>
      </c>
      <c r="C53" s="198">
        <f t="shared" si="3"/>
        <v>2</v>
      </c>
      <c r="D53" s="197" t="s">
        <v>303</v>
      </c>
      <c r="E53" s="139" t="s">
        <v>327</v>
      </c>
      <c r="F53" s="197" t="s">
        <v>283</v>
      </c>
      <c r="G53" s="197" t="s">
        <v>284</v>
      </c>
      <c r="H53" s="197" t="s">
        <v>110</v>
      </c>
      <c r="I53" s="197" t="s">
        <v>283</v>
      </c>
      <c r="J53" s="197" t="s">
        <v>283</v>
      </c>
      <c r="K53" s="197" t="s">
        <v>283</v>
      </c>
      <c r="L53" s="201" t="s">
        <v>1183</v>
      </c>
      <c r="M53" s="197" t="s">
        <v>568</v>
      </c>
      <c r="N53" s="197" t="s">
        <v>283</v>
      </c>
      <c r="O53" s="197" t="s">
        <v>110</v>
      </c>
      <c r="P53" s="114"/>
    </row>
    <row r="54" spans="1:16" s="59" customFormat="1" ht="15" customHeight="1">
      <c r="A54" s="211" t="s">
        <v>42</v>
      </c>
      <c r="B54" s="197" t="s">
        <v>103</v>
      </c>
      <c r="C54" s="198">
        <f t="shared" si="3"/>
        <v>2</v>
      </c>
      <c r="D54" s="197" t="s">
        <v>285</v>
      </c>
      <c r="E54" s="139" t="s">
        <v>328</v>
      </c>
      <c r="F54" s="197" t="s">
        <v>283</v>
      </c>
      <c r="G54" s="197" t="s">
        <v>284</v>
      </c>
      <c r="H54" s="197" t="s">
        <v>288</v>
      </c>
      <c r="I54" s="197" t="s">
        <v>283</v>
      </c>
      <c r="J54" s="197" t="s">
        <v>283</v>
      </c>
      <c r="K54" s="197" t="s">
        <v>283</v>
      </c>
      <c r="L54" s="139" t="s">
        <v>489</v>
      </c>
      <c r="M54" s="172" t="s">
        <v>283</v>
      </c>
      <c r="N54" s="201" t="s">
        <v>283</v>
      </c>
      <c r="O54" s="202" t="s">
        <v>110</v>
      </c>
      <c r="P54" s="114"/>
    </row>
    <row r="55" spans="1:16" s="59" customFormat="1" ht="15" customHeight="1">
      <c r="A55" s="210" t="s">
        <v>43</v>
      </c>
      <c r="B55" s="194"/>
      <c r="C55" s="194"/>
      <c r="D55" s="194"/>
      <c r="E55" s="194"/>
      <c r="F55" s="194"/>
      <c r="G55" s="194"/>
      <c r="H55" s="194"/>
      <c r="I55" s="194"/>
      <c r="J55" s="194"/>
      <c r="K55" s="194"/>
      <c r="L55" s="194"/>
      <c r="M55" s="194"/>
      <c r="N55" s="194"/>
      <c r="O55" s="194"/>
      <c r="P55" s="114"/>
    </row>
    <row r="56" spans="1:16" s="59" customFormat="1" ht="15" customHeight="1">
      <c r="A56" s="211" t="s">
        <v>44</v>
      </c>
      <c r="B56" s="197" t="s">
        <v>103</v>
      </c>
      <c r="C56" s="198">
        <f t="shared" ref="C56:C69" si="4">IF(B56="Да, осуществляется",2,0)</f>
        <v>2</v>
      </c>
      <c r="D56" s="197" t="s">
        <v>282</v>
      </c>
      <c r="E56" s="139" t="s">
        <v>329</v>
      </c>
      <c r="F56" s="197" t="s">
        <v>283</v>
      </c>
      <c r="G56" s="197" t="s">
        <v>284</v>
      </c>
      <c r="H56" s="197" t="s">
        <v>557</v>
      </c>
      <c r="I56" s="197" t="s">
        <v>283</v>
      </c>
      <c r="J56" s="197" t="s">
        <v>283</v>
      </c>
      <c r="K56" s="197" t="s">
        <v>283</v>
      </c>
      <c r="L56" s="139" t="s">
        <v>571</v>
      </c>
      <c r="M56" s="172" t="s">
        <v>283</v>
      </c>
      <c r="N56" s="201" t="s">
        <v>283</v>
      </c>
      <c r="O56" s="197" t="s">
        <v>110</v>
      </c>
      <c r="P56" s="114"/>
    </row>
    <row r="57" spans="1:16" s="59" customFormat="1" ht="15" customHeight="1">
      <c r="A57" s="211" t="s">
        <v>1857</v>
      </c>
      <c r="B57" s="197" t="s">
        <v>95</v>
      </c>
      <c r="C57" s="198">
        <f t="shared" si="4"/>
        <v>0</v>
      </c>
      <c r="D57" s="197" t="s">
        <v>290</v>
      </c>
      <c r="E57" s="139" t="s">
        <v>1180</v>
      </c>
      <c r="F57" s="197" t="s">
        <v>247</v>
      </c>
      <c r="G57" s="197" t="s">
        <v>110</v>
      </c>
      <c r="H57" s="197" t="s">
        <v>110</v>
      </c>
      <c r="I57" s="197" t="s">
        <v>110</v>
      </c>
      <c r="J57" s="197" t="s">
        <v>110</v>
      </c>
      <c r="K57" s="197" t="s">
        <v>110</v>
      </c>
      <c r="L57" s="139" t="s">
        <v>1179</v>
      </c>
      <c r="M57" s="172" t="s">
        <v>247</v>
      </c>
      <c r="N57" s="197" t="s">
        <v>283</v>
      </c>
      <c r="O57" s="197" t="s">
        <v>1789</v>
      </c>
      <c r="P57" s="114" t="s">
        <v>110</v>
      </c>
    </row>
    <row r="58" spans="1:16" s="59" customFormat="1" ht="15" customHeight="1">
      <c r="A58" s="211" t="s">
        <v>45</v>
      </c>
      <c r="B58" s="197" t="s">
        <v>95</v>
      </c>
      <c r="C58" s="198">
        <f t="shared" si="4"/>
        <v>0</v>
      </c>
      <c r="D58" s="197" t="s">
        <v>282</v>
      </c>
      <c r="E58" s="139" t="s">
        <v>330</v>
      </c>
      <c r="F58" s="197" t="s">
        <v>247</v>
      </c>
      <c r="G58" s="197" t="s">
        <v>110</v>
      </c>
      <c r="H58" s="197" t="s">
        <v>110</v>
      </c>
      <c r="I58" s="197" t="s">
        <v>110</v>
      </c>
      <c r="J58" s="197" t="s">
        <v>110</v>
      </c>
      <c r="K58" s="197" t="s">
        <v>110</v>
      </c>
      <c r="L58" s="148" t="s">
        <v>572</v>
      </c>
      <c r="M58" s="172" t="s">
        <v>283</v>
      </c>
      <c r="N58" s="197" t="s">
        <v>580</v>
      </c>
      <c r="O58" s="197" t="s">
        <v>1844</v>
      </c>
      <c r="P58" s="114" t="s">
        <v>110</v>
      </c>
    </row>
    <row r="59" spans="1:16" s="59" customFormat="1" ht="15" customHeight="1">
      <c r="A59" s="211" t="s">
        <v>46</v>
      </c>
      <c r="B59" s="197" t="s">
        <v>95</v>
      </c>
      <c r="C59" s="198">
        <f t="shared" si="4"/>
        <v>0</v>
      </c>
      <c r="D59" s="197" t="s">
        <v>282</v>
      </c>
      <c r="E59" s="139" t="s">
        <v>331</v>
      </c>
      <c r="F59" s="197" t="s">
        <v>283</v>
      </c>
      <c r="G59" s="197" t="s">
        <v>284</v>
      </c>
      <c r="H59" s="197" t="s">
        <v>110</v>
      </c>
      <c r="I59" s="197" t="s">
        <v>283</v>
      </c>
      <c r="J59" s="197" t="s">
        <v>283</v>
      </c>
      <c r="K59" s="197" t="s">
        <v>283</v>
      </c>
      <c r="L59" s="139" t="s">
        <v>480</v>
      </c>
      <c r="M59" s="172" t="s">
        <v>283</v>
      </c>
      <c r="N59" s="197" t="s">
        <v>247</v>
      </c>
      <c r="O59" s="197" t="s">
        <v>1800</v>
      </c>
      <c r="P59" s="114" t="s">
        <v>110</v>
      </c>
    </row>
    <row r="60" spans="1:16" s="59" customFormat="1" ht="15" customHeight="1">
      <c r="A60" s="211" t="s">
        <v>47</v>
      </c>
      <c r="B60" s="197" t="s">
        <v>103</v>
      </c>
      <c r="C60" s="198">
        <f t="shared" si="4"/>
        <v>2</v>
      </c>
      <c r="D60" s="197" t="s">
        <v>282</v>
      </c>
      <c r="E60" s="139" t="s">
        <v>332</v>
      </c>
      <c r="F60" s="197" t="s">
        <v>283</v>
      </c>
      <c r="G60" s="197" t="s">
        <v>286</v>
      </c>
      <c r="H60" s="197" t="s">
        <v>110</v>
      </c>
      <c r="I60" s="197" t="s">
        <v>283</v>
      </c>
      <c r="J60" s="197" t="s">
        <v>283</v>
      </c>
      <c r="K60" s="197" t="s">
        <v>283</v>
      </c>
      <c r="L60" s="146" t="s">
        <v>1173</v>
      </c>
      <c r="M60" s="172" t="s">
        <v>283</v>
      </c>
      <c r="N60" s="197" t="s">
        <v>283</v>
      </c>
      <c r="O60" s="197" t="s">
        <v>110</v>
      </c>
      <c r="P60" s="114"/>
    </row>
    <row r="61" spans="1:16" s="59" customFormat="1" ht="14.5" customHeight="1">
      <c r="A61" s="211" t="s">
        <v>1858</v>
      </c>
      <c r="B61" s="197" t="s">
        <v>103</v>
      </c>
      <c r="C61" s="198">
        <f t="shared" si="4"/>
        <v>2</v>
      </c>
      <c r="D61" s="197" t="s">
        <v>285</v>
      </c>
      <c r="E61" s="139" t="s">
        <v>573</v>
      </c>
      <c r="F61" s="197" t="s">
        <v>283</v>
      </c>
      <c r="G61" s="197" t="s">
        <v>284</v>
      </c>
      <c r="H61" s="197" t="s">
        <v>288</v>
      </c>
      <c r="I61" s="197" t="s">
        <v>283</v>
      </c>
      <c r="J61" s="197" t="s">
        <v>283</v>
      </c>
      <c r="K61" s="197" t="s">
        <v>283</v>
      </c>
      <c r="L61" s="139" t="s">
        <v>533</v>
      </c>
      <c r="M61" s="172" t="s">
        <v>283</v>
      </c>
      <c r="N61" s="197" t="s">
        <v>283</v>
      </c>
      <c r="O61" s="197" t="s">
        <v>1801</v>
      </c>
      <c r="P61" s="114" t="s">
        <v>110</v>
      </c>
    </row>
    <row r="62" spans="1:16" s="59" customFormat="1" ht="15" customHeight="1">
      <c r="A62" s="211" t="s">
        <v>48</v>
      </c>
      <c r="B62" s="197" t="s">
        <v>103</v>
      </c>
      <c r="C62" s="198">
        <f t="shared" si="4"/>
        <v>2</v>
      </c>
      <c r="D62" s="197" t="s">
        <v>1175</v>
      </c>
      <c r="E62" s="139" t="s">
        <v>359</v>
      </c>
      <c r="F62" s="197" t="s">
        <v>283</v>
      </c>
      <c r="G62" s="197" t="s">
        <v>284</v>
      </c>
      <c r="H62" s="197" t="s">
        <v>110</v>
      </c>
      <c r="I62" s="197" t="s">
        <v>283</v>
      </c>
      <c r="J62" s="197" t="s">
        <v>283</v>
      </c>
      <c r="K62" s="197" t="s">
        <v>283</v>
      </c>
      <c r="L62" s="146" t="s">
        <v>1174</v>
      </c>
      <c r="M62" s="197" t="s">
        <v>568</v>
      </c>
      <c r="N62" s="197" t="s">
        <v>283</v>
      </c>
      <c r="O62" s="197" t="s">
        <v>1802</v>
      </c>
      <c r="P62" s="114" t="s">
        <v>110</v>
      </c>
    </row>
    <row r="63" spans="1:16" s="59" customFormat="1" ht="15" customHeight="1">
      <c r="A63" s="211" t="s">
        <v>49</v>
      </c>
      <c r="B63" s="197" t="s">
        <v>95</v>
      </c>
      <c r="C63" s="198">
        <f t="shared" si="4"/>
        <v>0</v>
      </c>
      <c r="D63" s="197" t="s">
        <v>282</v>
      </c>
      <c r="E63" s="139" t="s">
        <v>333</v>
      </c>
      <c r="F63" s="197" t="s">
        <v>247</v>
      </c>
      <c r="G63" s="197" t="s">
        <v>110</v>
      </c>
      <c r="H63" s="197" t="s">
        <v>110</v>
      </c>
      <c r="I63" s="197" t="s">
        <v>110</v>
      </c>
      <c r="J63" s="197" t="s">
        <v>110</v>
      </c>
      <c r="K63" s="197" t="s">
        <v>110</v>
      </c>
      <c r="L63" s="139" t="s">
        <v>574</v>
      </c>
      <c r="M63" s="172" t="s">
        <v>283</v>
      </c>
      <c r="N63" s="197" t="s">
        <v>247</v>
      </c>
      <c r="O63" s="197" t="s">
        <v>1845</v>
      </c>
      <c r="P63" s="114" t="s">
        <v>110</v>
      </c>
    </row>
    <row r="64" spans="1:16" s="59" customFormat="1" ht="15" customHeight="1">
      <c r="A64" s="211" t="s">
        <v>1859</v>
      </c>
      <c r="B64" s="197" t="s">
        <v>103</v>
      </c>
      <c r="C64" s="198">
        <f t="shared" si="4"/>
        <v>2</v>
      </c>
      <c r="D64" s="197" t="s">
        <v>303</v>
      </c>
      <c r="E64" s="139" t="s">
        <v>334</v>
      </c>
      <c r="F64" s="197" t="s">
        <v>283</v>
      </c>
      <c r="G64" s="197" t="s">
        <v>284</v>
      </c>
      <c r="H64" s="197" t="s">
        <v>559</v>
      </c>
      <c r="I64" s="197" t="s">
        <v>283</v>
      </c>
      <c r="J64" s="197" t="s">
        <v>283</v>
      </c>
      <c r="K64" s="197" t="s">
        <v>283</v>
      </c>
      <c r="L64" s="139" t="s">
        <v>270</v>
      </c>
      <c r="M64" s="172" t="s">
        <v>283</v>
      </c>
      <c r="N64" s="197" t="s">
        <v>283</v>
      </c>
      <c r="O64" s="197" t="s">
        <v>1170</v>
      </c>
      <c r="P64" s="114" t="s">
        <v>110</v>
      </c>
    </row>
    <row r="65" spans="1:16" s="59" customFormat="1" ht="15" customHeight="1">
      <c r="A65" s="211" t="s">
        <v>51</v>
      </c>
      <c r="B65" s="197" t="s">
        <v>103</v>
      </c>
      <c r="C65" s="198">
        <f t="shared" si="4"/>
        <v>2</v>
      </c>
      <c r="D65" s="197" t="s">
        <v>303</v>
      </c>
      <c r="E65" s="139" t="s">
        <v>335</v>
      </c>
      <c r="F65" s="197" t="s">
        <v>283</v>
      </c>
      <c r="G65" s="197" t="s">
        <v>284</v>
      </c>
      <c r="H65" s="197" t="s">
        <v>110</v>
      </c>
      <c r="I65" s="197" t="s">
        <v>283</v>
      </c>
      <c r="J65" s="197" t="s">
        <v>283</v>
      </c>
      <c r="K65" s="197" t="s">
        <v>283</v>
      </c>
      <c r="L65" s="139" t="s">
        <v>1171</v>
      </c>
      <c r="M65" s="172" t="s">
        <v>283</v>
      </c>
      <c r="N65" s="197" t="s">
        <v>283</v>
      </c>
      <c r="O65" s="197" t="s">
        <v>110</v>
      </c>
      <c r="P65" s="114"/>
    </row>
    <row r="66" spans="1:16" s="59" customFormat="1" ht="15" customHeight="1">
      <c r="A66" s="211" t="s">
        <v>52</v>
      </c>
      <c r="B66" s="197" t="s">
        <v>95</v>
      </c>
      <c r="C66" s="198">
        <f t="shared" si="4"/>
        <v>0</v>
      </c>
      <c r="D66" s="197" t="s">
        <v>282</v>
      </c>
      <c r="E66" s="139" t="s">
        <v>336</v>
      </c>
      <c r="F66" s="197" t="s">
        <v>283</v>
      </c>
      <c r="G66" s="197" t="s">
        <v>296</v>
      </c>
      <c r="H66" s="197" t="s">
        <v>110</v>
      </c>
      <c r="I66" s="197" t="s">
        <v>283</v>
      </c>
      <c r="J66" s="197" t="s">
        <v>247</v>
      </c>
      <c r="K66" s="197" t="s">
        <v>110</v>
      </c>
      <c r="L66" s="139" t="s">
        <v>575</v>
      </c>
      <c r="M66" s="172" t="s">
        <v>283</v>
      </c>
      <c r="N66" s="197" t="s">
        <v>283</v>
      </c>
      <c r="O66" s="197" t="s">
        <v>1803</v>
      </c>
      <c r="P66" s="114" t="s">
        <v>110</v>
      </c>
    </row>
    <row r="67" spans="1:16" s="59" customFormat="1" ht="15" customHeight="1">
      <c r="A67" s="211" t="s">
        <v>53</v>
      </c>
      <c r="B67" s="197" t="s">
        <v>103</v>
      </c>
      <c r="C67" s="198">
        <f t="shared" si="4"/>
        <v>2</v>
      </c>
      <c r="D67" s="197" t="s">
        <v>303</v>
      </c>
      <c r="E67" s="139" t="s">
        <v>337</v>
      </c>
      <c r="F67" s="197" t="s">
        <v>283</v>
      </c>
      <c r="G67" s="197" t="s">
        <v>284</v>
      </c>
      <c r="H67" s="197" t="s">
        <v>110</v>
      </c>
      <c r="I67" s="197" t="s">
        <v>283</v>
      </c>
      <c r="J67" s="197" t="s">
        <v>283</v>
      </c>
      <c r="K67" s="197" t="s">
        <v>283</v>
      </c>
      <c r="L67" s="139" t="s">
        <v>576</v>
      </c>
      <c r="M67" s="197" t="s">
        <v>568</v>
      </c>
      <c r="N67" s="197" t="s">
        <v>283</v>
      </c>
      <c r="O67" s="197" t="s">
        <v>110</v>
      </c>
      <c r="P67" s="114"/>
    </row>
    <row r="68" spans="1:16" s="59" customFormat="1" ht="15" customHeight="1">
      <c r="A68" s="211" t="s">
        <v>54</v>
      </c>
      <c r="B68" s="197" t="s">
        <v>103</v>
      </c>
      <c r="C68" s="198">
        <f t="shared" si="4"/>
        <v>2</v>
      </c>
      <c r="D68" s="197" t="s">
        <v>285</v>
      </c>
      <c r="E68" s="139" t="s">
        <v>472</v>
      </c>
      <c r="F68" s="197" t="s">
        <v>283</v>
      </c>
      <c r="G68" s="197" t="s">
        <v>284</v>
      </c>
      <c r="H68" s="197" t="s">
        <v>110</v>
      </c>
      <c r="I68" s="197" t="s">
        <v>283</v>
      </c>
      <c r="J68" s="197" t="s">
        <v>283</v>
      </c>
      <c r="K68" s="197" t="s">
        <v>283</v>
      </c>
      <c r="L68" s="139" t="s">
        <v>536</v>
      </c>
      <c r="M68" s="172" t="s">
        <v>283</v>
      </c>
      <c r="N68" s="197" t="s">
        <v>283</v>
      </c>
      <c r="O68" s="197" t="s">
        <v>110</v>
      </c>
      <c r="P68" s="114"/>
    </row>
    <row r="69" spans="1:16" s="59" customFormat="1" ht="15" customHeight="1">
      <c r="A69" s="211" t="s">
        <v>55</v>
      </c>
      <c r="B69" s="197" t="s">
        <v>103</v>
      </c>
      <c r="C69" s="198">
        <f t="shared" si="4"/>
        <v>2</v>
      </c>
      <c r="D69" s="197" t="s">
        <v>285</v>
      </c>
      <c r="E69" s="139" t="s">
        <v>338</v>
      </c>
      <c r="F69" s="197" t="s">
        <v>283</v>
      </c>
      <c r="G69" s="197" t="s">
        <v>284</v>
      </c>
      <c r="H69" s="197" t="s">
        <v>110</v>
      </c>
      <c r="I69" s="197" t="s">
        <v>283</v>
      </c>
      <c r="J69" s="197" t="s">
        <v>283</v>
      </c>
      <c r="K69" s="197" t="s">
        <v>283</v>
      </c>
      <c r="L69" s="201" t="s">
        <v>1172</v>
      </c>
      <c r="M69" s="172" t="s">
        <v>283</v>
      </c>
      <c r="N69" s="197" t="s">
        <v>283</v>
      </c>
      <c r="O69" s="197" t="s">
        <v>110</v>
      </c>
      <c r="P69" s="114"/>
    </row>
    <row r="70" spans="1:16" s="59" customFormat="1" ht="15" customHeight="1">
      <c r="A70" s="210" t="s">
        <v>56</v>
      </c>
      <c r="B70" s="194"/>
      <c r="C70" s="194"/>
      <c r="D70" s="194"/>
      <c r="E70" s="194"/>
      <c r="F70" s="194"/>
      <c r="G70" s="194"/>
      <c r="H70" s="194"/>
      <c r="I70" s="194"/>
      <c r="J70" s="194"/>
      <c r="K70" s="194"/>
      <c r="L70" s="194"/>
      <c r="M70" s="194"/>
      <c r="N70" s="194"/>
      <c r="O70" s="194"/>
      <c r="P70" s="114"/>
    </row>
    <row r="71" spans="1:16" s="59" customFormat="1" ht="15" customHeight="1">
      <c r="A71" s="211" t="s">
        <v>57</v>
      </c>
      <c r="B71" s="197" t="s">
        <v>95</v>
      </c>
      <c r="C71" s="198">
        <f t="shared" ref="C71:C76" si="5">IF(B71="Да, осуществляется",2,0)</f>
        <v>0</v>
      </c>
      <c r="D71" s="197" t="s">
        <v>282</v>
      </c>
      <c r="E71" s="139" t="s">
        <v>339</v>
      </c>
      <c r="F71" s="197" t="s">
        <v>247</v>
      </c>
      <c r="G71" s="197" t="s">
        <v>110</v>
      </c>
      <c r="H71" s="197" t="s">
        <v>110</v>
      </c>
      <c r="I71" s="197" t="s">
        <v>110</v>
      </c>
      <c r="J71" s="197" t="s">
        <v>110</v>
      </c>
      <c r="K71" s="197" t="s">
        <v>110</v>
      </c>
      <c r="L71" s="139" t="s">
        <v>193</v>
      </c>
      <c r="M71" s="172" t="s">
        <v>283</v>
      </c>
      <c r="N71" s="197" t="s">
        <v>283</v>
      </c>
      <c r="O71" s="197" t="s">
        <v>1804</v>
      </c>
      <c r="P71" s="114" t="s">
        <v>110</v>
      </c>
    </row>
    <row r="72" spans="1:16" s="59" customFormat="1" ht="15" customHeight="1">
      <c r="A72" s="211" t="s">
        <v>58</v>
      </c>
      <c r="B72" s="197" t="s">
        <v>103</v>
      </c>
      <c r="C72" s="198">
        <f t="shared" si="5"/>
        <v>2</v>
      </c>
      <c r="D72" s="197" t="s">
        <v>282</v>
      </c>
      <c r="E72" s="139" t="s">
        <v>340</v>
      </c>
      <c r="F72" s="197" t="s">
        <v>283</v>
      </c>
      <c r="G72" s="197" t="s">
        <v>284</v>
      </c>
      <c r="H72" s="197" t="s">
        <v>321</v>
      </c>
      <c r="I72" s="197" t="s">
        <v>283</v>
      </c>
      <c r="J72" s="197" t="s">
        <v>283</v>
      </c>
      <c r="K72" s="197" t="s">
        <v>283</v>
      </c>
      <c r="L72" s="139" t="s">
        <v>195</v>
      </c>
      <c r="M72" s="172" t="s">
        <v>283</v>
      </c>
      <c r="N72" s="197" t="s">
        <v>283</v>
      </c>
      <c r="O72" s="197" t="s">
        <v>110</v>
      </c>
      <c r="P72" s="114"/>
    </row>
    <row r="73" spans="1:16" s="59" customFormat="1" ht="15" customHeight="1">
      <c r="A73" s="211" t="s">
        <v>59</v>
      </c>
      <c r="B73" s="197" t="s">
        <v>103</v>
      </c>
      <c r="C73" s="198">
        <f t="shared" si="5"/>
        <v>2</v>
      </c>
      <c r="D73" s="197" t="s">
        <v>290</v>
      </c>
      <c r="E73" s="139" t="s">
        <v>341</v>
      </c>
      <c r="F73" s="197" t="s">
        <v>283</v>
      </c>
      <c r="G73" s="197" t="s">
        <v>284</v>
      </c>
      <c r="H73" s="197" t="s">
        <v>110</v>
      </c>
      <c r="I73" s="197" t="s">
        <v>283</v>
      </c>
      <c r="J73" s="197" t="s">
        <v>283</v>
      </c>
      <c r="K73" s="197" t="s">
        <v>283</v>
      </c>
      <c r="L73" s="139" t="s">
        <v>508</v>
      </c>
      <c r="M73" s="172" t="s">
        <v>283</v>
      </c>
      <c r="N73" s="197" t="s">
        <v>283</v>
      </c>
      <c r="O73" s="197" t="s">
        <v>110</v>
      </c>
      <c r="P73" s="114"/>
    </row>
    <row r="74" spans="1:16" s="59" customFormat="1" ht="15" customHeight="1">
      <c r="A74" s="211" t="s">
        <v>60</v>
      </c>
      <c r="B74" s="197" t="s">
        <v>95</v>
      </c>
      <c r="C74" s="198">
        <f t="shared" si="5"/>
        <v>0</v>
      </c>
      <c r="D74" s="197" t="s">
        <v>285</v>
      </c>
      <c r="E74" s="139" t="s">
        <v>342</v>
      </c>
      <c r="F74" s="197" t="s">
        <v>283</v>
      </c>
      <c r="G74" s="197" t="s">
        <v>284</v>
      </c>
      <c r="H74" s="197" t="s">
        <v>110</v>
      </c>
      <c r="I74" s="197" t="s">
        <v>283</v>
      </c>
      <c r="J74" s="197" t="s">
        <v>247</v>
      </c>
      <c r="K74" s="197" t="s">
        <v>110</v>
      </c>
      <c r="L74" s="139" t="s">
        <v>539</v>
      </c>
      <c r="M74" s="172" t="s">
        <v>247</v>
      </c>
      <c r="N74" s="197" t="s">
        <v>283</v>
      </c>
      <c r="O74" s="197" t="s">
        <v>1807</v>
      </c>
      <c r="P74" s="114" t="s">
        <v>110</v>
      </c>
    </row>
    <row r="75" spans="1:16" s="59" customFormat="1" ht="15" customHeight="1">
      <c r="A75" s="211" t="s">
        <v>1860</v>
      </c>
      <c r="B75" s="197" t="s">
        <v>103</v>
      </c>
      <c r="C75" s="198">
        <f t="shared" si="5"/>
        <v>2</v>
      </c>
      <c r="D75" s="197" t="s">
        <v>282</v>
      </c>
      <c r="E75" s="139" t="s">
        <v>343</v>
      </c>
      <c r="F75" s="197" t="s">
        <v>283</v>
      </c>
      <c r="G75" s="197" t="s">
        <v>284</v>
      </c>
      <c r="H75" s="197" t="s">
        <v>110</v>
      </c>
      <c r="I75" s="197" t="s">
        <v>283</v>
      </c>
      <c r="J75" s="197" t="s">
        <v>283</v>
      </c>
      <c r="K75" s="197" t="s">
        <v>283</v>
      </c>
      <c r="L75" s="139" t="s">
        <v>577</v>
      </c>
      <c r="M75" s="172" t="s">
        <v>283</v>
      </c>
      <c r="N75" s="197" t="s">
        <v>283</v>
      </c>
      <c r="O75" s="197" t="s">
        <v>110</v>
      </c>
      <c r="P75" s="114"/>
    </row>
    <row r="76" spans="1:16" s="59" customFormat="1" ht="15" customHeight="1">
      <c r="A76" s="211" t="s">
        <v>61</v>
      </c>
      <c r="B76" s="197" t="s">
        <v>103</v>
      </c>
      <c r="C76" s="198">
        <f t="shared" si="5"/>
        <v>2</v>
      </c>
      <c r="D76" s="197" t="s">
        <v>285</v>
      </c>
      <c r="E76" s="197" t="s">
        <v>578</v>
      </c>
      <c r="F76" s="197" t="s">
        <v>283</v>
      </c>
      <c r="G76" s="197" t="s">
        <v>284</v>
      </c>
      <c r="H76" s="197" t="s">
        <v>110</v>
      </c>
      <c r="I76" s="197" t="s">
        <v>283</v>
      </c>
      <c r="J76" s="197" t="s">
        <v>283</v>
      </c>
      <c r="K76" s="197" t="s">
        <v>283</v>
      </c>
      <c r="L76" s="139" t="s">
        <v>1169</v>
      </c>
      <c r="M76" s="197" t="s">
        <v>568</v>
      </c>
      <c r="N76" s="197" t="s">
        <v>283</v>
      </c>
      <c r="O76" s="197" t="s">
        <v>110</v>
      </c>
      <c r="P76" s="114"/>
    </row>
    <row r="77" spans="1:16" s="59" customFormat="1" ht="15" customHeight="1">
      <c r="A77" s="210" t="s">
        <v>62</v>
      </c>
      <c r="B77" s="194"/>
      <c r="C77" s="194"/>
      <c r="D77" s="194"/>
      <c r="E77" s="194"/>
      <c r="F77" s="194"/>
      <c r="G77" s="194"/>
      <c r="H77" s="194"/>
      <c r="I77" s="194"/>
      <c r="J77" s="194"/>
      <c r="K77" s="194"/>
      <c r="L77" s="194"/>
      <c r="M77" s="194"/>
      <c r="N77" s="194"/>
      <c r="O77" s="194"/>
      <c r="P77" s="114"/>
    </row>
    <row r="78" spans="1:16" s="59" customFormat="1" ht="15" customHeight="1">
      <c r="A78" s="211" t="s">
        <v>63</v>
      </c>
      <c r="B78" s="197" t="s">
        <v>103</v>
      </c>
      <c r="C78" s="198">
        <f t="shared" ref="C78:C87" si="6">IF(B78="Да, осуществляется",2,0)</f>
        <v>2</v>
      </c>
      <c r="D78" s="197" t="s">
        <v>282</v>
      </c>
      <c r="E78" s="139" t="s">
        <v>344</v>
      </c>
      <c r="F78" s="197" t="s">
        <v>283</v>
      </c>
      <c r="G78" s="197" t="s">
        <v>284</v>
      </c>
      <c r="H78" s="197" t="s">
        <v>296</v>
      </c>
      <c r="I78" s="197" t="s">
        <v>283</v>
      </c>
      <c r="J78" s="197" t="s">
        <v>283</v>
      </c>
      <c r="K78" s="197" t="s">
        <v>283</v>
      </c>
      <c r="L78" s="139" t="s">
        <v>579</v>
      </c>
      <c r="M78" s="172" t="s">
        <v>283</v>
      </c>
      <c r="N78" s="197" t="s">
        <v>580</v>
      </c>
      <c r="O78" s="197" t="s">
        <v>1808</v>
      </c>
      <c r="P78" s="114" t="s">
        <v>110</v>
      </c>
    </row>
    <row r="79" spans="1:16" s="59" customFormat="1" ht="15" customHeight="1">
      <c r="A79" s="211" t="s">
        <v>65</v>
      </c>
      <c r="B79" s="197" t="s">
        <v>95</v>
      </c>
      <c r="C79" s="198">
        <f t="shared" si="6"/>
        <v>0</v>
      </c>
      <c r="D79" s="197" t="s">
        <v>282</v>
      </c>
      <c r="E79" s="139" t="s">
        <v>345</v>
      </c>
      <c r="F79" s="197" t="s">
        <v>283</v>
      </c>
      <c r="G79" s="197" t="s">
        <v>286</v>
      </c>
      <c r="H79" s="197" t="s">
        <v>110</v>
      </c>
      <c r="I79" s="197" t="s">
        <v>283</v>
      </c>
      <c r="J79" s="197" t="s">
        <v>247</v>
      </c>
      <c r="K79" s="197" t="s">
        <v>110</v>
      </c>
      <c r="L79" s="146" t="s">
        <v>1165</v>
      </c>
      <c r="M79" s="172" t="s">
        <v>283</v>
      </c>
      <c r="N79" s="197" t="s">
        <v>247</v>
      </c>
      <c r="O79" s="197" t="s">
        <v>1846</v>
      </c>
      <c r="P79" s="114" t="s">
        <v>110</v>
      </c>
    </row>
    <row r="80" spans="1:16" s="59" customFormat="1" ht="15" customHeight="1">
      <c r="A80" s="211" t="s">
        <v>66</v>
      </c>
      <c r="B80" s="197" t="s">
        <v>103</v>
      </c>
      <c r="C80" s="198">
        <f t="shared" si="6"/>
        <v>2</v>
      </c>
      <c r="D80" s="197" t="s">
        <v>290</v>
      </c>
      <c r="E80" s="139" t="s">
        <v>346</v>
      </c>
      <c r="F80" s="197" t="s">
        <v>283</v>
      </c>
      <c r="G80" s="197" t="s">
        <v>284</v>
      </c>
      <c r="H80" s="197" t="s">
        <v>110</v>
      </c>
      <c r="I80" s="197" t="s">
        <v>283</v>
      </c>
      <c r="J80" s="197" t="s">
        <v>283</v>
      </c>
      <c r="K80" s="197" t="s">
        <v>283</v>
      </c>
      <c r="L80" s="139" t="s">
        <v>581</v>
      </c>
      <c r="M80" s="172" t="s">
        <v>283</v>
      </c>
      <c r="N80" s="197" t="s">
        <v>283</v>
      </c>
      <c r="O80" s="197" t="s">
        <v>110</v>
      </c>
      <c r="P80" s="114"/>
    </row>
    <row r="81" spans="1:16" s="59" customFormat="1" ht="15" customHeight="1">
      <c r="A81" s="211" t="s">
        <v>67</v>
      </c>
      <c r="B81" s="197" t="s">
        <v>95</v>
      </c>
      <c r="C81" s="198">
        <f t="shared" si="6"/>
        <v>0</v>
      </c>
      <c r="D81" s="197" t="s">
        <v>282</v>
      </c>
      <c r="E81" s="139" t="s">
        <v>347</v>
      </c>
      <c r="F81" s="197" t="s">
        <v>283</v>
      </c>
      <c r="G81" s="197" t="s">
        <v>284</v>
      </c>
      <c r="H81" s="197" t="s">
        <v>296</v>
      </c>
      <c r="I81" s="197" t="s">
        <v>283</v>
      </c>
      <c r="J81" s="197" t="s">
        <v>247</v>
      </c>
      <c r="K81" s="197" t="s">
        <v>110</v>
      </c>
      <c r="L81" s="139" t="s">
        <v>582</v>
      </c>
      <c r="M81" s="172" t="s">
        <v>283</v>
      </c>
      <c r="N81" s="197" t="s">
        <v>247</v>
      </c>
      <c r="O81" s="197" t="s">
        <v>1847</v>
      </c>
      <c r="P81" s="114" t="s">
        <v>110</v>
      </c>
    </row>
    <row r="82" spans="1:16" s="59" customFormat="1" ht="15" customHeight="1">
      <c r="A82" s="211" t="s">
        <v>69</v>
      </c>
      <c r="B82" s="197" t="s">
        <v>103</v>
      </c>
      <c r="C82" s="198">
        <f t="shared" si="6"/>
        <v>2</v>
      </c>
      <c r="D82" s="197" t="s">
        <v>282</v>
      </c>
      <c r="E82" s="139" t="s">
        <v>348</v>
      </c>
      <c r="F82" s="197" t="s">
        <v>283</v>
      </c>
      <c r="G82" s="197" t="s">
        <v>284</v>
      </c>
      <c r="H82" s="197" t="s">
        <v>110</v>
      </c>
      <c r="I82" s="197" t="s">
        <v>283</v>
      </c>
      <c r="J82" s="197" t="s">
        <v>283</v>
      </c>
      <c r="K82" s="197" t="s">
        <v>283</v>
      </c>
      <c r="L82" s="139" t="s">
        <v>204</v>
      </c>
      <c r="M82" s="172" t="s">
        <v>283</v>
      </c>
      <c r="N82" s="197" t="s">
        <v>283</v>
      </c>
      <c r="O82" s="197" t="s">
        <v>110</v>
      </c>
      <c r="P82" s="114"/>
    </row>
    <row r="83" spans="1:16" s="59" customFormat="1" ht="15" customHeight="1">
      <c r="A83" s="211" t="s">
        <v>70</v>
      </c>
      <c r="B83" s="197" t="s">
        <v>103</v>
      </c>
      <c r="C83" s="198">
        <f t="shared" si="6"/>
        <v>2</v>
      </c>
      <c r="D83" s="197" t="s">
        <v>285</v>
      </c>
      <c r="E83" s="146" t="s">
        <v>1010</v>
      </c>
      <c r="F83" s="197" t="s">
        <v>283</v>
      </c>
      <c r="G83" s="197" t="s">
        <v>284</v>
      </c>
      <c r="H83" s="197" t="s">
        <v>288</v>
      </c>
      <c r="I83" s="197" t="s">
        <v>283</v>
      </c>
      <c r="J83" s="197" t="s">
        <v>283</v>
      </c>
      <c r="K83" s="197" t="s">
        <v>283</v>
      </c>
      <c r="L83" s="146" t="s">
        <v>1005</v>
      </c>
      <c r="M83" s="172" t="s">
        <v>283</v>
      </c>
      <c r="N83" s="197" t="s">
        <v>283</v>
      </c>
      <c r="O83" s="197" t="s">
        <v>1805</v>
      </c>
      <c r="P83" s="114" t="s">
        <v>110</v>
      </c>
    </row>
    <row r="84" spans="1:16" s="59" customFormat="1" ht="15" customHeight="1">
      <c r="A84" s="211" t="s">
        <v>1861</v>
      </c>
      <c r="B84" s="197" t="s">
        <v>103</v>
      </c>
      <c r="C84" s="198">
        <f t="shared" si="6"/>
        <v>2</v>
      </c>
      <c r="D84" s="197" t="s">
        <v>282</v>
      </c>
      <c r="E84" s="139" t="s">
        <v>349</v>
      </c>
      <c r="F84" s="197" t="s">
        <v>283</v>
      </c>
      <c r="G84" s="197" t="s">
        <v>286</v>
      </c>
      <c r="H84" s="197" t="s">
        <v>110</v>
      </c>
      <c r="I84" s="197" t="s">
        <v>283</v>
      </c>
      <c r="J84" s="197" t="s">
        <v>283</v>
      </c>
      <c r="K84" s="197" t="s">
        <v>283</v>
      </c>
      <c r="L84" s="139" t="s">
        <v>207</v>
      </c>
      <c r="M84" s="172" t="s">
        <v>283</v>
      </c>
      <c r="N84" s="197" t="s">
        <v>283</v>
      </c>
      <c r="O84" s="197" t="s">
        <v>110</v>
      </c>
      <c r="P84" s="114"/>
    </row>
    <row r="85" spans="1:16" s="59" customFormat="1" ht="15" customHeight="1">
      <c r="A85" s="211" t="s">
        <v>71</v>
      </c>
      <c r="B85" s="197" t="s">
        <v>103</v>
      </c>
      <c r="C85" s="198">
        <f t="shared" si="6"/>
        <v>2</v>
      </c>
      <c r="D85" s="197" t="s">
        <v>285</v>
      </c>
      <c r="E85" s="139" t="s">
        <v>350</v>
      </c>
      <c r="F85" s="197" t="s">
        <v>283</v>
      </c>
      <c r="G85" s="197" t="s">
        <v>284</v>
      </c>
      <c r="H85" s="197" t="s">
        <v>110</v>
      </c>
      <c r="I85" s="197" t="s">
        <v>283</v>
      </c>
      <c r="J85" s="197" t="s">
        <v>283</v>
      </c>
      <c r="K85" s="197" t="s">
        <v>283</v>
      </c>
      <c r="L85" s="146" t="s">
        <v>1166</v>
      </c>
      <c r="M85" s="172" t="s">
        <v>283</v>
      </c>
      <c r="N85" s="197" t="s">
        <v>283</v>
      </c>
      <c r="O85" s="202" t="s">
        <v>110</v>
      </c>
      <c r="P85" s="114"/>
    </row>
    <row r="86" spans="1:16" s="59" customFormat="1" ht="15" customHeight="1">
      <c r="A86" s="211" t="s">
        <v>72</v>
      </c>
      <c r="B86" s="197" t="s">
        <v>103</v>
      </c>
      <c r="C86" s="198">
        <f t="shared" si="6"/>
        <v>2</v>
      </c>
      <c r="D86" s="197" t="s">
        <v>303</v>
      </c>
      <c r="E86" s="139" t="s">
        <v>351</v>
      </c>
      <c r="F86" s="197" t="s">
        <v>283</v>
      </c>
      <c r="G86" s="197" t="s">
        <v>284</v>
      </c>
      <c r="H86" s="197" t="s">
        <v>110</v>
      </c>
      <c r="I86" s="197" t="s">
        <v>283</v>
      </c>
      <c r="J86" s="197" t="s">
        <v>283</v>
      </c>
      <c r="K86" s="197" t="s">
        <v>283</v>
      </c>
      <c r="L86" s="148" t="s">
        <v>1167</v>
      </c>
      <c r="M86" s="172" t="s">
        <v>283</v>
      </c>
      <c r="N86" s="197" t="s">
        <v>580</v>
      </c>
      <c r="O86" s="197" t="s">
        <v>110</v>
      </c>
      <c r="P86" s="114"/>
    </row>
    <row r="87" spans="1:16" s="59" customFormat="1" ht="15" customHeight="1">
      <c r="A87" s="211" t="s">
        <v>73</v>
      </c>
      <c r="B87" s="197" t="s">
        <v>95</v>
      </c>
      <c r="C87" s="198">
        <f t="shared" si="6"/>
        <v>0</v>
      </c>
      <c r="D87" s="197" t="s">
        <v>282</v>
      </c>
      <c r="E87" s="139" t="s">
        <v>352</v>
      </c>
      <c r="F87" s="197" t="s">
        <v>283</v>
      </c>
      <c r="G87" s="197" t="s">
        <v>284</v>
      </c>
      <c r="H87" s="197" t="s">
        <v>110</v>
      </c>
      <c r="I87" s="197" t="s">
        <v>283</v>
      </c>
      <c r="J87" s="197" t="s">
        <v>247</v>
      </c>
      <c r="K87" s="197" t="s">
        <v>110</v>
      </c>
      <c r="L87" s="139" t="s">
        <v>583</v>
      </c>
      <c r="M87" s="172" t="s">
        <v>283</v>
      </c>
      <c r="N87" s="197" t="s">
        <v>283</v>
      </c>
      <c r="O87" s="197" t="s">
        <v>1806</v>
      </c>
      <c r="P87" s="114" t="s">
        <v>110</v>
      </c>
    </row>
    <row r="88" spans="1:16" s="59" customFormat="1" ht="15" customHeight="1">
      <c r="A88" s="210" t="s">
        <v>74</v>
      </c>
      <c r="B88" s="194"/>
      <c r="C88" s="194"/>
      <c r="D88" s="194"/>
      <c r="E88" s="194"/>
      <c r="F88" s="194"/>
      <c r="G88" s="194"/>
      <c r="H88" s="194"/>
      <c r="I88" s="194"/>
      <c r="J88" s="194"/>
      <c r="K88" s="194"/>
      <c r="L88" s="194"/>
      <c r="M88" s="194" t="s">
        <v>584</v>
      </c>
      <c r="N88" s="194"/>
      <c r="O88" s="194"/>
      <c r="P88" s="114"/>
    </row>
    <row r="89" spans="1:16" s="59" customFormat="1" ht="15" customHeight="1">
      <c r="A89" s="211" t="s">
        <v>64</v>
      </c>
      <c r="B89" s="197" t="s">
        <v>103</v>
      </c>
      <c r="C89" s="198">
        <f t="shared" ref="C89:C99" si="7">IF(B89="Да, осуществляется",2,0)</f>
        <v>2</v>
      </c>
      <c r="D89" s="197" t="s">
        <v>285</v>
      </c>
      <c r="E89" s="146" t="s">
        <v>1160</v>
      </c>
      <c r="F89" s="197" t="s">
        <v>283</v>
      </c>
      <c r="G89" s="197" t="s">
        <v>284</v>
      </c>
      <c r="H89" s="197" t="s">
        <v>110</v>
      </c>
      <c r="I89" s="197" t="s">
        <v>283</v>
      </c>
      <c r="J89" s="197" t="s">
        <v>283</v>
      </c>
      <c r="K89" s="197" t="s">
        <v>283</v>
      </c>
      <c r="L89" s="146" t="s">
        <v>1125</v>
      </c>
      <c r="M89" s="172" t="s">
        <v>283</v>
      </c>
      <c r="N89" s="197" t="s">
        <v>283</v>
      </c>
      <c r="O89" s="197" t="s">
        <v>110</v>
      </c>
      <c r="P89" s="114"/>
    </row>
    <row r="90" spans="1:16" s="59" customFormat="1" ht="15" customHeight="1">
      <c r="A90" s="211" t="s">
        <v>75</v>
      </c>
      <c r="B90" s="197" t="s">
        <v>103</v>
      </c>
      <c r="C90" s="198">
        <f t="shared" si="7"/>
        <v>2</v>
      </c>
      <c r="D90" s="197" t="s">
        <v>285</v>
      </c>
      <c r="E90" s="139" t="s">
        <v>353</v>
      </c>
      <c r="F90" s="197" t="s">
        <v>283</v>
      </c>
      <c r="G90" s="197" t="s">
        <v>284</v>
      </c>
      <c r="H90" s="197" t="s">
        <v>110</v>
      </c>
      <c r="I90" s="197" t="s">
        <v>283</v>
      </c>
      <c r="J90" s="197" t="s">
        <v>283</v>
      </c>
      <c r="K90" s="197" t="s">
        <v>283</v>
      </c>
      <c r="L90" s="139" t="s">
        <v>275</v>
      </c>
      <c r="M90" s="172" t="s">
        <v>247</v>
      </c>
      <c r="N90" s="197" t="s">
        <v>283</v>
      </c>
      <c r="O90" s="197" t="s">
        <v>110</v>
      </c>
      <c r="P90" s="114"/>
    </row>
    <row r="91" spans="1:16" s="59" customFormat="1" ht="15" customHeight="1">
      <c r="A91" s="211" t="s">
        <v>68</v>
      </c>
      <c r="B91" s="197" t="s">
        <v>103</v>
      </c>
      <c r="C91" s="198">
        <f t="shared" si="7"/>
        <v>2</v>
      </c>
      <c r="D91" s="197" t="s">
        <v>285</v>
      </c>
      <c r="E91" s="139" t="s">
        <v>1162</v>
      </c>
      <c r="F91" s="197" t="s">
        <v>283</v>
      </c>
      <c r="G91" s="197" t="s">
        <v>284</v>
      </c>
      <c r="H91" s="197" t="s">
        <v>110</v>
      </c>
      <c r="I91" s="197" t="s">
        <v>283</v>
      </c>
      <c r="J91" s="197" t="s">
        <v>283</v>
      </c>
      <c r="K91" s="197" t="s">
        <v>283</v>
      </c>
      <c r="L91" s="139" t="s">
        <v>1161</v>
      </c>
      <c r="M91" s="172" t="s">
        <v>283</v>
      </c>
      <c r="N91" s="197" t="s">
        <v>283</v>
      </c>
      <c r="O91" s="197" t="s">
        <v>110</v>
      </c>
      <c r="P91" s="114"/>
    </row>
    <row r="92" spans="1:16" s="59" customFormat="1" ht="15" customHeight="1">
      <c r="A92" s="211" t="s">
        <v>76</v>
      </c>
      <c r="B92" s="197" t="s">
        <v>103</v>
      </c>
      <c r="C92" s="198">
        <f t="shared" si="7"/>
        <v>2</v>
      </c>
      <c r="D92" s="197" t="s">
        <v>282</v>
      </c>
      <c r="E92" s="139" t="s">
        <v>354</v>
      </c>
      <c r="F92" s="197" t="s">
        <v>283</v>
      </c>
      <c r="G92" s="197" t="s">
        <v>284</v>
      </c>
      <c r="H92" s="197" t="s">
        <v>110</v>
      </c>
      <c r="I92" s="197" t="s">
        <v>283</v>
      </c>
      <c r="J92" s="197" t="s">
        <v>283</v>
      </c>
      <c r="K92" s="197" t="s">
        <v>283</v>
      </c>
      <c r="L92" s="139" t="s">
        <v>585</v>
      </c>
      <c r="M92" s="172" t="s">
        <v>283</v>
      </c>
      <c r="N92" s="197" t="s">
        <v>283</v>
      </c>
      <c r="O92" s="197" t="s">
        <v>110</v>
      </c>
      <c r="P92" s="114"/>
    </row>
    <row r="93" spans="1:16" s="59" customFormat="1" ht="15" customHeight="1">
      <c r="A93" s="211" t="s">
        <v>77</v>
      </c>
      <c r="B93" s="197" t="s">
        <v>103</v>
      </c>
      <c r="C93" s="198">
        <f t="shared" si="7"/>
        <v>2</v>
      </c>
      <c r="D93" s="197" t="s">
        <v>285</v>
      </c>
      <c r="E93" s="139" t="s">
        <v>355</v>
      </c>
      <c r="F93" s="197" t="s">
        <v>283</v>
      </c>
      <c r="G93" s="197" t="s">
        <v>284</v>
      </c>
      <c r="H93" s="197" t="s">
        <v>286</v>
      </c>
      <c r="I93" s="197" t="s">
        <v>283</v>
      </c>
      <c r="J93" s="197" t="s">
        <v>283</v>
      </c>
      <c r="K93" s="197" t="s">
        <v>283</v>
      </c>
      <c r="L93" s="139" t="s">
        <v>492</v>
      </c>
      <c r="M93" s="172" t="s">
        <v>283</v>
      </c>
      <c r="N93" s="197" t="s">
        <v>283</v>
      </c>
      <c r="O93" s="197" t="s">
        <v>110</v>
      </c>
      <c r="P93" s="114"/>
    </row>
    <row r="94" spans="1:16" s="59" customFormat="1" ht="15" customHeight="1">
      <c r="A94" s="211" t="s">
        <v>78</v>
      </c>
      <c r="B94" s="197" t="s">
        <v>103</v>
      </c>
      <c r="C94" s="198">
        <f t="shared" si="7"/>
        <v>2</v>
      </c>
      <c r="D94" s="197" t="s">
        <v>282</v>
      </c>
      <c r="E94" s="139" t="s">
        <v>356</v>
      </c>
      <c r="F94" s="197" t="s">
        <v>283</v>
      </c>
      <c r="G94" s="197" t="s">
        <v>284</v>
      </c>
      <c r="H94" s="197" t="s">
        <v>110</v>
      </c>
      <c r="I94" s="197" t="s">
        <v>283</v>
      </c>
      <c r="J94" s="197" t="s">
        <v>283</v>
      </c>
      <c r="K94" s="197" t="s">
        <v>283</v>
      </c>
      <c r="L94" s="197" t="s">
        <v>586</v>
      </c>
      <c r="M94" s="172" t="s">
        <v>283</v>
      </c>
      <c r="N94" s="197" t="s">
        <v>283</v>
      </c>
      <c r="O94" s="197" t="s">
        <v>110</v>
      </c>
      <c r="P94" s="114"/>
    </row>
    <row r="95" spans="1:16" s="59" customFormat="1" ht="15" customHeight="1">
      <c r="A95" s="211" t="s">
        <v>79</v>
      </c>
      <c r="B95" s="197" t="s">
        <v>103</v>
      </c>
      <c r="C95" s="198">
        <f t="shared" si="7"/>
        <v>2</v>
      </c>
      <c r="D95" s="197" t="s">
        <v>285</v>
      </c>
      <c r="E95" s="139" t="s">
        <v>357</v>
      </c>
      <c r="F95" s="197" t="s">
        <v>283</v>
      </c>
      <c r="G95" s="197" t="s">
        <v>284</v>
      </c>
      <c r="H95" s="197" t="s">
        <v>110</v>
      </c>
      <c r="I95" s="197" t="s">
        <v>283</v>
      </c>
      <c r="J95" s="197" t="s">
        <v>283</v>
      </c>
      <c r="K95" s="197" t="s">
        <v>283</v>
      </c>
      <c r="L95" s="139" t="s">
        <v>587</v>
      </c>
      <c r="M95" s="172" t="s">
        <v>283</v>
      </c>
      <c r="N95" s="201" t="s">
        <v>283</v>
      </c>
      <c r="O95" s="197" t="s">
        <v>110</v>
      </c>
      <c r="P95" s="114"/>
    </row>
    <row r="96" spans="1:16" s="59" customFormat="1" ht="15" customHeight="1">
      <c r="A96" s="211" t="s">
        <v>80</v>
      </c>
      <c r="B96" s="197" t="s">
        <v>103</v>
      </c>
      <c r="C96" s="198">
        <f t="shared" si="7"/>
        <v>2</v>
      </c>
      <c r="D96" s="197" t="s">
        <v>285</v>
      </c>
      <c r="E96" s="139" t="s">
        <v>490</v>
      </c>
      <c r="F96" s="197" t="s">
        <v>283</v>
      </c>
      <c r="G96" s="197" t="s">
        <v>284</v>
      </c>
      <c r="H96" s="197" t="s">
        <v>110</v>
      </c>
      <c r="I96" s="197" t="s">
        <v>283</v>
      </c>
      <c r="J96" s="197" t="s">
        <v>283</v>
      </c>
      <c r="K96" s="197" t="s">
        <v>283</v>
      </c>
      <c r="L96" s="139" t="s">
        <v>509</v>
      </c>
      <c r="M96" s="172" t="s">
        <v>283</v>
      </c>
      <c r="N96" s="197" t="s">
        <v>283</v>
      </c>
      <c r="O96" s="197" t="s">
        <v>110</v>
      </c>
      <c r="P96" s="114"/>
    </row>
    <row r="97" spans="1:16" s="59" customFormat="1" ht="15" customHeight="1">
      <c r="A97" s="211" t="s">
        <v>81</v>
      </c>
      <c r="B97" s="197" t="s">
        <v>103</v>
      </c>
      <c r="C97" s="198">
        <f t="shared" si="7"/>
        <v>2</v>
      </c>
      <c r="D97" s="197" t="s">
        <v>285</v>
      </c>
      <c r="E97" s="139" t="s">
        <v>358</v>
      </c>
      <c r="F97" s="197" t="s">
        <v>283</v>
      </c>
      <c r="G97" s="197" t="s">
        <v>284</v>
      </c>
      <c r="H97" s="197" t="s">
        <v>110</v>
      </c>
      <c r="I97" s="197" t="s">
        <v>283</v>
      </c>
      <c r="J97" s="197" t="s">
        <v>283</v>
      </c>
      <c r="K97" s="197" t="s">
        <v>283</v>
      </c>
      <c r="L97" s="139" t="s">
        <v>510</v>
      </c>
      <c r="M97" s="172" t="s">
        <v>283</v>
      </c>
      <c r="N97" s="197" t="s">
        <v>283</v>
      </c>
      <c r="O97" s="197" t="s">
        <v>110</v>
      </c>
      <c r="P97" s="114"/>
    </row>
    <row r="98" spans="1:16" s="59" customFormat="1" ht="15" customHeight="1">
      <c r="A98" s="211" t="s">
        <v>82</v>
      </c>
      <c r="B98" s="197" t="s">
        <v>95</v>
      </c>
      <c r="C98" s="198">
        <f t="shared" si="7"/>
        <v>0</v>
      </c>
      <c r="D98" s="197" t="s">
        <v>290</v>
      </c>
      <c r="E98" s="139" t="s">
        <v>588</v>
      </c>
      <c r="F98" s="197" t="s">
        <v>247</v>
      </c>
      <c r="G98" s="197" t="s">
        <v>110</v>
      </c>
      <c r="H98" s="197" t="s">
        <v>110</v>
      </c>
      <c r="I98" s="197" t="s">
        <v>110</v>
      </c>
      <c r="J98" s="197" t="s">
        <v>110</v>
      </c>
      <c r="K98" s="197" t="s">
        <v>110</v>
      </c>
      <c r="L98" s="197" t="s">
        <v>110</v>
      </c>
      <c r="M98" s="197" t="s">
        <v>110</v>
      </c>
      <c r="N98" s="197" t="s">
        <v>110</v>
      </c>
      <c r="O98" s="197" t="s">
        <v>1812</v>
      </c>
      <c r="P98" s="114" t="s">
        <v>110</v>
      </c>
    </row>
    <row r="99" spans="1:16" s="59" customFormat="1" ht="15" customHeight="1">
      <c r="A99" s="211" t="s">
        <v>83</v>
      </c>
      <c r="B99" s="197" t="s">
        <v>103</v>
      </c>
      <c r="C99" s="198">
        <f t="shared" si="7"/>
        <v>2</v>
      </c>
      <c r="D99" s="197" t="s">
        <v>290</v>
      </c>
      <c r="E99" s="139" t="s">
        <v>590</v>
      </c>
      <c r="F99" s="197" t="s">
        <v>283</v>
      </c>
      <c r="G99" s="197" t="s">
        <v>286</v>
      </c>
      <c r="H99" s="197" t="s">
        <v>110</v>
      </c>
      <c r="I99" s="197" t="s">
        <v>283</v>
      </c>
      <c r="J99" s="197" t="s">
        <v>283</v>
      </c>
      <c r="K99" s="197" t="s">
        <v>283</v>
      </c>
      <c r="L99" s="139" t="s">
        <v>1159</v>
      </c>
      <c r="M99" s="172" t="s">
        <v>283</v>
      </c>
      <c r="N99" s="197" t="s">
        <v>283</v>
      </c>
      <c r="O99" s="197" t="s">
        <v>110</v>
      </c>
      <c r="P99" s="114"/>
    </row>
    <row r="100" spans="1:16" ht="15" customHeight="1">
      <c r="A100" s="109" t="s">
        <v>1788</v>
      </c>
      <c r="B100" s="110"/>
      <c r="C100" s="111"/>
      <c r="D100" s="109"/>
      <c r="E100" s="109"/>
      <c r="F100" s="110"/>
      <c r="G100" s="109"/>
      <c r="H100" s="109"/>
      <c r="I100" s="110"/>
      <c r="J100" s="110"/>
      <c r="K100" s="110"/>
      <c r="L100" s="110"/>
      <c r="M100" s="110"/>
      <c r="N100" s="110"/>
      <c r="O100" s="112"/>
    </row>
    <row r="101" spans="1:16" s="60" customFormat="1" ht="15" customHeight="1">
      <c r="A101" s="34"/>
      <c r="B101" s="34"/>
      <c r="C101" s="34"/>
      <c r="D101" s="34"/>
      <c r="E101" s="34"/>
      <c r="F101" s="34"/>
      <c r="G101" s="34"/>
      <c r="H101" s="34"/>
      <c r="I101" s="34"/>
      <c r="J101" s="34"/>
      <c r="K101" s="34"/>
      <c r="L101" s="34"/>
      <c r="M101" s="34"/>
      <c r="N101" s="34"/>
      <c r="P101" s="115"/>
    </row>
  </sheetData>
  <mergeCells count="19">
    <mergeCell ref="A3:A6"/>
    <mergeCell ref="B3:B4"/>
    <mergeCell ref="C3:C4"/>
    <mergeCell ref="D3:D6"/>
    <mergeCell ref="E3:E6"/>
    <mergeCell ref="C5:C6"/>
    <mergeCell ref="G3:H3"/>
    <mergeCell ref="I3:K3"/>
    <mergeCell ref="L3:N3"/>
    <mergeCell ref="O3:O6"/>
    <mergeCell ref="F3:F6"/>
    <mergeCell ref="N4:N6"/>
    <mergeCell ref="G4:G6"/>
    <mergeCell ref="H4:H6"/>
    <mergeCell ref="I4:I6"/>
    <mergeCell ref="J4:J6"/>
    <mergeCell ref="K4:K6"/>
    <mergeCell ref="L4:L6"/>
    <mergeCell ref="M4:M6"/>
  </mergeCells>
  <dataValidations count="4">
    <dataValidation type="list" allowBlank="1" showInputMessage="1" showErrorMessage="1" sqref="WUY983047:WUY983139 IM8:IM99 SI8:SI99 ACE8:ACE99 AMA8:AMA99 AVW8:AVW99 BFS8:BFS99 BPO8:BPO99 BZK8:BZK99 CJG8:CJG99 CTC8:CTC99 DCY8:DCY99 DMU8:DMU99 DWQ8:DWQ99 EGM8:EGM99 EQI8:EQI99 FAE8:FAE99 FKA8:FKA99 FTW8:FTW99 GDS8:GDS99 GNO8:GNO99 GXK8:GXK99 HHG8:HHG99 HRC8:HRC99 IAY8:IAY99 IKU8:IKU99 IUQ8:IUQ99 JEM8:JEM99 JOI8:JOI99 JYE8:JYE99 KIA8:KIA99 KRW8:KRW99 LBS8:LBS99 LLO8:LLO99 LVK8:LVK99 MFG8:MFG99 MPC8:MPC99 MYY8:MYY99 NIU8:NIU99 NSQ8:NSQ99 OCM8:OCM99 OMI8:OMI99 OWE8:OWE99 PGA8:PGA99 PPW8:PPW99 PZS8:PZS99 QJO8:QJO99 QTK8:QTK99 RDG8:RDG99 RNC8:RNC99 RWY8:RWY99 SGU8:SGU99 SQQ8:SQQ99 TAM8:TAM99 TKI8:TKI99 TUE8:TUE99 UEA8:UEA99 UNW8:UNW99 UXS8:UXS99 VHO8:VHO99 VRK8:VRK99 WBG8:WBG99 WLC8:WLC99 WUY8:WUY99 WLC983047:WLC983139 WBG983047:WBG983139 VRK983047:VRK983139 VHO983047:VHO983139 UXS983047:UXS983139 UNW983047:UNW983139 UEA983047:UEA983139 TUE983047:TUE983139 TKI983047:TKI983139 TAM983047:TAM983139 SQQ983047:SQQ983139 SGU983047:SGU983139 RWY983047:RWY983139 RNC983047:RNC983139 RDG983047:RDG983139 QTK983047:QTK983139 QJO983047:QJO983139 PZS983047:PZS983139 PPW983047:PPW983139 PGA983047:PGA983139 OWE983047:OWE983139 OMI983047:OMI983139 OCM983047:OCM983139 NSQ983047:NSQ983139 NIU983047:NIU983139 MYY983047:MYY983139 MPC983047:MPC983139 MFG983047:MFG983139 LVK983047:LVK983139 LLO983047:LLO983139 LBS983047:LBS983139 KRW983047:KRW983139 KIA983047:KIA983139 JYE983047:JYE983139 JOI983047:JOI983139 JEM983047:JEM983139 IUQ983047:IUQ983139 IKU983047:IKU983139 IAY983047:IAY983139 HRC983047:HRC983139 HHG983047:HHG983139 GXK983047:GXK983139 GNO983047:GNO983139 GDS983047:GDS983139 FTW983047:FTW983139 FKA983047:FKA983139 FAE983047:FAE983139 EQI983047:EQI983139 EGM983047:EGM983139 DWQ983047:DWQ983139 DMU983047:DMU983139 DCY983047:DCY983139 CTC983047:CTC983139 CJG983047:CJG983139 BZK983047:BZK983139 BPO983047:BPO983139 BFS983047:BFS983139 AVW983047:AVW983139 AMA983047:AMA983139 ACE983047:ACE983139 SI983047:SI983139 IM983047:IM983139 WUY917511:WUY917603 WLC917511:WLC917603 WBG917511:WBG917603 VRK917511:VRK917603 VHO917511:VHO917603 UXS917511:UXS917603 UNW917511:UNW917603 UEA917511:UEA917603 TUE917511:TUE917603 TKI917511:TKI917603 TAM917511:TAM917603 SQQ917511:SQQ917603 SGU917511:SGU917603 RWY917511:RWY917603 RNC917511:RNC917603 RDG917511:RDG917603 QTK917511:QTK917603 QJO917511:QJO917603 PZS917511:PZS917603 PPW917511:PPW917603 PGA917511:PGA917603 OWE917511:OWE917603 OMI917511:OMI917603 OCM917511:OCM917603 NSQ917511:NSQ917603 NIU917511:NIU917603 MYY917511:MYY917603 MPC917511:MPC917603 MFG917511:MFG917603 LVK917511:LVK917603 LLO917511:LLO917603 LBS917511:LBS917603 KRW917511:KRW917603 KIA917511:KIA917603 JYE917511:JYE917603 JOI917511:JOI917603 JEM917511:JEM917603 IUQ917511:IUQ917603 IKU917511:IKU917603 IAY917511:IAY917603 HRC917511:HRC917603 HHG917511:HHG917603 GXK917511:GXK917603 GNO917511:GNO917603 GDS917511:GDS917603 FTW917511:FTW917603 FKA917511:FKA917603 FAE917511:FAE917603 EQI917511:EQI917603 EGM917511:EGM917603 DWQ917511:DWQ917603 DMU917511:DMU917603 DCY917511:DCY917603 CTC917511:CTC917603 CJG917511:CJG917603 BZK917511:BZK917603 BPO917511:BPO917603 BFS917511:BFS917603 AVW917511:AVW917603 AMA917511:AMA917603 ACE917511:ACE917603 SI917511:SI917603 IM917511:IM917603 WUY851975:WUY852067 WLC851975:WLC852067 WBG851975:WBG852067 VRK851975:VRK852067 VHO851975:VHO852067 UXS851975:UXS852067 UNW851975:UNW852067 UEA851975:UEA852067 TUE851975:TUE852067 TKI851975:TKI852067 TAM851975:TAM852067 SQQ851975:SQQ852067 SGU851975:SGU852067 RWY851975:RWY852067 RNC851975:RNC852067 RDG851975:RDG852067 QTK851975:QTK852067 QJO851975:QJO852067 PZS851975:PZS852067 PPW851975:PPW852067 PGA851975:PGA852067 OWE851975:OWE852067 OMI851975:OMI852067 OCM851975:OCM852067 NSQ851975:NSQ852067 NIU851975:NIU852067 MYY851975:MYY852067 MPC851975:MPC852067 MFG851975:MFG852067 LVK851975:LVK852067 LLO851975:LLO852067 LBS851975:LBS852067 KRW851975:KRW852067 KIA851975:KIA852067 JYE851975:JYE852067 JOI851975:JOI852067 JEM851975:JEM852067 IUQ851975:IUQ852067 IKU851975:IKU852067 IAY851975:IAY852067 HRC851975:HRC852067 HHG851975:HHG852067 GXK851975:GXK852067 GNO851975:GNO852067 GDS851975:GDS852067 FTW851975:FTW852067 FKA851975:FKA852067 FAE851975:FAE852067 EQI851975:EQI852067 EGM851975:EGM852067 DWQ851975:DWQ852067 DMU851975:DMU852067 DCY851975:DCY852067 CTC851975:CTC852067 CJG851975:CJG852067 BZK851975:BZK852067 BPO851975:BPO852067 BFS851975:BFS852067 AVW851975:AVW852067 AMA851975:AMA852067 ACE851975:ACE852067 SI851975:SI852067 IM851975:IM852067 WUY786439:WUY786531 WLC786439:WLC786531 WBG786439:WBG786531 VRK786439:VRK786531 VHO786439:VHO786531 UXS786439:UXS786531 UNW786439:UNW786531 UEA786439:UEA786531 TUE786439:TUE786531 TKI786439:TKI786531 TAM786439:TAM786531 SQQ786439:SQQ786531 SGU786439:SGU786531 RWY786439:RWY786531 RNC786439:RNC786531 RDG786439:RDG786531 QTK786439:QTK786531 QJO786439:QJO786531 PZS786439:PZS786531 PPW786439:PPW786531 PGA786439:PGA786531 OWE786439:OWE786531 OMI786439:OMI786531 OCM786439:OCM786531 NSQ786439:NSQ786531 NIU786439:NIU786531 MYY786439:MYY786531 MPC786439:MPC786531 MFG786439:MFG786531 LVK786439:LVK786531 LLO786439:LLO786531 LBS786439:LBS786531 KRW786439:KRW786531 KIA786439:KIA786531 JYE786439:JYE786531 JOI786439:JOI786531 JEM786439:JEM786531 IUQ786439:IUQ786531 IKU786439:IKU786531 IAY786439:IAY786531 HRC786439:HRC786531 HHG786439:HHG786531 GXK786439:GXK786531 GNO786439:GNO786531 GDS786439:GDS786531 FTW786439:FTW786531 FKA786439:FKA786531 FAE786439:FAE786531 EQI786439:EQI786531 EGM786439:EGM786531 DWQ786439:DWQ786531 DMU786439:DMU786531 DCY786439:DCY786531 CTC786439:CTC786531 CJG786439:CJG786531 BZK786439:BZK786531 BPO786439:BPO786531 BFS786439:BFS786531 AVW786439:AVW786531 AMA786439:AMA786531 ACE786439:ACE786531 SI786439:SI786531 IM786439:IM786531 WUY720903:WUY720995 WLC720903:WLC720995 WBG720903:WBG720995 VRK720903:VRK720995 VHO720903:VHO720995 UXS720903:UXS720995 UNW720903:UNW720995 UEA720903:UEA720995 TUE720903:TUE720995 TKI720903:TKI720995 TAM720903:TAM720995 SQQ720903:SQQ720995 SGU720903:SGU720995 RWY720903:RWY720995 RNC720903:RNC720995 RDG720903:RDG720995 QTK720903:QTK720995 QJO720903:QJO720995 PZS720903:PZS720995 PPW720903:PPW720995 PGA720903:PGA720995 OWE720903:OWE720995 OMI720903:OMI720995 OCM720903:OCM720995 NSQ720903:NSQ720995 NIU720903:NIU720995 MYY720903:MYY720995 MPC720903:MPC720995 MFG720903:MFG720995 LVK720903:LVK720995 LLO720903:LLO720995 LBS720903:LBS720995 KRW720903:KRW720995 KIA720903:KIA720995 JYE720903:JYE720995 JOI720903:JOI720995 JEM720903:JEM720995 IUQ720903:IUQ720995 IKU720903:IKU720995 IAY720903:IAY720995 HRC720903:HRC720995 HHG720903:HHG720995 GXK720903:GXK720995 GNO720903:GNO720995 GDS720903:GDS720995 FTW720903:FTW720995 FKA720903:FKA720995 FAE720903:FAE720995 EQI720903:EQI720995 EGM720903:EGM720995 DWQ720903:DWQ720995 DMU720903:DMU720995 DCY720903:DCY720995 CTC720903:CTC720995 CJG720903:CJG720995 BZK720903:BZK720995 BPO720903:BPO720995 BFS720903:BFS720995 AVW720903:AVW720995 AMA720903:AMA720995 ACE720903:ACE720995 SI720903:SI720995 IM720903:IM720995 WUY655367:WUY655459 WLC655367:WLC655459 WBG655367:WBG655459 VRK655367:VRK655459 VHO655367:VHO655459 UXS655367:UXS655459 UNW655367:UNW655459 UEA655367:UEA655459 TUE655367:TUE655459 TKI655367:TKI655459 TAM655367:TAM655459 SQQ655367:SQQ655459 SGU655367:SGU655459 RWY655367:RWY655459 RNC655367:RNC655459 RDG655367:RDG655459 QTK655367:QTK655459 QJO655367:QJO655459 PZS655367:PZS655459 PPW655367:PPW655459 PGA655367:PGA655459 OWE655367:OWE655459 OMI655367:OMI655459 OCM655367:OCM655459 NSQ655367:NSQ655459 NIU655367:NIU655459 MYY655367:MYY655459 MPC655367:MPC655459 MFG655367:MFG655459 LVK655367:LVK655459 LLO655367:LLO655459 LBS655367:LBS655459 KRW655367:KRW655459 KIA655367:KIA655459 JYE655367:JYE655459 JOI655367:JOI655459 JEM655367:JEM655459 IUQ655367:IUQ655459 IKU655367:IKU655459 IAY655367:IAY655459 HRC655367:HRC655459 HHG655367:HHG655459 GXK655367:GXK655459 GNO655367:GNO655459 GDS655367:GDS655459 FTW655367:FTW655459 FKA655367:FKA655459 FAE655367:FAE655459 EQI655367:EQI655459 EGM655367:EGM655459 DWQ655367:DWQ655459 DMU655367:DMU655459 DCY655367:DCY655459 CTC655367:CTC655459 CJG655367:CJG655459 BZK655367:BZK655459 BPO655367:BPO655459 BFS655367:BFS655459 AVW655367:AVW655459 AMA655367:AMA655459 ACE655367:ACE655459 SI655367:SI655459 IM655367:IM655459 WUY589831:WUY589923 WLC589831:WLC589923 WBG589831:WBG589923 VRK589831:VRK589923 VHO589831:VHO589923 UXS589831:UXS589923 UNW589831:UNW589923 UEA589831:UEA589923 TUE589831:TUE589923 TKI589831:TKI589923 TAM589831:TAM589923 SQQ589831:SQQ589923 SGU589831:SGU589923 RWY589831:RWY589923 RNC589831:RNC589923 RDG589831:RDG589923 QTK589831:QTK589923 QJO589831:QJO589923 PZS589831:PZS589923 PPW589831:PPW589923 PGA589831:PGA589923 OWE589831:OWE589923 OMI589831:OMI589923 OCM589831:OCM589923 NSQ589831:NSQ589923 NIU589831:NIU589923 MYY589831:MYY589923 MPC589831:MPC589923 MFG589831:MFG589923 LVK589831:LVK589923 LLO589831:LLO589923 LBS589831:LBS589923 KRW589831:KRW589923 KIA589831:KIA589923 JYE589831:JYE589923 JOI589831:JOI589923 JEM589831:JEM589923 IUQ589831:IUQ589923 IKU589831:IKU589923 IAY589831:IAY589923 HRC589831:HRC589923 HHG589831:HHG589923 GXK589831:GXK589923 GNO589831:GNO589923 GDS589831:GDS589923 FTW589831:FTW589923 FKA589831:FKA589923 FAE589831:FAE589923 EQI589831:EQI589923 EGM589831:EGM589923 DWQ589831:DWQ589923 DMU589831:DMU589923 DCY589831:DCY589923 CTC589831:CTC589923 CJG589831:CJG589923 BZK589831:BZK589923 BPO589831:BPO589923 BFS589831:BFS589923 AVW589831:AVW589923 AMA589831:AMA589923 ACE589831:ACE589923 SI589831:SI589923 IM589831:IM589923 WUY524295:WUY524387 WLC524295:WLC524387 WBG524295:WBG524387 VRK524295:VRK524387 VHO524295:VHO524387 UXS524295:UXS524387 UNW524295:UNW524387 UEA524295:UEA524387 TUE524295:TUE524387 TKI524295:TKI524387 TAM524295:TAM524387 SQQ524295:SQQ524387 SGU524295:SGU524387 RWY524295:RWY524387 RNC524295:RNC524387 RDG524295:RDG524387 QTK524295:QTK524387 QJO524295:QJO524387 PZS524295:PZS524387 PPW524295:PPW524387 PGA524295:PGA524387 OWE524295:OWE524387 OMI524295:OMI524387 OCM524295:OCM524387 NSQ524295:NSQ524387 NIU524295:NIU524387 MYY524295:MYY524387 MPC524295:MPC524387 MFG524295:MFG524387 LVK524295:LVK524387 LLO524295:LLO524387 LBS524295:LBS524387 KRW524295:KRW524387 KIA524295:KIA524387 JYE524295:JYE524387 JOI524295:JOI524387 JEM524295:JEM524387 IUQ524295:IUQ524387 IKU524295:IKU524387 IAY524295:IAY524387 HRC524295:HRC524387 HHG524295:HHG524387 GXK524295:GXK524387 GNO524295:GNO524387 GDS524295:GDS524387 FTW524295:FTW524387 FKA524295:FKA524387 FAE524295:FAE524387 EQI524295:EQI524387 EGM524295:EGM524387 DWQ524295:DWQ524387 DMU524295:DMU524387 DCY524295:DCY524387 CTC524295:CTC524387 CJG524295:CJG524387 BZK524295:BZK524387 BPO524295:BPO524387 BFS524295:BFS524387 AVW524295:AVW524387 AMA524295:AMA524387 ACE524295:ACE524387 SI524295:SI524387 IM524295:IM524387 WUY458759:WUY458851 WLC458759:WLC458851 WBG458759:WBG458851 VRK458759:VRK458851 VHO458759:VHO458851 UXS458759:UXS458851 UNW458759:UNW458851 UEA458759:UEA458851 TUE458759:TUE458851 TKI458759:TKI458851 TAM458759:TAM458851 SQQ458759:SQQ458851 SGU458759:SGU458851 RWY458759:RWY458851 RNC458759:RNC458851 RDG458759:RDG458851 QTK458759:QTK458851 QJO458759:QJO458851 PZS458759:PZS458851 PPW458759:PPW458851 PGA458759:PGA458851 OWE458759:OWE458851 OMI458759:OMI458851 OCM458759:OCM458851 NSQ458759:NSQ458851 NIU458759:NIU458851 MYY458759:MYY458851 MPC458759:MPC458851 MFG458759:MFG458851 LVK458759:LVK458851 LLO458759:LLO458851 LBS458759:LBS458851 KRW458759:KRW458851 KIA458759:KIA458851 JYE458759:JYE458851 JOI458759:JOI458851 JEM458759:JEM458851 IUQ458759:IUQ458851 IKU458759:IKU458851 IAY458759:IAY458851 HRC458759:HRC458851 HHG458759:HHG458851 GXK458759:GXK458851 GNO458759:GNO458851 GDS458759:GDS458851 FTW458759:FTW458851 FKA458759:FKA458851 FAE458759:FAE458851 EQI458759:EQI458851 EGM458759:EGM458851 DWQ458759:DWQ458851 DMU458759:DMU458851 DCY458759:DCY458851 CTC458759:CTC458851 CJG458759:CJG458851 BZK458759:BZK458851 BPO458759:BPO458851 BFS458759:BFS458851 AVW458759:AVW458851 AMA458759:AMA458851 ACE458759:ACE458851 SI458759:SI458851 IM458759:IM458851 WUY393223:WUY393315 WLC393223:WLC393315 WBG393223:WBG393315 VRK393223:VRK393315 VHO393223:VHO393315 UXS393223:UXS393315 UNW393223:UNW393315 UEA393223:UEA393315 TUE393223:TUE393315 TKI393223:TKI393315 TAM393223:TAM393315 SQQ393223:SQQ393315 SGU393223:SGU393315 RWY393223:RWY393315 RNC393223:RNC393315 RDG393223:RDG393315 QTK393223:QTK393315 QJO393223:QJO393315 PZS393223:PZS393315 PPW393223:PPW393315 PGA393223:PGA393315 OWE393223:OWE393315 OMI393223:OMI393315 OCM393223:OCM393315 NSQ393223:NSQ393315 NIU393223:NIU393315 MYY393223:MYY393315 MPC393223:MPC393315 MFG393223:MFG393315 LVK393223:LVK393315 LLO393223:LLO393315 LBS393223:LBS393315 KRW393223:KRW393315 KIA393223:KIA393315 JYE393223:JYE393315 JOI393223:JOI393315 JEM393223:JEM393315 IUQ393223:IUQ393315 IKU393223:IKU393315 IAY393223:IAY393315 HRC393223:HRC393315 HHG393223:HHG393315 GXK393223:GXK393315 GNO393223:GNO393315 GDS393223:GDS393315 FTW393223:FTW393315 FKA393223:FKA393315 FAE393223:FAE393315 EQI393223:EQI393315 EGM393223:EGM393315 DWQ393223:DWQ393315 DMU393223:DMU393315 DCY393223:DCY393315 CTC393223:CTC393315 CJG393223:CJG393315 BZK393223:BZK393315 BPO393223:BPO393315 BFS393223:BFS393315 AVW393223:AVW393315 AMA393223:AMA393315 ACE393223:ACE393315 SI393223:SI393315 IM393223:IM393315 WUY327687:WUY327779 WLC327687:WLC327779 WBG327687:WBG327779 VRK327687:VRK327779 VHO327687:VHO327779 UXS327687:UXS327779 UNW327687:UNW327779 UEA327687:UEA327779 TUE327687:TUE327779 TKI327687:TKI327779 TAM327687:TAM327779 SQQ327687:SQQ327779 SGU327687:SGU327779 RWY327687:RWY327779 RNC327687:RNC327779 RDG327687:RDG327779 QTK327687:QTK327779 QJO327687:QJO327779 PZS327687:PZS327779 PPW327687:PPW327779 PGA327687:PGA327779 OWE327687:OWE327779 OMI327687:OMI327779 OCM327687:OCM327779 NSQ327687:NSQ327779 NIU327687:NIU327779 MYY327687:MYY327779 MPC327687:MPC327779 MFG327687:MFG327779 LVK327687:LVK327779 LLO327687:LLO327779 LBS327687:LBS327779 KRW327687:KRW327779 KIA327687:KIA327779 JYE327687:JYE327779 JOI327687:JOI327779 JEM327687:JEM327779 IUQ327687:IUQ327779 IKU327687:IKU327779 IAY327687:IAY327779 HRC327687:HRC327779 HHG327687:HHG327779 GXK327687:GXK327779 GNO327687:GNO327779 GDS327687:GDS327779 FTW327687:FTW327779 FKA327687:FKA327779 FAE327687:FAE327779 EQI327687:EQI327779 EGM327687:EGM327779 DWQ327687:DWQ327779 DMU327687:DMU327779 DCY327687:DCY327779 CTC327687:CTC327779 CJG327687:CJG327779 BZK327687:BZK327779 BPO327687:BPO327779 BFS327687:BFS327779 AVW327687:AVW327779 AMA327687:AMA327779 ACE327687:ACE327779 SI327687:SI327779 IM327687:IM327779 WUY262151:WUY262243 WLC262151:WLC262243 WBG262151:WBG262243 VRK262151:VRK262243 VHO262151:VHO262243 UXS262151:UXS262243 UNW262151:UNW262243 UEA262151:UEA262243 TUE262151:TUE262243 TKI262151:TKI262243 TAM262151:TAM262243 SQQ262151:SQQ262243 SGU262151:SGU262243 RWY262151:RWY262243 RNC262151:RNC262243 RDG262151:RDG262243 QTK262151:QTK262243 QJO262151:QJO262243 PZS262151:PZS262243 PPW262151:PPW262243 PGA262151:PGA262243 OWE262151:OWE262243 OMI262151:OMI262243 OCM262151:OCM262243 NSQ262151:NSQ262243 NIU262151:NIU262243 MYY262151:MYY262243 MPC262151:MPC262243 MFG262151:MFG262243 LVK262151:LVK262243 LLO262151:LLO262243 LBS262151:LBS262243 KRW262151:KRW262243 KIA262151:KIA262243 JYE262151:JYE262243 JOI262151:JOI262243 JEM262151:JEM262243 IUQ262151:IUQ262243 IKU262151:IKU262243 IAY262151:IAY262243 HRC262151:HRC262243 HHG262151:HHG262243 GXK262151:GXK262243 GNO262151:GNO262243 GDS262151:GDS262243 FTW262151:FTW262243 FKA262151:FKA262243 FAE262151:FAE262243 EQI262151:EQI262243 EGM262151:EGM262243 DWQ262151:DWQ262243 DMU262151:DMU262243 DCY262151:DCY262243 CTC262151:CTC262243 CJG262151:CJG262243 BZK262151:BZK262243 BPO262151:BPO262243 BFS262151:BFS262243 AVW262151:AVW262243 AMA262151:AMA262243 ACE262151:ACE262243 SI262151:SI262243 IM262151:IM262243 WUY196615:WUY196707 WLC196615:WLC196707 WBG196615:WBG196707 VRK196615:VRK196707 VHO196615:VHO196707 UXS196615:UXS196707 UNW196615:UNW196707 UEA196615:UEA196707 TUE196615:TUE196707 TKI196615:TKI196707 TAM196615:TAM196707 SQQ196615:SQQ196707 SGU196615:SGU196707 RWY196615:RWY196707 RNC196615:RNC196707 RDG196615:RDG196707 QTK196615:QTK196707 QJO196615:QJO196707 PZS196615:PZS196707 PPW196615:PPW196707 PGA196615:PGA196707 OWE196615:OWE196707 OMI196615:OMI196707 OCM196615:OCM196707 NSQ196615:NSQ196707 NIU196615:NIU196707 MYY196615:MYY196707 MPC196615:MPC196707 MFG196615:MFG196707 LVK196615:LVK196707 LLO196615:LLO196707 LBS196615:LBS196707 KRW196615:KRW196707 KIA196615:KIA196707 JYE196615:JYE196707 JOI196615:JOI196707 JEM196615:JEM196707 IUQ196615:IUQ196707 IKU196615:IKU196707 IAY196615:IAY196707 HRC196615:HRC196707 HHG196615:HHG196707 GXK196615:GXK196707 GNO196615:GNO196707 GDS196615:GDS196707 FTW196615:FTW196707 FKA196615:FKA196707 FAE196615:FAE196707 EQI196615:EQI196707 EGM196615:EGM196707 DWQ196615:DWQ196707 DMU196615:DMU196707 DCY196615:DCY196707 CTC196615:CTC196707 CJG196615:CJG196707 BZK196615:BZK196707 BPO196615:BPO196707 BFS196615:BFS196707 AVW196615:AVW196707 AMA196615:AMA196707 ACE196615:ACE196707 SI196615:SI196707 IM196615:IM196707 WUY131079:WUY131171 WLC131079:WLC131171 WBG131079:WBG131171 VRK131079:VRK131171 VHO131079:VHO131171 UXS131079:UXS131171 UNW131079:UNW131171 UEA131079:UEA131171 TUE131079:TUE131171 TKI131079:TKI131171 TAM131079:TAM131171 SQQ131079:SQQ131171 SGU131079:SGU131171 RWY131079:RWY131171 RNC131079:RNC131171 RDG131079:RDG131171 QTK131079:QTK131171 QJO131079:QJO131171 PZS131079:PZS131171 PPW131079:PPW131171 PGA131079:PGA131171 OWE131079:OWE131171 OMI131079:OMI131171 OCM131079:OCM131171 NSQ131079:NSQ131171 NIU131079:NIU131171 MYY131079:MYY131171 MPC131079:MPC131171 MFG131079:MFG131171 LVK131079:LVK131171 LLO131079:LLO131171 LBS131079:LBS131171 KRW131079:KRW131171 KIA131079:KIA131171 JYE131079:JYE131171 JOI131079:JOI131171 JEM131079:JEM131171 IUQ131079:IUQ131171 IKU131079:IKU131171 IAY131079:IAY131171 HRC131079:HRC131171 HHG131079:HHG131171 GXK131079:GXK131171 GNO131079:GNO131171 GDS131079:GDS131171 FTW131079:FTW131171 FKA131079:FKA131171 FAE131079:FAE131171 EQI131079:EQI131171 EGM131079:EGM131171 DWQ131079:DWQ131171 DMU131079:DMU131171 DCY131079:DCY131171 CTC131079:CTC131171 CJG131079:CJG131171 BZK131079:BZK131171 BPO131079:BPO131171 BFS131079:BFS131171 AVW131079:AVW131171 AMA131079:AMA131171 ACE131079:ACE131171 SI131079:SI131171 IM131079:IM131171 WUY65543:WUY65635 WLC65543:WLC65635 WBG65543:WBG65635 VRK65543:VRK65635 VHO65543:VHO65635 UXS65543:UXS65635 UNW65543:UNW65635 UEA65543:UEA65635 TUE65543:TUE65635 TKI65543:TKI65635 TAM65543:TAM65635 SQQ65543:SQQ65635 SGU65543:SGU65635 RWY65543:RWY65635 RNC65543:RNC65635 RDG65543:RDG65635 QTK65543:QTK65635 QJO65543:QJO65635 PZS65543:PZS65635 PPW65543:PPW65635 PGA65543:PGA65635 OWE65543:OWE65635 OMI65543:OMI65635 OCM65543:OCM65635 NSQ65543:NSQ65635 NIU65543:NIU65635 MYY65543:MYY65635 MPC65543:MPC65635 MFG65543:MFG65635 LVK65543:LVK65635 LLO65543:LLO65635 LBS65543:LBS65635 KRW65543:KRW65635 KIA65543:KIA65635 JYE65543:JYE65635 JOI65543:JOI65635 JEM65543:JEM65635 IUQ65543:IUQ65635 IKU65543:IKU65635 IAY65543:IAY65635 HRC65543:HRC65635 HHG65543:HHG65635 GXK65543:GXK65635 GNO65543:GNO65635 GDS65543:GDS65635 FTW65543:FTW65635 FKA65543:FKA65635 FAE65543:FAE65635 EQI65543:EQI65635 EGM65543:EGM65635 DWQ65543:DWQ65635 DMU65543:DMU65635 DCY65543:DCY65635 CTC65543:CTC65635 CJG65543:CJG65635 BZK65543:BZK65635 BPO65543:BPO65635 BFS65543:BFS65635 AVW65543:AVW65635 AMA65543:AMA65635 ACE65543:ACE65635 SI65543:SI65635 IM65543:IM65635 B65543:B65635 B131079:B131171 B196615:B196707 B262151:B262243 B327687:B327779 B393223:B393315 B458759:B458851 B524295:B524387 B589831:B589923 B655367:B655459 B720903:B720995 B786439:B786531 B851975:B852067 B917511:B917603 B983047:B983139 B8:B99" xr:uid="{00000000-0002-0000-0800-000000000000}">
      <formula1>$B$5:$B$6</formula1>
    </dataValidation>
    <dataValidation type="list" allowBlank="1" showInputMessage="1" showErrorMessage="1" sqref="WVA983140 WLE983140 WBI983140 VRM983140 VHQ983140 UXU983140 UNY983140 UEC983140 TUG983140 TKK983140 TAO983140 SQS983140 SGW983140 RXA983140 RNE983140 RDI983140 QTM983140 QJQ983140 PZU983140 PPY983140 PGC983140 OWG983140 OMK983140 OCO983140 NSS983140 NIW983140 MZA983140 MPE983140 MFI983140 LVM983140 LLQ983140 LBU983140 KRY983140 KIC983140 JYG983140 JOK983140 JEO983140 IUS983140 IKW983140 IBA983140 HRE983140 HHI983140 GXM983140 GNQ983140 GDU983140 FTY983140 FKC983140 FAG983140 EQK983140 EGO983140 DWS983140 DMW983140 DDA983140 CTE983140 CJI983140 BZM983140 BPQ983140 BFU983140 AVY983140 AMC983140 ACG983140 SK983140 IO983140 WVA917604 WLE917604 WBI917604 VRM917604 VHQ917604 UXU917604 UNY917604 UEC917604 TUG917604 TKK917604 TAO917604 SQS917604 SGW917604 RXA917604 RNE917604 RDI917604 QTM917604 QJQ917604 PZU917604 PPY917604 PGC917604 OWG917604 OMK917604 OCO917604 NSS917604 NIW917604 MZA917604 MPE917604 MFI917604 LVM917604 LLQ917604 LBU917604 KRY917604 KIC917604 JYG917604 JOK917604 JEO917604 IUS917604 IKW917604 IBA917604 HRE917604 HHI917604 GXM917604 GNQ917604 GDU917604 FTY917604 FKC917604 FAG917604 EQK917604 EGO917604 DWS917604 DMW917604 DDA917604 CTE917604 CJI917604 BZM917604 BPQ917604 BFU917604 AVY917604 AMC917604 ACG917604 SK917604 IO917604 WVA852068 WLE852068 WBI852068 VRM852068 VHQ852068 UXU852068 UNY852068 UEC852068 TUG852068 TKK852068 TAO852068 SQS852068 SGW852068 RXA852068 RNE852068 RDI852068 QTM852068 QJQ852068 PZU852068 PPY852068 PGC852068 OWG852068 OMK852068 OCO852068 NSS852068 NIW852068 MZA852068 MPE852068 MFI852068 LVM852068 LLQ852068 LBU852068 KRY852068 KIC852068 JYG852068 JOK852068 JEO852068 IUS852068 IKW852068 IBA852068 HRE852068 HHI852068 GXM852068 GNQ852068 GDU852068 FTY852068 FKC852068 FAG852068 EQK852068 EGO852068 DWS852068 DMW852068 DDA852068 CTE852068 CJI852068 BZM852068 BPQ852068 BFU852068 AVY852068 AMC852068 ACG852068 SK852068 IO852068 WVA786532 WLE786532 WBI786532 VRM786532 VHQ786532 UXU786532 UNY786532 UEC786532 TUG786532 TKK786532 TAO786532 SQS786532 SGW786532 RXA786532 RNE786532 RDI786532 QTM786532 QJQ786532 PZU786532 PPY786532 PGC786532 OWG786532 OMK786532 OCO786532 NSS786532 NIW786532 MZA786532 MPE786532 MFI786532 LVM786532 LLQ786532 LBU786532 KRY786532 KIC786532 JYG786532 JOK786532 JEO786532 IUS786532 IKW786532 IBA786532 HRE786532 HHI786532 GXM786532 GNQ786532 GDU786532 FTY786532 FKC786532 FAG786532 EQK786532 EGO786532 DWS786532 DMW786532 DDA786532 CTE786532 CJI786532 BZM786532 BPQ786532 BFU786532 AVY786532 AMC786532 ACG786532 SK786532 IO786532 WVA720996 WLE720996 WBI720996 VRM720996 VHQ720996 UXU720996 UNY720996 UEC720996 TUG720996 TKK720996 TAO720996 SQS720996 SGW720996 RXA720996 RNE720996 RDI720996 QTM720996 QJQ720996 PZU720996 PPY720996 PGC720996 OWG720996 OMK720996 OCO720996 NSS720996 NIW720996 MZA720996 MPE720996 MFI720996 LVM720996 LLQ720996 LBU720996 KRY720996 KIC720996 JYG720996 JOK720996 JEO720996 IUS720996 IKW720996 IBA720996 HRE720996 HHI720996 GXM720996 GNQ720996 GDU720996 FTY720996 FKC720996 FAG720996 EQK720996 EGO720996 DWS720996 DMW720996 DDA720996 CTE720996 CJI720996 BZM720996 BPQ720996 BFU720996 AVY720996 AMC720996 ACG720996 SK720996 IO720996 WVA655460 WLE655460 WBI655460 VRM655460 VHQ655460 UXU655460 UNY655460 UEC655460 TUG655460 TKK655460 TAO655460 SQS655460 SGW655460 RXA655460 RNE655460 RDI655460 QTM655460 QJQ655460 PZU655460 PPY655460 PGC655460 OWG655460 OMK655460 OCO655460 NSS655460 NIW655460 MZA655460 MPE655460 MFI655460 LVM655460 LLQ655460 LBU655460 KRY655460 KIC655460 JYG655460 JOK655460 JEO655460 IUS655460 IKW655460 IBA655460 HRE655460 HHI655460 GXM655460 GNQ655460 GDU655460 FTY655460 FKC655460 FAG655460 EQK655460 EGO655460 DWS655460 DMW655460 DDA655460 CTE655460 CJI655460 BZM655460 BPQ655460 BFU655460 AVY655460 AMC655460 ACG655460 SK655460 IO655460 WVA589924 WLE589924 WBI589924 VRM589924 VHQ589924 UXU589924 UNY589924 UEC589924 TUG589924 TKK589924 TAO589924 SQS589924 SGW589924 RXA589924 RNE589924 RDI589924 QTM589924 QJQ589924 PZU589924 PPY589924 PGC589924 OWG589924 OMK589924 OCO589924 NSS589924 NIW589924 MZA589924 MPE589924 MFI589924 LVM589924 LLQ589924 LBU589924 KRY589924 KIC589924 JYG589924 JOK589924 JEO589924 IUS589924 IKW589924 IBA589924 HRE589924 HHI589924 GXM589924 GNQ589924 GDU589924 FTY589924 FKC589924 FAG589924 EQK589924 EGO589924 DWS589924 DMW589924 DDA589924 CTE589924 CJI589924 BZM589924 BPQ589924 BFU589924 AVY589924 AMC589924 ACG589924 SK589924 IO589924 WVA524388 WLE524388 WBI524388 VRM524388 VHQ524388 UXU524388 UNY524388 UEC524388 TUG524388 TKK524388 TAO524388 SQS524388 SGW524388 RXA524388 RNE524388 RDI524388 QTM524388 QJQ524388 PZU524388 PPY524388 PGC524388 OWG524388 OMK524388 OCO524388 NSS524388 NIW524388 MZA524388 MPE524388 MFI524388 LVM524388 LLQ524388 LBU524388 KRY524388 KIC524388 JYG524388 JOK524388 JEO524388 IUS524388 IKW524388 IBA524388 HRE524388 HHI524388 GXM524388 GNQ524388 GDU524388 FTY524388 FKC524388 FAG524388 EQK524388 EGO524388 DWS524388 DMW524388 DDA524388 CTE524388 CJI524388 BZM524388 BPQ524388 BFU524388 AVY524388 AMC524388 ACG524388 SK524388 IO524388 WVA458852 WLE458852 WBI458852 VRM458852 VHQ458852 UXU458852 UNY458852 UEC458852 TUG458852 TKK458852 TAO458852 SQS458852 SGW458852 RXA458852 RNE458852 RDI458852 QTM458852 QJQ458852 PZU458852 PPY458852 PGC458852 OWG458852 OMK458852 OCO458852 NSS458852 NIW458852 MZA458852 MPE458852 MFI458852 LVM458852 LLQ458852 LBU458852 KRY458852 KIC458852 JYG458852 JOK458852 JEO458852 IUS458852 IKW458852 IBA458852 HRE458852 HHI458852 GXM458852 GNQ458852 GDU458852 FTY458852 FKC458852 FAG458852 EQK458852 EGO458852 DWS458852 DMW458852 DDA458852 CTE458852 CJI458852 BZM458852 BPQ458852 BFU458852 AVY458852 AMC458852 ACG458852 SK458852 IO458852 WVA393316 WLE393316 WBI393316 VRM393316 VHQ393316 UXU393316 UNY393316 UEC393316 TUG393316 TKK393316 TAO393316 SQS393316 SGW393316 RXA393316 RNE393316 RDI393316 QTM393316 QJQ393316 PZU393316 PPY393316 PGC393316 OWG393316 OMK393316 OCO393316 NSS393316 NIW393316 MZA393316 MPE393316 MFI393316 LVM393316 LLQ393316 LBU393316 KRY393316 KIC393316 JYG393316 JOK393316 JEO393316 IUS393316 IKW393316 IBA393316 HRE393316 HHI393316 GXM393316 GNQ393316 GDU393316 FTY393316 FKC393316 FAG393316 EQK393316 EGO393316 DWS393316 DMW393316 DDA393316 CTE393316 CJI393316 BZM393316 BPQ393316 BFU393316 AVY393316 AMC393316 ACG393316 SK393316 IO393316 WVA327780 WLE327780 WBI327780 VRM327780 VHQ327780 UXU327780 UNY327780 UEC327780 TUG327780 TKK327780 TAO327780 SQS327780 SGW327780 RXA327780 RNE327780 RDI327780 QTM327780 QJQ327780 PZU327780 PPY327780 PGC327780 OWG327780 OMK327780 OCO327780 NSS327780 NIW327780 MZA327780 MPE327780 MFI327780 LVM327780 LLQ327780 LBU327780 KRY327780 KIC327780 JYG327780 JOK327780 JEO327780 IUS327780 IKW327780 IBA327780 HRE327780 HHI327780 GXM327780 GNQ327780 GDU327780 FTY327780 FKC327780 FAG327780 EQK327780 EGO327780 DWS327780 DMW327780 DDA327780 CTE327780 CJI327780 BZM327780 BPQ327780 BFU327780 AVY327780 AMC327780 ACG327780 SK327780 IO327780 WVA262244 WLE262244 WBI262244 VRM262244 VHQ262244 UXU262244 UNY262244 UEC262244 TUG262244 TKK262244 TAO262244 SQS262244 SGW262244 RXA262244 RNE262244 RDI262244 QTM262244 QJQ262244 PZU262244 PPY262244 PGC262244 OWG262244 OMK262244 OCO262244 NSS262244 NIW262244 MZA262244 MPE262244 MFI262244 LVM262244 LLQ262244 LBU262244 KRY262244 KIC262244 JYG262244 JOK262244 JEO262244 IUS262244 IKW262244 IBA262244 HRE262244 HHI262244 GXM262244 GNQ262244 GDU262244 FTY262244 FKC262244 FAG262244 EQK262244 EGO262244 DWS262244 DMW262244 DDA262244 CTE262244 CJI262244 BZM262244 BPQ262244 BFU262244 AVY262244 AMC262244 ACG262244 SK262244 IO262244 WVA196708 WLE196708 WBI196708 VRM196708 VHQ196708 UXU196708 UNY196708 UEC196708 TUG196708 TKK196708 TAO196708 SQS196708 SGW196708 RXA196708 RNE196708 RDI196708 QTM196708 QJQ196708 PZU196708 PPY196708 PGC196708 OWG196708 OMK196708 OCO196708 NSS196708 NIW196708 MZA196708 MPE196708 MFI196708 LVM196708 LLQ196708 LBU196708 KRY196708 KIC196708 JYG196708 JOK196708 JEO196708 IUS196708 IKW196708 IBA196708 HRE196708 HHI196708 GXM196708 GNQ196708 GDU196708 FTY196708 FKC196708 FAG196708 EQK196708 EGO196708 DWS196708 DMW196708 DDA196708 CTE196708 CJI196708 BZM196708 BPQ196708 BFU196708 AVY196708 AMC196708 ACG196708 SK196708 IO196708 WVA131172 WLE131172 WBI131172 VRM131172 VHQ131172 UXU131172 UNY131172 UEC131172 TUG131172 TKK131172 TAO131172 SQS131172 SGW131172 RXA131172 RNE131172 RDI131172 QTM131172 QJQ131172 PZU131172 PPY131172 PGC131172 OWG131172 OMK131172 OCO131172 NSS131172 NIW131172 MZA131172 MPE131172 MFI131172 LVM131172 LLQ131172 LBU131172 KRY131172 KIC131172 JYG131172 JOK131172 JEO131172 IUS131172 IKW131172 IBA131172 HRE131172 HHI131172 GXM131172 GNQ131172 GDU131172 FTY131172 FKC131172 FAG131172 EQK131172 EGO131172 DWS131172 DMW131172 DDA131172 CTE131172 CJI131172 BZM131172 BPQ131172 BFU131172 AVY131172 AMC131172 ACG131172 SK131172 IO131172 WVA65636 WLE65636 WBI65636 VRM65636 VHQ65636 UXU65636 UNY65636 UEC65636 TUG65636 TKK65636 TAO65636 SQS65636 SGW65636 RXA65636 RNE65636 RDI65636 QTM65636 QJQ65636 PZU65636 PPY65636 PGC65636 OWG65636 OMK65636 OCO65636 NSS65636 NIW65636 MZA65636 MPE65636 MFI65636 LVM65636 LLQ65636 LBU65636 KRY65636 KIC65636 JYG65636 JOK65636 JEO65636 IUS65636 IKW65636 IBA65636 HRE65636 HHI65636 GXM65636 GNQ65636 GDU65636 FTY65636 FKC65636 FAG65636 EQK65636 EGO65636 DWS65636 DMW65636 DDA65636 CTE65636 CJI65636 BZM65636 BPQ65636 BFU65636 AVY65636 AMC65636 ACG65636 SK65636 IO65636 WVA100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PQ100 BFU100 AVY100 AMC100 ACG100 SK100 IO100 D65636:E65636 D131172:E131172 D196708:E196708 D262244:E262244 D327780:E327780 D393316:E393316 D458852:E458852 D524388:E524388 D589924:E589924 D655460:E655460 D720996:E720996 D786532:E786532 D852068:E852068 D917604:E917604 D983140:E983140 D100:E100" xr:uid="{00000000-0002-0000-0800-000001000000}">
      <formula1>$D$3:$D$3</formula1>
    </dataValidation>
    <dataValidation type="list" allowBlank="1" showInputMessage="1" showErrorMessage="1" sqref="WUY983046 WLC983046 WBG983046 VRK983046 VHO983046 UXS983046 UNW983046 UEA983046 TUE983046 TKI983046 TAM983046 SQQ983046 SGU983046 RWY983046 RNC983046 RDG983046 QTK983046 QJO983046 PZS983046 PPW983046 PGA983046 OWE983046 OMI983046 OCM983046 NSQ983046 NIU983046 MYY983046 MPC983046 MFG983046 LVK983046 LLO983046 LBS983046 KRW983046 KIA983046 JYE983046 JOI983046 JEM983046 IUQ983046 IKU983046 IAY983046 HRC983046 HHG983046 GXK983046 GNO983046 GDS983046 FTW983046 FKA983046 FAE983046 EQI983046 EGM983046 DWQ983046 DMU983046 DCY983046 CTC983046 CJG983046 BZK983046 BPO983046 BFS983046 AVW983046 AMA983046 ACE983046 SI983046 IM983046 WUY917510 WLC917510 WBG917510 VRK917510 VHO917510 UXS917510 UNW917510 UEA917510 TUE917510 TKI917510 TAM917510 SQQ917510 SGU917510 RWY917510 RNC917510 RDG917510 QTK917510 QJO917510 PZS917510 PPW917510 PGA917510 OWE917510 OMI917510 OCM917510 NSQ917510 NIU917510 MYY917510 MPC917510 MFG917510 LVK917510 LLO917510 LBS917510 KRW917510 KIA917510 JYE917510 JOI917510 JEM917510 IUQ917510 IKU917510 IAY917510 HRC917510 HHG917510 GXK917510 GNO917510 GDS917510 FTW917510 FKA917510 FAE917510 EQI917510 EGM917510 DWQ917510 DMU917510 DCY917510 CTC917510 CJG917510 BZK917510 BPO917510 BFS917510 AVW917510 AMA917510 ACE917510 SI917510 IM917510 WUY851974 WLC851974 WBG851974 VRK851974 VHO851974 UXS851974 UNW851974 UEA851974 TUE851974 TKI851974 TAM851974 SQQ851974 SGU851974 RWY851974 RNC851974 RDG851974 QTK851974 QJO851974 PZS851974 PPW851974 PGA851974 OWE851974 OMI851974 OCM851974 NSQ851974 NIU851974 MYY851974 MPC851974 MFG851974 LVK851974 LLO851974 LBS851974 KRW851974 KIA851974 JYE851974 JOI851974 JEM851974 IUQ851974 IKU851974 IAY851974 HRC851974 HHG851974 GXK851974 GNO851974 GDS851974 FTW851974 FKA851974 FAE851974 EQI851974 EGM851974 DWQ851974 DMU851974 DCY851974 CTC851974 CJG851974 BZK851974 BPO851974 BFS851974 AVW851974 AMA851974 ACE851974 SI851974 IM851974 WUY786438 WLC786438 WBG786438 VRK786438 VHO786438 UXS786438 UNW786438 UEA786438 TUE786438 TKI786438 TAM786438 SQQ786438 SGU786438 RWY786438 RNC786438 RDG786438 QTK786438 QJO786438 PZS786438 PPW786438 PGA786438 OWE786438 OMI786438 OCM786438 NSQ786438 NIU786438 MYY786438 MPC786438 MFG786438 LVK786438 LLO786438 LBS786438 KRW786438 KIA786438 JYE786438 JOI786438 JEM786438 IUQ786438 IKU786438 IAY786438 HRC786438 HHG786438 GXK786438 GNO786438 GDS786438 FTW786438 FKA786438 FAE786438 EQI786438 EGM786438 DWQ786438 DMU786438 DCY786438 CTC786438 CJG786438 BZK786438 BPO786438 BFS786438 AVW786438 AMA786438 ACE786438 SI786438 IM786438 WUY720902 WLC720902 WBG720902 VRK720902 VHO720902 UXS720902 UNW720902 UEA720902 TUE720902 TKI720902 TAM720902 SQQ720902 SGU720902 RWY720902 RNC720902 RDG720902 QTK720902 QJO720902 PZS720902 PPW720902 PGA720902 OWE720902 OMI720902 OCM720902 NSQ720902 NIU720902 MYY720902 MPC720902 MFG720902 LVK720902 LLO720902 LBS720902 KRW720902 KIA720902 JYE720902 JOI720902 JEM720902 IUQ720902 IKU720902 IAY720902 HRC720902 HHG720902 GXK720902 GNO720902 GDS720902 FTW720902 FKA720902 FAE720902 EQI720902 EGM720902 DWQ720902 DMU720902 DCY720902 CTC720902 CJG720902 BZK720902 BPO720902 BFS720902 AVW720902 AMA720902 ACE720902 SI720902 IM720902 WUY655366 WLC655366 WBG655366 VRK655366 VHO655366 UXS655366 UNW655366 UEA655366 TUE655366 TKI655366 TAM655366 SQQ655366 SGU655366 RWY655366 RNC655366 RDG655366 QTK655366 QJO655366 PZS655366 PPW655366 PGA655366 OWE655366 OMI655366 OCM655366 NSQ655366 NIU655366 MYY655366 MPC655366 MFG655366 LVK655366 LLO655366 LBS655366 KRW655366 KIA655366 JYE655366 JOI655366 JEM655366 IUQ655366 IKU655366 IAY655366 HRC655366 HHG655366 GXK655366 GNO655366 GDS655366 FTW655366 FKA655366 FAE655366 EQI655366 EGM655366 DWQ655366 DMU655366 DCY655366 CTC655366 CJG655366 BZK655366 BPO655366 BFS655366 AVW655366 AMA655366 ACE655366 SI655366 IM655366 WUY589830 WLC589830 WBG589830 VRK589830 VHO589830 UXS589830 UNW589830 UEA589830 TUE589830 TKI589830 TAM589830 SQQ589830 SGU589830 RWY589830 RNC589830 RDG589830 QTK589830 QJO589830 PZS589830 PPW589830 PGA589830 OWE589830 OMI589830 OCM589830 NSQ589830 NIU589830 MYY589830 MPC589830 MFG589830 LVK589830 LLO589830 LBS589830 KRW589830 KIA589830 JYE589830 JOI589830 JEM589830 IUQ589830 IKU589830 IAY589830 HRC589830 HHG589830 GXK589830 GNO589830 GDS589830 FTW589830 FKA589830 FAE589830 EQI589830 EGM589830 DWQ589830 DMU589830 DCY589830 CTC589830 CJG589830 BZK589830 BPO589830 BFS589830 AVW589830 AMA589830 ACE589830 SI589830 IM589830 WUY524294 WLC524294 WBG524294 VRK524294 VHO524294 UXS524294 UNW524294 UEA524294 TUE524294 TKI524294 TAM524294 SQQ524294 SGU524294 RWY524294 RNC524294 RDG524294 QTK524294 QJO524294 PZS524294 PPW524294 PGA524294 OWE524294 OMI524294 OCM524294 NSQ524294 NIU524294 MYY524294 MPC524294 MFG524294 LVK524294 LLO524294 LBS524294 KRW524294 KIA524294 JYE524294 JOI524294 JEM524294 IUQ524294 IKU524294 IAY524294 HRC524294 HHG524294 GXK524294 GNO524294 GDS524294 FTW524294 FKA524294 FAE524294 EQI524294 EGM524294 DWQ524294 DMU524294 DCY524294 CTC524294 CJG524294 BZK524294 BPO524294 BFS524294 AVW524294 AMA524294 ACE524294 SI524294 IM524294 WUY458758 WLC458758 WBG458758 VRK458758 VHO458758 UXS458758 UNW458758 UEA458758 TUE458758 TKI458758 TAM458758 SQQ458758 SGU458758 RWY458758 RNC458758 RDG458758 QTK458758 QJO458758 PZS458758 PPW458758 PGA458758 OWE458758 OMI458758 OCM458758 NSQ458758 NIU458758 MYY458758 MPC458758 MFG458758 LVK458758 LLO458758 LBS458758 KRW458758 KIA458758 JYE458758 JOI458758 JEM458758 IUQ458758 IKU458758 IAY458758 HRC458758 HHG458758 GXK458758 GNO458758 GDS458758 FTW458758 FKA458758 FAE458758 EQI458758 EGM458758 DWQ458758 DMU458758 DCY458758 CTC458758 CJG458758 BZK458758 BPO458758 BFS458758 AVW458758 AMA458758 ACE458758 SI458758 IM458758 WUY393222 WLC393222 WBG393222 VRK393222 VHO393222 UXS393222 UNW393222 UEA393222 TUE393222 TKI393222 TAM393222 SQQ393222 SGU393222 RWY393222 RNC393222 RDG393222 QTK393222 QJO393222 PZS393222 PPW393222 PGA393222 OWE393222 OMI393222 OCM393222 NSQ393222 NIU393222 MYY393222 MPC393222 MFG393222 LVK393222 LLO393222 LBS393222 KRW393222 KIA393222 JYE393222 JOI393222 JEM393222 IUQ393222 IKU393222 IAY393222 HRC393222 HHG393222 GXK393222 GNO393222 GDS393222 FTW393222 FKA393222 FAE393222 EQI393222 EGM393222 DWQ393222 DMU393222 DCY393222 CTC393222 CJG393222 BZK393222 BPO393222 BFS393222 AVW393222 AMA393222 ACE393222 SI393222 IM393222 WUY327686 WLC327686 WBG327686 VRK327686 VHO327686 UXS327686 UNW327686 UEA327686 TUE327686 TKI327686 TAM327686 SQQ327686 SGU327686 RWY327686 RNC327686 RDG327686 QTK327686 QJO327686 PZS327686 PPW327686 PGA327686 OWE327686 OMI327686 OCM327686 NSQ327686 NIU327686 MYY327686 MPC327686 MFG327686 LVK327686 LLO327686 LBS327686 KRW327686 KIA327686 JYE327686 JOI327686 JEM327686 IUQ327686 IKU327686 IAY327686 HRC327686 HHG327686 GXK327686 GNO327686 GDS327686 FTW327686 FKA327686 FAE327686 EQI327686 EGM327686 DWQ327686 DMU327686 DCY327686 CTC327686 CJG327686 BZK327686 BPO327686 BFS327686 AVW327686 AMA327686 ACE327686 SI327686 IM327686 WUY262150 WLC262150 WBG262150 VRK262150 VHO262150 UXS262150 UNW262150 UEA262150 TUE262150 TKI262150 TAM262150 SQQ262150 SGU262150 RWY262150 RNC262150 RDG262150 QTK262150 QJO262150 PZS262150 PPW262150 PGA262150 OWE262150 OMI262150 OCM262150 NSQ262150 NIU262150 MYY262150 MPC262150 MFG262150 LVK262150 LLO262150 LBS262150 KRW262150 KIA262150 JYE262150 JOI262150 JEM262150 IUQ262150 IKU262150 IAY262150 HRC262150 HHG262150 GXK262150 GNO262150 GDS262150 FTW262150 FKA262150 FAE262150 EQI262150 EGM262150 DWQ262150 DMU262150 DCY262150 CTC262150 CJG262150 BZK262150 BPO262150 BFS262150 AVW262150 AMA262150 ACE262150 SI262150 IM262150 WUY196614 WLC196614 WBG196614 VRK196614 VHO196614 UXS196614 UNW196614 UEA196614 TUE196614 TKI196614 TAM196614 SQQ196614 SGU196614 RWY196614 RNC196614 RDG196614 QTK196614 QJO196614 PZS196614 PPW196614 PGA196614 OWE196614 OMI196614 OCM196614 NSQ196614 NIU196614 MYY196614 MPC196614 MFG196614 LVK196614 LLO196614 LBS196614 KRW196614 KIA196614 JYE196614 JOI196614 JEM196614 IUQ196614 IKU196614 IAY196614 HRC196614 HHG196614 GXK196614 GNO196614 GDS196614 FTW196614 FKA196614 FAE196614 EQI196614 EGM196614 DWQ196614 DMU196614 DCY196614 CTC196614 CJG196614 BZK196614 BPO196614 BFS196614 AVW196614 AMA196614 ACE196614 SI196614 IM196614 WUY131078 WLC131078 WBG131078 VRK131078 VHO131078 UXS131078 UNW131078 UEA131078 TUE131078 TKI131078 TAM131078 SQQ131078 SGU131078 RWY131078 RNC131078 RDG131078 QTK131078 QJO131078 PZS131078 PPW131078 PGA131078 OWE131078 OMI131078 OCM131078 NSQ131078 NIU131078 MYY131078 MPC131078 MFG131078 LVK131078 LLO131078 LBS131078 KRW131078 KIA131078 JYE131078 JOI131078 JEM131078 IUQ131078 IKU131078 IAY131078 HRC131078 HHG131078 GXK131078 GNO131078 GDS131078 FTW131078 FKA131078 FAE131078 EQI131078 EGM131078 DWQ131078 DMU131078 DCY131078 CTC131078 CJG131078 BZK131078 BPO131078 BFS131078 AVW131078 AMA131078 ACE131078 SI131078 IM131078 WUY65542 WLC65542 WBG65542 VRK65542 VHO65542 UXS65542 UNW65542 UEA65542 TUE65542 TKI65542 TAM65542 SQQ65542 SGU65542 RWY65542 RNC65542 RDG65542 QTK65542 QJO65542 PZS65542 PPW65542 PGA65542 OWE65542 OMI65542 OCM65542 NSQ65542 NIU65542 MYY65542 MPC65542 MFG65542 LVK65542 LLO65542 LBS65542 KRW65542 KIA65542 JYE65542 JOI65542 JEM65542 IUQ65542 IKU65542 IAY65542 HRC65542 HHG65542 GXK65542 GNO65542 GDS65542 FTW65542 FKA65542 FAE65542 EQI65542 EGM65542 DWQ65542 DMU65542 DCY65542 CTC65542 CJG65542 BZK65542 BPO65542 BFS65542 AVW65542 AMA65542 ACE65542 SI65542 IM65542 WUY7 WLC7 WBG7 VRK7 VHO7 UXS7 UNW7 UEA7 TUE7 TKI7 TAM7 SQQ7 SGU7 RWY7 RNC7 RDG7 QTK7 QJO7 PZS7 PPW7 PGA7 OWE7 OMI7 OCM7 NSQ7 NIU7 MYY7 MPC7 MFG7 LVK7 LLO7 LBS7 KRW7 KIA7 JYE7 JOI7 JEM7 IUQ7 IKU7 IAY7 HRC7 HHG7 GXK7 GNO7 GDS7 FTW7 FKA7 FAE7 EQI7 EGM7 DWQ7 DMU7 DCY7 CTC7 CJG7 BZK7 BPO7 BFS7 AVW7 AMA7 ACE7 SI7 IM7 B65542 B131078 B196614 B262150 B327686 B393222 B458758 B524294 B589830 B655366 B720902 B786438 B851974 B917510 B983046 B7" xr:uid="{00000000-0002-0000-0800-000002000000}">
      <formula1>$B$5:$B$8</formula1>
    </dataValidation>
    <dataValidation type="list" allowBlank="1" showInputMessage="1" showErrorMessage="1" sqref="IP100 SL100 ACH100 AMD100 AVZ100 BFV100 BPR100 BZN100 CJJ100 CTF100 DDB100 DMX100 DWT100 EGP100 EQL100 FAH100 FKD100 FTZ100 GDV100 GNR100 GXN100 HHJ100 HRF100 IBB100 IKX100 IUT100 JEP100 JOL100 JYH100 KID100 KRZ100 LBV100 LLR100 LVN100 MFJ100 MPF100 MZB100 NIX100 NST100 OCP100 OML100 OWH100 PGD100 PPZ100 PZV100 QJR100 QTN100 RDJ100 RNF100 RXB100 SGX100 SQT100 TAP100 TKL100 TUH100 UED100 UNZ100 UXV100 VHR100 VRN100 WBJ100 WLF100 WVB100 IP65636 SL65636 ACH65636 AMD65636 AVZ65636 BFV65636 BPR65636 BZN65636 CJJ65636 CTF65636 DDB65636 DMX65636 DWT65636 EGP65636 EQL65636 FAH65636 FKD65636 FTZ65636 GDV65636 GNR65636 GXN65636 HHJ65636 HRF65636 IBB65636 IKX65636 IUT65636 JEP65636 JOL65636 JYH65636 KID65636 KRZ65636 LBV65636 LLR65636 LVN65636 MFJ65636 MPF65636 MZB65636 NIX65636 NST65636 OCP65636 OML65636 OWH65636 PGD65636 PPZ65636 PZV65636 QJR65636 QTN65636 RDJ65636 RNF65636 RXB65636 SGX65636 SQT65636 TAP65636 TKL65636 TUH65636 UED65636 UNZ65636 UXV65636 VHR65636 VRN65636 WBJ65636 WLF65636 WVB65636 IP131172 SL131172 ACH131172 AMD131172 AVZ131172 BFV131172 BPR131172 BZN131172 CJJ131172 CTF131172 DDB131172 DMX131172 DWT131172 EGP131172 EQL131172 FAH131172 FKD131172 FTZ131172 GDV131172 GNR131172 GXN131172 HHJ131172 HRF131172 IBB131172 IKX131172 IUT131172 JEP131172 JOL131172 JYH131172 KID131172 KRZ131172 LBV131172 LLR131172 LVN131172 MFJ131172 MPF131172 MZB131172 NIX131172 NST131172 OCP131172 OML131172 OWH131172 PGD131172 PPZ131172 PZV131172 QJR131172 QTN131172 RDJ131172 RNF131172 RXB131172 SGX131172 SQT131172 TAP131172 TKL131172 TUH131172 UED131172 UNZ131172 UXV131172 VHR131172 VRN131172 WBJ131172 WLF131172 WVB131172 IP196708 SL196708 ACH196708 AMD196708 AVZ196708 BFV196708 BPR196708 BZN196708 CJJ196708 CTF196708 DDB196708 DMX196708 DWT196708 EGP196708 EQL196708 FAH196708 FKD196708 FTZ196708 GDV196708 GNR196708 GXN196708 HHJ196708 HRF196708 IBB196708 IKX196708 IUT196708 JEP196708 JOL196708 JYH196708 KID196708 KRZ196708 LBV196708 LLR196708 LVN196708 MFJ196708 MPF196708 MZB196708 NIX196708 NST196708 OCP196708 OML196708 OWH196708 PGD196708 PPZ196708 PZV196708 QJR196708 QTN196708 RDJ196708 RNF196708 RXB196708 SGX196708 SQT196708 TAP196708 TKL196708 TUH196708 UED196708 UNZ196708 UXV196708 VHR196708 VRN196708 WBJ196708 WLF196708 WVB196708 IP262244 SL262244 ACH262244 AMD262244 AVZ262244 BFV262244 BPR262244 BZN262244 CJJ262244 CTF262244 DDB262244 DMX262244 DWT262244 EGP262244 EQL262244 FAH262244 FKD262244 FTZ262244 GDV262244 GNR262244 GXN262244 HHJ262244 HRF262244 IBB262244 IKX262244 IUT262244 JEP262244 JOL262244 JYH262244 KID262244 KRZ262244 LBV262244 LLR262244 LVN262244 MFJ262244 MPF262244 MZB262244 NIX262244 NST262244 OCP262244 OML262244 OWH262244 PGD262244 PPZ262244 PZV262244 QJR262244 QTN262244 RDJ262244 RNF262244 RXB262244 SGX262244 SQT262244 TAP262244 TKL262244 TUH262244 UED262244 UNZ262244 UXV262244 VHR262244 VRN262244 WBJ262244 WLF262244 WVB262244 IP327780 SL327780 ACH327780 AMD327780 AVZ327780 BFV327780 BPR327780 BZN327780 CJJ327780 CTF327780 DDB327780 DMX327780 DWT327780 EGP327780 EQL327780 FAH327780 FKD327780 FTZ327780 GDV327780 GNR327780 GXN327780 HHJ327780 HRF327780 IBB327780 IKX327780 IUT327780 JEP327780 JOL327780 JYH327780 KID327780 KRZ327780 LBV327780 LLR327780 LVN327780 MFJ327780 MPF327780 MZB327780 NIX327780 NST327780 OCP327780 OML327780 OWH327780 PGD327780 PPZ327780 PZV327780 QJR327780 QTN327780 RDJ327780 RNF327780 RXB327780 SGX327780 SQT327780 TAP327780 TKL327780 TUH327780 UED327780 UNZ327780 UXV327780 VHR327780 VRN327780 WBJ327780 WLF327780 WVB327780 IP393316 SL393316 ACH393316 AMD393316 AVZ393316 BFV393316 BPR393316 BZN393316 CJJ393316 CTF393316 DDB393316 DMX393316 DWT393316 EGP393316 EQL393316 FAH393316 FKD393316 FTZ393316 GDV393316 GNR393316 GXN393316 HHJ393316 HRF393316 IBB393316 IKX393316 IUT393316 JEP393316 JOL393316 JYH393316 KID393316 KRZ393316 LBV393316 LLR393316 LVN393316 MFJ393316 MPF393316 MZB393316 NIX393316 NST393316 OCP393316 OML393316 OWH393316 PGD393316 PPZ393316 PZV393316 QJR393316 QTN393316 RDJ393316 RNF393316 RXB393316 SGX393316 SQT393316 TAP393316 TKL393316 TUH393316 UED393316 UNZ393316 UXV393316 VHR393316 VRN393316 WBJ393316 WLF393316 WVB393316 IP458852 SL458852 ACH458852 AMD458852 AVZ458852 BFV458852 BPR458852 BZN458852 CJJ458852 CTF458852 DDB458852 DMX458852 DWT458852 EGP458852 EQL458852 FAH458852 FKD458852 FTZ458852 GDV458852 GNR458852 GXN458852 HHJ458852 HRF458852 IBB458852 IKX458852 IUT458852 JEP458852 JOL458852 JYH458852 KID458852 KRZ458852 LBV458852 LLR458852 LVN458852 MFJ458852 MPF458852 MZB458852 NIX458852 NST458852 OCP458852 OML458852 OWH458852 PGD458852 PPZ458852 PZV458852 QJR458852 QTN458852 RDJ458852 RNF458852 RXB458852 SGX458852 SQT458852 TAP458852 TKL458852 TUH458852 UED458852 UNZ458852 UXV458852 VHR458852 VRN458852 WBJ458852 WLF458852 WVB458852 IP524388 SL524388 ACH524388 AMD524388 AVZ524388 BFV524388 BPR524388 BZN524388 CJJ524388 CTF524388 DDB524388 DMX524388 DWT524388 EGP524388 EQL524388 FAH524388 FKD524388 FTZ524388 GDV524388 GNR524388 GXN524388 HHJ524388 HRF524388 IBB524388 IKX524388 IUT524388 JEP524388 JOL524388 JYH524388 KID524388 KRZ524388 LBV524388 LLR524388 LVN524388 MFJ524388 MPF524388 MZB524388 NIX524388 NST524388 OCP524388 OML524388 OWH524388 PGD524388 PPZ524388 PZV524388 QJR524388 QTN524388 RDJ524388 RNF524388 RXB524388 SGX524388 SQT524388 TAP524388 TKL524388 TUH524388 UED524388 UNZ524388 UXV524388 VHR524388 VRN524388 WBJ524388 WLF524388 WVB524388 IP589924 SL589924 ACH589924 AMD589924 AVZ589924 BFV589924 BPR589924 BZN589924 CJJ589924 CTF589924 DDB589924 DMX589924 DWT589924 EGP589924 EQL589924 FAH589924 FKD589924 FTZ589924 GDV589924 GNR589924 GXN589924 HHJ589924 HRF589924 IBB589924 IKX589924 IUT589924 JEP589924 JOL589924 JYH589924 KID589924 KRZ589924 LBV589924 LLR589924 LVN589924 MFJ589924 MPF589924 MZB589924 NIX589924 NST589924 OCP589924 OML589924 OWH589924 PGD589924 PPZ589924 PZV589924 QJR589924 QTN589924 RDJ589924 RNF589924 RXB589924 SGX589924 SQT589924 TAP589924 TKL589924 TUH589924 UED589924 UNZ589924 UXV589924 VHR589924 VRN589924 WBJ589924 WLF589924 WVB589924 IP655460 SL655460 ACH655460 AMD655460 AVZ655460 BFV655460 BPR655460 BZN655460 CJJ655460 CTF655460 DDB655460 DMX655460 DWT655460 EGP655460 EQL655460 FAH655460 FKD655460 FTZ655460 GDV655460 GNR655460 GXN655460 HHJ655460 HRF655460 IBB655460 IKX655460 IUT655460 JEP655460 JOL655460 JYH655460 KID655460 KRZ655460 LBV655460 LLR655460 LVN655460 MFJ655460 MPF655460 MZB655460 NIX655460 NST655460 OCP655460 OML655460 OWH655460 PGD655460 PPZ655460 PZV655460 QJR655460 QTN655460 RDJ655460 RNF655460 RXB655460 SGX655460 SQT655460 TAP655460 TKL655460 TUH655460 UED655460 UNZ655460 UXV655460 VHR655460 VRN655460 WBJ655460 WLF655460 WVB655460 IP720996 SL720996 ACH720996 AMD720996 AVZ720996 BFV720996 BPR720996 BZN720996 CJJ720996 CTF720996 DDB720996 DMX720996 DWT720996 EGP720996 EQL720996 FAH720996 FKD720996 FTZ720996 GDV720996 GNR720996 GXN720996 HHJ720996 HRF720996 IBB720996 IKX720996 IUT720996 JEP720996 JOL720996 JYH720996 KID720996 KRZ720996 LBV720996 LLR720996 LVN720996 MFJ720996 MPF720996 MZB720996 NIX720996 NST720996 OCP720996 OML720996 OWH720996 PGD720996 PPZ720996 PZV720996 QJR720996 QTN720996 RDJ720996 RNF720996 RXB720996 SGX720996 SQT720996 TAP720996 TKL720996 TUH720996 UED720996 UNZ720996 UXV720996 VHR720996 VRN720996 WBJ720996 WLF720996 WVB720996 IP786532 SL786532 ACH786532 AMD786532 AVZ786532 BFV786532 BPR786532 BZN786532 CJJ786532 CTF786532 DDB786532 DMX786532 DWT786532 EGP786532 EQL786532 FAH786532 FKD786532 FTZ786532 GDV786532 GNR786532 GXN786532 HHJ786532 HRF786532 IBB786532 IKX786532 IUT786532 JEP786532 JOL786532 JYH786532 KID786532 KRZ786532 LBV786532 LLR786532 LVN786532 MFJ786532 MPF786532 MZB786532 NIX786532 NST786532 OCP786532 OML786532 OWH786532 PGD786532 PPZ786532 PZV786532 QJR786532 QTN786532 RDJ786532 RNF786532 RXB786532 SGX786532 SQT786532 TAP786532 TKL786532 TUH786532 UED786532 UNZ786532 UXV786532 VHR786532 VRN786532 WBJ786532 WLF786532 WVB786532 IP852068 SL852068 ACH852068 AMD852068 AVZ852068 BFV852068 BPR852068 BZN852068 CJJ852068 CTF852068 DDB852068 DMX852068 DWT852068 EGP852068 EQL852068 FAH852068 FKD852068 FTZ852068 GDV852068 GNR852068 GXN852068 HHJ852068 HRF852068 IBB852068 IKX852068 IUT852068 JEP852068 JOL852068 JYH852068 KID852068 KRZ852068 LBV852068 LLR852068 LVN852068 MFJ852068 MPF852068 MZB852068 NIX852068 NST852068 OCP852068 OML852068 OWH852068 PGD852068 PPZ852068 PZV852068 QJR852068 QTN852068 RDJ852068 RNF852068 RXB852068 SGX852068 SQT852068 TAP852068 TKL852068 TUH852068 UED852068 UNZ852068 UXV852068 VHR852068 VRN852068 WBJ852068 WLF852068 WVB852068 IP917604 SL917604 ACH917604 AMD917604 AVZ917604 BFV917604 BPR917604 BZN917604 CJJ917604 CTF917604 DDB917604 DMX917604 DWT917604 EGP917604 EQL917604 FAH917604 FKD917604 FTZ917604 GDV917604 GNR917604 GXN917604 HHJ917604 HRF917604 IBB917604 IKX917604 IUT917604 JEP917604 JOL917604 JYH917604 KID917604 KRZ917604 LBV917604 LLR917604 LVN917604 MFJ917604 MPF917604 MZB917604 NIX917604 NST917604 OCP917604 OML917604 OWH917604 PGD917604 PPZ917604 PZV917604 QJR917604 QTN917604 RDJ917604 RNF917604 RXB917604 SGX917604 SQT917604 TAP917604 TKL917604 TUH917604 UED917604 UNZ917604 UXV917604 VHR917604 VRN917604 WBJ917604 WLF917604 WVB917604 IP983140 SL983140 ACH983140 AMD983140 AVZ983140 BFV983140 BPR983140 BZN983140 CJJ983140 CTF983140 DDB983140 DMX983140 DWT983140 EGP983140 EQL983140 FAH983140 FKD983140 FTZ983140 GDV983140 GNR983140 GXN983140 HHJ983140 HRF983140 IBB983140 IKX983140 IUT983140 JEP983140 JOL983140 JYH983140 KID983140 KRZ983140 LBV983140 LLR983140 LVN983140 MFJ983140 MPF983140 MZB983140 NIX983140 NST983140 OCP983140 OML983140 OWH983140 PGD983140 PPZ983140 PZV983140 QJR983140 QTN983140 RDJ983140 RNF983140 RXB983140 SGX983140 SQT983140 TAP983140 TKL983140 TUH983140 UED983140 UNZ983140 UXV983140 VHR983140 VRN983140 WBJ983140 WLF983140 WVB983140 IS100:IV100 SO100:SR100 ACK100:ACN100 AMG100:AMJ100 AWC100:AWF100 BFY100:BGB100 BPU100:BPX100 BZQ100:BZT100 CJM100:CJP100 CTI100:CTL100 DDE100:DDH100 DNA100:DND100 DWW100:DWZ100 EGS100:EGV100 EQO100:EQR100 FAK100:FAN100 FKG100:FKJ100 FUC100:FUF100 GDY100:GEB100 GNU100:GNX100 GXQ100:GXT100 HHM100:HHP100 HRI100:HRL100 IBE100:IBH100 ILA100:ILD100 IUW100:IUZ100 JES100:JEV100 JOO100:JOR100 JYK100:JYN100 KIG100:KIJ100 KSC100:KSF100 LBY100:LCB100 LLU100:LLX100 LVQ100:LVT100 MFM100:MFP100 MPI100:MPL100 MZE100:MZH100 NJA100:NJD100 NSW100:NSZ100 OCS100:OCV100 OMO100:OMR100 OWK100:OWN100 PGG100:PGJ100 PQC100:PQF100 PZY100:QAB100 QJU100:QJX100 QTQ100:QTT100 RDM100:RDP100 RNI100:RNL100 RXE100:RXH100 SHA100:SHD100 SQW100:SQZ100 TAS100:TAV100 TKO100:TKR100 TUK100:TUN100 UEG100:UEJ100 UOC100:UOF100 UXY100:UYB100 VHU100:VHX100 VRQ100:VRT100 WBM100:WBP100 WLI100:WLL100 WVE100:WVH100 IS65636:IV65636 SO65636:SR65636 ACK65636:ACN65636 AMG65636:AMJ65636 AWC65636:AWF65636 BFY65636:BGB65636 BPU65636:BPX65636 BZQ65636:BZT65636 CJM65636:CJP65636 CTI65636:CTL65636 DDE65636:DDH65636 DNA65636:DND65636 DWW65636:DWZ65636 EGS65636:EGV65636 EQO65636:EQR65636 FAK65636:FAN65636 FKG65636:FKJ65636 FUC65636:FUF65636 GDY65636:GEB65636 GNU65636:GNX65636 GXQ65636:GXT65636 HHM65636:HHP65636 HRI65636:HRL65636 IBE65636:IBH65636 ILA65636:ILD65636 IUW65636:IUZ65636 JES65636:JEV65636 JOO65636:JOR65636 JYK65636:JYN65636 KIG65636:KIJ65636 KSC65636:KSF65636 LBY65636:LCB65636 LLU65636:LLX65636 LVQ65636:LVT65636 MFM65636:MFP65636 MPI65636:MPL65636 MZE65636:MZH65636 NJA65636:NJD65636 NSW65636:NSZ65636 OCS65636:OCV65636 OMO65636:OMR65636 OWK65636:OWN65636 PGG65636:PGJ65636 PQC65636:PQF65636 PZY65636:QAB65636 QJU65636:QJX65636 QTQ65636:QTT65636 RDM65636:RDP65636 RNI65636:RNL65636 RXE65636:RXH65636 SHA65636:SHD65636 SQW65636:SQZ65636 TAS65636:TAV65636 TKO65636:TKR65636 TUK65636:TUN65636 UEG65636:UEJ65636 UOC65636:UOF65636 UXY65636:UYB65636 VHU65636:VHX65636 VRQ65636:VRT65636 WBM65636:WBP65636 WLI65636:WLL65636 WVE65636:WVH65636 IS131172:IV131172 SO131172:SR131172 ACK131172:ACN131172 AMG131172:AMJ131172 AWC131172:AWF131172 BFY131172:BGB131172 BPU131172:BPX131172 BZQ131172:BZT131172 CJM131172:CJP131172 CTI131172:CTL131172 DDE131172:DDH131172 DNA131172:DND131172 DWW131172:DWZ131172 EGS131172:EGV131172 EQO131172:EQR131172 FAK131172:FAN131172 FKG131172:FKJ131172 FUC131172:FUF131172 GDY131172:GEB131172 GNU131172:GNX131172 GXQ131172:GXT131172 HHM131172:HHP131172 HRI131172:HRL131172 IBE131172:IBH131172 ILA131172:ILD131172 IUW131172:IUZ131172 JES131172:JEV131172 JOO131172:JOR131172 JYK131172:JYN131172 KIG131172:KIJ131172 KSC131172:KSF131172 LBY131172:LCB131172 LLU131172:LLX131172 LVQ131172:LVT131172 MFM131172:MFP131172 MPI131172:MPL131172 MZE131172:MZH131172 NJA131172:NJD131172 NSW131172:NSZ131172 OCS131172:OCV131172 OMO131172:OMR131172 OWK131172:OWN131172 PGG131172:PGJ131172 PQC131172:PQF131172 PZY131172:QAB131172 QJU131172:QJX131172 QTQ131172:QTT131172 RDM131172:RDP131172 RNI131172:RNL131172 RXE131172:RXH131172 SHA131172:SHD131172 SQW131172:SQZ131172 TAS131172:TAV131172 TKO131172:TKR131172 TUK131172:TUN131172 UEG131172:UEJ131172 UOC131172:UOF131172 UXY131172:UYB131172 VHU131172:VHX131172 VRQ131172:VRT131172 WBM131172:WBP131172 WLI131172:WLL131172 WVE131172:WVH131172 IS196708:IV196708 SO196708:SR196708 ACK196708:ACN196708 AMG196708:AMJ196708 AWC196708:AWF196708 BFY196708:BGB196708 BPU196708:BPX196708 BZQ196708:BZT196708 CJM196708:CJP196708 CTI196708:CTL196708 DDE196708:DDH196708 DNA196708:DND196708 DWW196708:DWZ196708 EGS196708:EGV196708 EQO196708:EQR196708 FAK196708:FAN196708 FKG196708:FKJ196708 FUC196708:FUF196708 GDY196708:GEB196708 GNU196708:GNX196708 GXQ196708:GXT196708 HHM196708:HHP196708 HRI196708:HRL196708 IBE196708:IBH196708 ILA196708:ILD196708 IUW196708:IUZ196708 JES196708:JEV196708 JOO196708:JOR196708 JYK196708:JYN196708 KIG196708:KIJ196708 KSC196708:KSF196708 LBY196708:LCB196708 LLU196708:LLX196708 LVQ196708:LVT196708 MFM196708:MFP196708 MPI196708:MPL196708 MZE196708:MZH196708 NJA196708:NJD196708 NSW196708:NSZ196708 OCS196708:OCV196708 OMO196708:OMR196708 OWK196708:OWN196708 PGG196708:PGJ196708 PQC196708:PQF196708 PZY196708:QAB196708 QJU196708:QJX196708 QTQ196708:QTT196708 RDM196708:RDP196708 RNI196708:RNL196708 RXE196708:RXH196708 SHA196708:SHD196708 SQW196708:SQZ196708 TAS196708:TAV196708 TKO196708:TKR196708 TUK196708:TUN196708 UEG196708:UEJ196708 UOC196708:UOF196708 UXY196708:UYB196708 VHU196708:VHX196708 VRQ196708:VRT196708 WBM196708:WBP196708 WLI196708:WLL196708 WVE196708:WVH196708 IS262244:IV262244 SO262244:SR262244 ACK262244:ACN262244 AMG262244:AMJ262244 AWC262244:AWF262244 BFY262244:BGB262244 BPU262244:BPX262244 BZQ262244:BZT262244 CJM262244:CJP262244 CTI262244:CTL262244 DDE262244:DDH262244 DNA262244:DND262244 DWW262244:DWZ262244 EGS262244:EGV262244 EQO262244:EQR262244 FAK262244:FAN262244 FKG262244:FKJ262244 FUC262244:FUF262244 GDY262244:GEB262244 GNU262244:GNX262244 GXQ262244:GXT262244 HHM262244:HHP262244 HRI262244:HRL262244 IBE262244:IBH262244 ILA262244:ILD262244 IUW262244:IUZ262244 JES262244:JEV262244 JOO262244:JOR262244 JYK262244:JYN262244 KIG262244:KIJ262244 KSC262244:KSF262244 LBY262244:LCB262244 LLU262244:LLX262244 LVQ262244:LVT262244 MFM262244:MFP262244 MPI262244:MPL262244 MZE262244:MZH262244 NJA262244:NJD262244 NSW262244:NSZ262244 OCS262244:OCV262244 OMO262244:OMR262244 OWK262244:OWN262244 PGG262244:PGJ262244 PQC262244:PQF262244 PZY262244:QAB262244 QJU262244:QJX262244 QTQ262244:QTT262244 RDM262244:RDP262244 RNI262244:RNL262244 RXE262244:RXH262244 SHA262244:SHD262244 SQW262244:SQZ262244 TAS262244:TAV262244 TKO262244:TKR262244 TUK262244:TUN262244 UEG262244:UEJ262244 UOC262244:UOF262244 UXY262244:UYB262244 VHU262244:VHX262244 VRQ262244:VRT262244 WBM262244:WBP262244 WLI262244:WLL262244 WVE262244:WVH262244 IS327780:IV327780 SO327780:SR327780 ACK327780:ACN327780 AMG327780:AMJ327780 AWC327780:AWF327780 BFY327780:BGB327780 BPU327780:BPX327780 BZQ327780:BZT327780 CJM327780:CJP327780 CTI327780:CTL327780 DDE327780:DDH327780 DNA327780:DND327780 DWW327780:DWZ327780 EGS327780:EGV327780 EQO327780:EQR327780 FAK327780:FAN327780 FKG327780:FKJ327780 FUC327780:FUF327780 GDY327780:GEB327780 GNU327780:GNX327780 GXQ327780:GXT327780 HHM327780:HHP327780 HRI327780:HRL327780 IBE327780:IBH327780 ILA327780:ILD327780 IUW327780:IUZ327780 JES327780:JEV327780 JOO327780:JOR327780 JYK327780:JYN327780 KIG327780:KIJ327780 KSC327780:KSF327780 LBY327780:LCB327780 LLU327780:LLX327780 LVQ327780:LVT327780 MFM327780:MFP327780 MPI327780:MPL327780 MZE327780:MZH327780 NJA327780:NJD327780 NSW327780:NSZ327780 OCS327780:OCV327780 OMO327780:OMR327780 OWK327780:OWN327780 PGG327780:PGJ327780 PQC327780:PQF327780 PZY327780:QAB327780 QJU327780:QJX327780 QTQ327780:QTT327780 RDM327780:RDP327780 RNI327780:RNL327780 RXE327780:RXH327780 SHA327780:SHD327780 SQW327780:SQZ327780 TAS327780:TAV327780 TKO327780:TKR327780 TUK327780:TUN327780 UEG327780:UEJ327780 UOC327780:UOF327780 UXY327780:UYB327780 VHU327780:VHX327780 VRQ327780:VRT327780 WBM327780:WBP327780 WLI327780:WLL327780 WVE327780:WVH327780 IS393316:IV393316 SO393316:SR393316 ACK393316:ACN393316 AMG393316:AMJ393316 AWC393316:AWF393316 BFY393316:BGB393316 BPU393316:BPX393316 BZQ393316:BZT393316 CJM393316:CJP393316 CTI393316:CTL393316 DDE393316:DDH393316 DNA393316:DND393316 DWW393316:DWZ393316 EGS393316:EGV393316 EQO393316:EQR393316 FAK393316:FAN393316 FKG393316:FKJ393316 FUC393316:FUF393316 GDY393316:GEB393316 GNU393316:GNX393316 GXQ393316:GXT393316 HHM393316:HHP393316 HRI393316:HRL393316 IBE393316:IBH393316 ILA393316:ILD393316 IUW393316:IUZ393316 JES393316:JEV393316 JOO393316:JOR393316 JYK393316:JYN393316 KIG393316:KIJ393316 KSC393316:KSF393316 LBY393316:LCB393316 LLU393316:LLX393316 LVQ393316:LVT393316 MFM393316:MFP393316 MPI393316:MPL393316 MZE393316:MZH393316 NJA393316:NJD393316 NSW393316:NSZ393316 OCS393316:OCV393316 OMO393316:OMR393316 OWK393316:OWN393316 PGG393316:PGJ393316 PQC393316:PQF393316 PZY393316:QAB393316 QJU393316:QJX393316 QTQ393316:QTT393316 RDM393316:RDP393316 RNI393316:RNL393316 RXE393316:RXH393316 SHA393316:SHD393316 SQW393316:SQZ393316 TAS393316:TAV393316 TKO393316:TKR393316 TUK393316:TUN393316 UEG393316:UEJ393316 UOC393316:UOF393316 UXY393316:UYB393316 VHU393316:VHX393316 VRQ393316:VRT393316 WBM393316:WBP393316 WLI393316:WLL393316 WVE393316:WVH393316 IS458852:IV458852 SO458852:SR458852 ACK458852:ACN458852 AMG458852:AMJ458852 AWC458852:AWF458852 BFY458852:BGB458852 BPU458852:BPX458852 BZQ458852:BZT458852 CJM458852:CJP458852 CTI458852:CTL458852 DDE458852:DDH458852 DNA458852:DND458852 DWW458852:DWZ458852 EGS458852:EGV458852 EQO458852:EQR458852 FAK458852:FAN458852 FKG458852:FKJ458852 FUC458852:FUF458852 GDY458852:GEB458852 GNU458852:GNX458852 GXQ458852:GXT458852 HHM458852:HHP458852 HRI458852:HRL458852 IBE458852:IBH458852 ILA458852:ILD458852 IUW458852:IUZ458852 JES458852:JEV458852 JOO458852:JOR458852 JYK458852:JYN458852 KIG458852:KIJ458852 KSC458852:KSF458852 LBY458852:LCB458852 LLU458852:LLX458852 LVQ458852:LVT458852 MFM458852:MFP458852 MPI458852:MPL458852 MZE458852:MZH458852 NJA458852:NJD458852 NSW458852:NSZ458852 OCS458852:OCV458852 OMO458852:OMR458852 OWK458852:OWN458852 PGG458852:PGJ458852 PQC458852:PQF458852 PZY458852:QAB458852 QJU458852:QJX458852 QTQ458852:QTT458852 RDM458852:RDP458852 RNI458852:RNL458852 RXE458852:RXH458852 SHA458852:SHD458852 SQW458852:SQZ458852 TAS458852:TAV458852 TKO458852:TKR458852 TUK458852:TUN458852 UEG458852:UEJ458852 UOC458852:UOF458852 UXY458852:UYB458852 VHU458852:VHX458852 VRQ458852:VRT458852 WBM458852:WBP458852 WLI458852:WLL458852 WVE458852:WVH458852 IS524388:IV524388 SO524388:SR524388 ACK524388:ACN524388 AMG524388:AMJ524388 AWC524388:AWF524388 BFY524388:BGB524388 BPU524388:BPX524388 BZQ524388:BZT524388 CJM524388:CJP524388 CTI524388:CTL524388 DDE524388:DDH524388 DNA524388:DND524388 DWW524388:DWZ524388 EGS524388:EGV524388 EQO524388:EQR524388 FAK524388:FAN524388 FKG524388:FKJ524388 FUC524388:FUF524388 GDY524388:GEB524388 GNU524388:GNX524388 GXQ524388:GXT524388 HHM524388:HHP524388 HRI524388:HRL524388 IBE524388:IBH524388 ILA524388:ILD524388 IUW524388:IUZ524388 JES524388:JEV524388 JOO524388:JOR524388 JYK524388:JYN524388 KIG524388:KIJ524388 KSC524388:KSF524388 LBY524388:LCB524388 LLU524388:LLX524388 LVQ524388:LVT524388 MFM524388:MFP524388 MPI524388:MPL524388 MZE524388:MZH524388 NJA524388:NJD524388 NSW524388:NSZ524388 OCS524388:OCV524388 OMO524388:OMR524388 OWK524388:OWN524388 PGG524388:PGJ524388 PQC524388:PQF524388 PZY524388:QAB524388 QJU524388:QJX524388 QTQ524388:QTT524388 RDM524388:RDP524388 RNI524388:RNL524388 RXE524388:RXH524388 SHA524388:SHD524388 SQW524388:SQZ524388 TAS524388:TAV524388 TKO524388:TKR524388 TUK524388:TUN524388 UEG524388:UEJ524388 UOC524388:UOF524388 UXY524388:UYB524388 VHU524388:VHX524388 VRQ524388:VRT524388 WBM524388:WBP524388 WLI524388:WLL524388 WVE524388:WVH524388 IS589924:IV589924 SO589924:SR589924 ACK589924:ACN589924 AMG589924:AMJ589924 AWC589924:AWF589924 BFY589924:BGB589924 BPU589924:BPX589924 BZQ589924:BZT589924 CJM589924:CJP589924 CTI589924:CTL589924 DDE589924:DDH589924 DNA589924:DND589924 DWW589924:DWZ589924 EGS589924:EGV589924 EQO589924:EQR589924 FAK589924:FAN589924 FKG589924:FKJ589924 FUC589924:FUF589924 GDY589924:GEB589924 GNU589924:GNX589924 GXQ589924:GXT589924 HHM589924:HHP589924 HRI589924:HRL589924 IBE589924:IBH589924 ILA589924:ILD589924 IUW589924:IUZ589924 JES589924:JEV589924 JOO589924:JOR589924 JYK589924:JYN589924 KIG589924:KIJ589924 KSC589924:KSF589924 LBY589924:LCB589924 LLU589924:LLX589924 LVQ589924:LVT589924 MFM589924:MFP589924 MPI589924:MPL589924 MZE589924:MZH589924 NJA589924:NJD589924 NSW589924:NSZ589924 OCS589924:OCV589924 OMO589924:OMR589924 OWK589924:OWN589924 PGG589924:PGJ589924 PQC589924:PQF589924 PZY589924:QAB589924 QJU589924:QJX589924 QTQ589924:QTT589924 RDM589924:RDP589924 RNI589924:RNL589924 RXE589924:RXH589924 SHA589924:SHD589924 SQW589924:SQZ589924 TAS589924:TAV589924 TKO589924:TKR589924 TUK589924:TUN589924 UEG589924:UEJ589924 UOC589924:UOF589924 UXY589924:UYB589924 VHU589924:VHX589924 VRQ589924:VRT589924 WBM589924:WBP589924 WLI589924:WLL589924 WVE589924:WVH589924 IS655460:IV655460 SO655460:SR655460 ACK655460:ACN655460 AMG655460:AMJ655460 AWC655460:AWF655460 BFY655460:BGB655460 BPU655460:BPX655460 BZQ655460:BZT655460 CJM655460:CJP655460 CTI655460:CTL655460 DDE655460:DDH655460 DNA655460:DND655460 DWW655460:DWZ655460 EGS655460:EGV655460 EQO655460:EQR655460 FAK655460:FAN655460 FKG655460:FKJ655460 FUC655460:FUF655460 GDY655460:GEB655460 GNU655460:GNX655460 GXQ655460:GXT655460 HHM655460:HHP655460 HRI655460:HRL655460 IBE655460:IBH655460 ILA655460:ILD655460 IUW655460:IUZ655460 JES655460:JEV655460 JOO655460:JOR655460 JYK655460:JYN655460 KIG655460:KIJ655460 KSC655460:KSF655460 LBY655460:LCB655460 LLU655460:LLX655460 LVQ655460:LVT655460 MFM655460:MFP655460 MPI655460:MPL655460 MZE655460:MZH655460 NJA655460:NJD655460 NSW655460:NSZ655460 OCS655460:OCV655460 OMO655460:OMR655460 OWK655460:OWN655460 PGG655460:PGJ655460 PQC655460:PQF655460 PZY655460:QAB655460 QJU655460:QJX655460 QTQ655460:QTT655460 RDM655460:RDP655460 RNI655460:RNL655460 RXE655460:RXH655460 SHA655460:SHD655460 SQW655460:SQZ655460 TAS655460:TAV655460 TKO655460:TKR655460 TUK655460:TUN655460 UEG655460:UEJ655460 UOC655460:UOF655460 UXY655460:UYB655460 VHU655460:VHX655460 VRQ655460:VRT655460 WBM655460:WBP655460 WLI655460:WLL655460 WVE655460:WVH655460 IS720996:IV720996 SO720996:SR720996 ACK720996:ACN720996 AMG720996:AMJ720996 AWC720996:AWF720996 BFY720996:BGB720996 BPU720996:BPX720996 BZQ720996:BZT720996 CJM720996:CJP720996 CTI720996:CTL720996 DDE720996:DDH720996 DNA720996:DND720996 DWW720996:DWZ720996 EGS720996:EGV720996 EQO720996:EQR720996 FAK720996:FAN720996 FKG720996:FKJ720996 FUC720996:FUF720996 GDY720996:GEB720996 GNU720996:GNX720996 GXQ720996:GXT720996 HHM720996:HHP720996 HRI720996:HRL720996 IBE720996:IBH720996 ILA720996:ILD720996 IUW720996:IUZ720996 JES720996:JEV720996 JOO720996:JOR720996 JYK720996:JYN720996 KIG720996:KIJ720996 KSC720996:KSF720996 LBY720996:LCB720996 LLU720996:LLX720996 LVQ720996:LVT720996 MFM720996:MFP720996 MPI720996:MPL720996 MZE720996:MZH720996 NJA720996:NJD720996 NSW720996:NSZ720996 OCS720996:OCV720996 OMO720996:OMR720996 OWK720996:OWN720996 PGG720996:PGJ720996 PQC720996:PQF720996 PZY720996:QAB720996 QJU720996:QJX720996 QTQ720996:QTT720996 RDM720996:RDP720996 RNI720996:RNL720996 RXE720996:RXH720996 SHA720996:SHD720996 SQW720996:SQZ720996 TAS720996:TAV720996 TKO720996:TKR720996 TUK720996:TUN720996 UEG720996:UEJ720996 UOC720996:UOF720996 UXY720996:UYB720996 VHU720996:VHX720996 VRQ720996:VRT720996 WBM720996:WBP720996 WLI720996:WLL720996 WVE720996:WVH720996 IS786532:IV786532 SO786532:SR786532 ACK786532:ACN786532 AMG786532:AMJ786532 AWC786532:AWF786532 BFY786532:BGB786532 BPU786532:BPX786532 BZQ786532:BZT786532 CJM786532:CJP786532 CTI786532:CTL786532 DDE786532:DDH786532 DNA786532:DND786532 DWW786532:DWZ786532 EGS786532:EGV786532 EQO786532:EQR786532 FAK786532:FAN786532 FKG786532:FKJ786532 FUC786532:FUF786532 GDY786532:GEB786532 GNU786532:GNX786532 GXQ786532:GXT786532 HHM786532:HHP786532 HRI786532:HRL786532 IBE786532:IBH786532 ILA786532:ILD786532 IUW786532:IUZ786532 JES786532:JEV786532 JOO786532:JOR786532 JYK786532:JYN786532 KIG786532:KIJ786532 KSC786532:KSF786532 LBY786532:LCB786532 LLU786532:LLX786532 LVQ786532:LVT786532 MFM786532:MFP786532 MPI786532:MPL786532 MZE786532:MZH786532 NJA786532:NJD786532 NSW786532:NSZ786532 OCS786532:OCV786532 OMO786532:OMR786532 OWK786532:OWN786532 PGG786532:PGJ786532 PQC786532:PQF786532 PZY786532:QAB786532 QJU786532:QJX786532 QTQ786532:QTT786532 RDM786532:RDP786532 RNI786532:RNL786532 RXE786532:RXH786532 SHA786532:SHD786532 SQW786532:SQZ786532 TAS786532:TAV786532 TKO786532:TKR786532 TUK786532:TUN786532 UEG786532:UEJ786532 UOC786532:UOF786532 UXY786532:UYB786532 VHU786532:VHX786532 VRQ786532:VRT786532 WBM786532:WBP786532 WLI786532:WLL786532 WVE786532:WVH786532 IS852068:IV852068 SO852068:SR852068 ACK852068:ACN852068 AMG852068:AMJ852068 AWC852068:AWF852068 BFY852068:BGB852068 BPU852068:BPX852068 BZQ852068:BZT852068 CJM852068:CJP852068 CTI852068:CTL852068 DDE852068:DDH852068 DNA852068:DND852068 DWW852068:DWZ852068 EGS852068:EGV852068 EQO852068:EQR852068 FAK852068:FAN852068 FKG852068:FKJ852068 FUC852068:FUF852068 GDY852068:GEB852068 GNU852068:GNX852068 GXQ852068:GXT852068 HHM852068:HHP852068 HRI852068:HRL852068 IBE852068:IBH852068 ILA852068:ILD852068 IUW852068:IUZ852068 JES852068:JEV852068 JOO852068:JOR852068 JYK852068:JYN852068 KIG852068:KIJ852068 KSC852068:KSF852068 LBY852068:LCB852068 LLU852068:LLX852068 LVQ852068:LVT852068 MFM852068:MFP852068 MPI852068:MPL852068 MZE852068:MZH852068 NJA852068:NJD852068 NSW852068:NSZ852068 OCS852068:OCV852068 OMO852068:OMR852068 OWK852068:OWN852068 PGG852068:PGJ852068 PQC852068:PQF852068 PZY852068:QAB852068 QJU852068:QJX852068 QTQ852068:QTT852068 RDM852068:RDP852068 RNI852068:RNL852068 RXE852068:RXH852068 SHA852068:SHD852068 SQW852068:SQZ852068 TAS852068:TAV852068 TKO852068:TKR852068 TUK852068:TUN852068 UEG852068:UEJ852068 UOC852068:UOF852068 UXY852068:UYB852068 VHU852068:VHX852068 VRQ852068:VRT852068 WBM852068:WBP852068 WLI852068:WLL852068 WVE852068:WVH852068 IS917604:IV917604 SO917604:SR917604 ACK917604:ACN917604 AMG917604:AMJ917604 AWC917604:AWF917604 BFY917604:BGB917604 BPU917604:BPX917604 BZQ917604:BZT917604 CJM917604:CJP917604 CTI917604:CTL917604 DDE917604:DDH917604 DNA917604:DND917604 DWW917604:DWZ917604 EGS917604:EGV917604 EQO917604:EQR917604 FAK917604:FAN917604 FKG917604:FKJ917604 FUC917604:FUF917604 GDY917604:GEB917604 GNU917604:GNX917604 GXQ917604:GXT917604 HHM917604:HHP917604 HRI917604:HRL917604 IBE917604:IBH917604 ILA917604:ILD917604 IUW917604:IUZ917604 JES917604:JEV917604 JOO917604:JOR917604 JYK917604:JYN917604 KIG917604:KIJ917604 KSC917604:KSF917604 LBY917604:LCB917604 LLU917604:LLX917604 LVQ917604:LVT917604 MFM917604:MFP917604 MPI917604:MPL917604 MZE917604:MZH917604 NJA917604:NJD917604 NSW917604:NSZ917604 OCS917604:OCV917604 OMO917604:OMR917604 OWK917604:OWN917604 PGG917604:PGJ917604 PQC917604:PQF917604 PZY917604:QAB917604 QJU917604:QJX917604 QTQ917604:QTT917604 RDM917604:RDP917604 RNI917604:RNL917604 RXE917604:RXH917604 SHA917604:SHD917604 SQW917604:SQZ917604 TAS917604:TAV917604 TKO917604:TKR917604 TUK917604:TUN917604 UEG917604:UEJ917604 UOC917604:UOF917604 UXY917604:UYB917604 VHU917604:VHX917604 VRQ917604:VRT917604 WBM917604:WBP917604 WLI917604:WLL917604 WVE917604:WVH917604 IS983140:IV983140 SO983140:SR983140 ACK983140:ACN983140 AMG983140:AMJ983140 AWC983140:AWF983140 BFY983140:BGB983140 BPU983140:BPX983140 BZQ983140:BZT983140 CJM983140:CJP983140 CTI983140:CTL983140 DDE983140:DDH983140 DNA983140:DND983140 DWW983140:DWZ983140 EGS983140:EGV983140 EQO983140:EQR983140 FAK983140:FAN983140 FKG983140:FKJ983140 FUC983140:FUF983140 GDY983140:GEB983140 GNU983140:GNX983140 GXQ983140:GXT983140 HHM983140:HHP983140 HRI983140:HRL983140 IBE983140:IBH983140 ILA983140:ILD983140 IUW983140:IUZ983140 JES983140:JEV983140 JOO983140:JOR983140 JYK983140:JYN983140 KIG983140:KIJ983140 KSC983140:KSF983140 LBY983140:LCB983140 LLU983140:LLX983140 LVQ983140:LVT983140 MFM983140:MFP983140 MPI983140:MPL983140 MZE983140:MZH983140 NJA983140:NJD983140 NSW983140:NSZ983140 OCS983140:OCV983140 OMO983140:OMR983140 OWK983140:OWN983140 PGG983140:PGJ983140 PQC983140:PQF983140 PZY983140:QAB983140 QJU983140:QJX983140 QTQ983140:QTT983140 RDM983140:RDP983140 RNI983140:RNL983140 RXE983140:RXH983140 SHA983140:SHD983140 SQW983140:SQZ983140 TAS983140:TAV983140 TKO983140:TKR983140 TUK983140:TUN983140 UEG983140:UEJ983140 UOC983140:UOF983140 UXY983140:UYB983140 VHU983140:VHX983140 VRQ983140:VRT983140 WBM983140:WBP983140 WLI983140:WLL983140 WVE983140:WVH983140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UXS100 VHO100 VRK100 WBG100 WLC100 WUY100 IM65636 SI65636 ACE65636 AMA65636 AVW65636 BFS65636 BPO65636 BZK65636 CJG65636 CTC65636 DCY65636 DMU65636 DWQ65636 EGM65636 EQI65636 FAE65636 FKA65636 FTW65636 GDS65636 GNO65636 GXK65636 HHG65636 HRC65636 IAY65636 IKU65636 IUQ65636 JEM65636 JOI65636 JYE65636 KIA65636 KRW65636 LBS65636 LLO65636 LVK65636 MFG65636 MPC65636 MYY65636 NIU65636 NSQ65636 OCM65636 OMI65636 OWE65636 PGA65636 PPW65636 PZS65636 QJO65636 QTK65636 RDG65636 RNC65636 RWY65636 SGU65636 SQQ65636 TAM65636 TKI65636 TUE65636 UEA65636 UNW65636 UXS65636 VHO65636 VRK65636 WBG65636 WLC65636 WUY65636 IM131172 SI131172 ACE131172 AMA131172 AVW131172 BFS131172 BPO131172 BZK131172 CJG131172 CTC131172 DCY131172 DMU131172 DWQ131172 EGM131172 EQI131172 FAE131172 FKA131172 FTW131172 GDS131172 GNO131172 GXK131172 HHG131172 HRC131172 IAY131172 IKU131172 IUQ131172 JEM131172 JOI131172 JYE131172 KIA131172 KRW131172 LBS131172 LLO131172 LVK131172 MFG131172 MPC131172 MYY131172 NIU131172 NSQ131172 OCM131172 OMI131172 OWE131172 PGA131172 PPW131172 PZS131172 QJO131172 QTK131172 RDG131172 RNC131172 RWY131172 SGU131172 SQQ131172 TAM131172 TKI131172 TUE131172 UEA131172 UNW131172 UXS131172 VHO131172 VRK131172 WBG131172 WLC131172 WUY131172 IM196708 SI196708 ACE196708 AMA196708 AVW196708 BFS196708 BPO196708 BZK196708 CJG196708 CTC196708 DCY196708 DMU196708 DWQ196708 EGM196708 EQI196708 FAE196708 FKA196708 FTW196708 GDS196708 GNO196708 GXK196708 HHG196708 HRC196708 IAY196708 IKU196708 IUQ196708 JEM196708 JOI196708 JYE196708 KIA196708 KRW196708 LBS196708 LLO196708 LVK196708 MFG196708 MPC196708 MYY196708 NIU196708 NSQ196708 OCM196708 OMI196708 OWE196708 PGA196708 PPW196708 PZS196708 QJO196708 QTK196708 RDG196708 RNC196708 RWY196708 SGU196708 SQQ196708 TAM196708 TKI196708 TUE196708 UEA196708 UNW196708 UXS196708 VHO196708 VRK196708 WBG196708 WLC196708 WUY196708 IM262244 SI262244 ACE262244 AMA262244 AVW262244 BFS262244 BPO262244 BZK262244 CJG262244 CTC262244 DCY262244 DMU262244 DWQ262244 EGM262244 EQI262244 FAE262244 FKA262244 FTW262244 GDS262244 GNO262244 GXK262244 HHG262244 HRC262244 IAY262244 IKU262244 IUQ262244 JEM262244 JOI262244 JYE262244 KIA262244 KRW262244 LBS262244 LLO262244 LVK262244 MFG262244 MPC262244 MYY262244 NIU262244 NSQ262244 OCM262244 OMI262244 OWE262244 PGA262244 PPW262244 PZS262244 QJO262244 QTK262244 RDG262244 RNC262244 RWY262244 SGU262244 SQQ262244 TAM262244 TKI262244 TUE262244 UEA262244 UNW262244 UXS262244 VHO262244 VRK262244 WBG262244 WLC262244 WUY262244 IM327780 SI327780 ACE327780 AMA327780 AVW327780 BFS327780 BPO327780 BZK327780 CJG327780 CTC327780 DCY327780 DMU327780 DWQ327780 EGM327780 EQI327780 FAE327780 FKA327780 FTW327780 GDS327780 GNO327780 GXK327780 HHG327780 HRC327780 IAY327780 IKU327780 IUQ327780 JEM327780 JOI327780 JYE327780 KIA327780 KRW327780 LBS327780 LLO327780 LVK327780 MFG327780 MPC327780 MYY327780 NIU327780 NSQ327780 OCM327780 OMI327780 OWE327780 PGA327780 PPW327780 PZS327780 QJO327780 QTK327780 RDG327780 RNC327780 RWY327780 SGU327780 SQQ327780 TAM327780 TKI327780 TUE327780 UEA327780 UNW327780 UXS327780 VHO327780 VRK327780 WBG327780 WLC327780 WUY327780 IM393316 SI393316 ACE393316 AMA393316 AVW393316 BFS393316 BPO393316 BZK393316 CJG393316 CTC393316 DCY393316 DMU393316 DWQ393316 EGM393316 EQI393316 FAE393316 FKA393316 FTW393316 GDS393316 GNO393316 GXK393316 HHG393316 HRC393316 IAY393316 IKU393316 IUQ393316 JEM393316 JOI393316 JYE393316 KIA393316 KRW393316 LBS393316 LLO393316 LVK393316 MFG393316 MPC393316 MYY393316 NIU393316 NSQ393316 OCM393316 OMI393316 OWE393316 PGA393316 PPW393316 PZS393316 QJO393316 QTK393316 RDG393316 RNC393316 RWY393316 SGU393316 SQQ393316 TAM393316 TKI393316 TUE393316 UEA393316 UNW393316 UXS393316 VHO393316 VRK393316 WBG393316 WLC393316 WUY393316 IM458852 SI458852 ACE458852 AMA458852 AVW458852 BFS458852 BPO458852 BZK458852 CJG458852 CTC458852 DCY458852 DMU458852 DWQ458852 EGM458852 EQI458852 FAE458852 FKA458852 FTW458852 GDS458852 GNO458852 GXK458852 HHG458852 HRC458852 IAY458852 IKU458852 IUQ458852 JEM458852 JOI458852 JYE458852 KIA458852 KRW458852 LBS458852 LLO458852 LVK458852 MFG458852 MPC458852 MYY458852 NIU458852 NSQ458852 OCM458852 OMI458852 OWE458852 PGA458852 PPW458852 PZS458852 QJO458852 QTK458852 RDG458852 RNC458852 RWY458852 SGU458852 SQQ458852 TAM458852 TKI458852 TUE458852 UEA458852 UNW458852 UXS458852 VHO458852 VRK458852 WBG458852 WLC458852 WUY458852 IM524388 SI524388 ACE524388 AMA524388 AVW524388 BFS524388 BPO524388 BZK524388 CJG524388 CTC524388 DCY524388 DMU524388 DWQ524388 EGM524388 EQI524388 FAE524388 FKA524388 FTW524388 GDS524388 GNO524388 GXK524388 HHG524388 HRC524388 IAY524388 IKU524388 IUQ524388 JEM524388 JOI524388 JYE524388 KIA524388 KRW524388 LBS524388 LLO524388 LVK524388 MFG524388 MPC524388 MYY524388 NIU524388 NSQ524388 OCM524388 OMI524388 OWE524388 PGA524388 PPW524388 PZS524388 QJO524388 QTK524388 RDG524388 RNC524388 RWY524388 SGU524388 SQQ524388 TAM524388 TKI524388 TUE524388 UEA524388 UNW524388 UXS524388 VHO524388 VRK524388 WBG524388 WLC524388 WUY524388 IM589924 SI589924 ACE589924 AMA589924 AVW589924 BFS589924 BPO589924 BZK589924 CJG589924 CTC589924 DCY589924 DMU589924 DWQ589924 EGM589924 EQI589924 FAE589924 FKA589924 FTW589924 GDS589924 GNO589924 GXK589924 HHG589924 HRC589924 IAY589924 IKU589924 IUQ589924 JEM589924 JOI589924 JYE589924 KIA589924 KRW589924 LBS589924 LLO589924 LVK589924 MFG589924 MPC589924 MYY589924 NIU589924 NSQ589924 OCM589924 OMI589924 OWE589924 PGA589924 PPW589924 PZS589924 QJO589924 QTK589924 RDG589924 RNC589924 RWY589924 SGU589924 SQQ589924 TAM589924 TKI589924 TUE589924 UEA589924 UNW589924 UXS589924 VHO589924 VRK589924 WBG589924 WLC589924 WUY589924 IM655460 SI655460 ACE655460 AMA655460 AVW655460 BFS655460 BPO655460 BZK655460 CJG655460 CTC655460 DCY655460 DMU655460 DWQ655460 EGM655460 EQI655460 FAE655460 FKA655460 FTW655460 GDS655460 GNO655460 GXK655460 HHG655460 HRC655460 IAY655460 IKU655460 IUQ655460 JEM655460 JOI655460 JYE655460 KIA655460 KRW655460 LBS655460 LLO655460 LVK655460 MFG655460 MPC655460 MYY655460 NIU655460 NSQ655460 OCM655460 OMI655460 OWE655460 PGA655460 PPW655460 PZS655460 QJO655460 QTK655460 RDG655460 RNC655460 RWY655460 SGU655460 SQQ655460 TAM655460 TKI655460 TUE655460 UEA655460 UNW655460 UXS655460 VHO655460 VRK655460 WBG655460 WLC655460 WUY655460 IM720996 SI720996 ACE720996 AMA720996 AVW720996 BFS720996 BPO720996 BZK720996 CJG720996 CTC720996 DCY720996 DMU720996 DWQ720996 EGM720996 EQI720996 FAE720996 FKA720996 FTW720996 GDS720996 GNO720996 GXK720996 HHG720996 HRC720996 IAY720996 IKU720996 IUQ720996 JEM720996 JOI720996 JYE720996 KIA720996 KRW720996 LBS720996 LLO720996 LVK720996 MFG720996 MPC720996 MYY720996 NIU720996 NSQ720996 OCM720996 OMI720996 OWE720996 PGA720996 PPW720996 PZS720996 QJO720996 QTK720996 RDG720996 RNC720996 RWY720996 SGU720996 SQQ720996 TAM720996 TKI720996 TUE720996 UEA720996 UNW720996 UXS720996 VHO720996 VRK720996 WBG720996 WLC720996 WUY720996 IM786532 SI786532 ACE786532 AMA786532 AVW786532 BFS786532 BPO786532 BZK786532 CJG786532 CTC786532 DCY786532 DMU786532 DWQ786532 EGM786532 EQI786532 FAE786532 FKA786532 FTW786532 GDS786532 GNO786532 GXK786532 HHG786532 HRC786532 IAY786532 IKU786532 IUQ786532 JEM786532 JOI786532 JYE786532 KIA786532 KRW786532 LBS786532 LLO786532 LVK786532 MFG786532 MPC786532 MYY786532 NIU786532 NSQ786532 OCM786532 OMI786532 OWE786532 PGA786532 PPW786532 PZS786532 QJO786532 QTK786532 RDG786532 RNC786532 RWY786532 SGU786532 SQQ786532 TAM786532 TKI786532 TUE786532 UEA786532 UNW786532 UXS786532 VHO786532 VRK786532 WBG786532 WLC786532 WUY786532 IM852068 SI852068 ACE852068 AMA852068 AVW852068 BFS852068 BPO852068 BZK852068 CJG852068 CTC852068 DCY852068 DMU852068 DWQ852068 EGM852068 EQI852068 FAE852068 FKA852068 FTW852068 GDS852068 GNO852068 GXK852068 HHG852068 HRC852068 IAY852068 IKU852068 IUQ852068 JEM852068 JOI852068 JYE852068 KIA852068 KRW852068 LBS852068 LLO852068 LVK852068 MFG852068 MPC852068 MYY852068 NIU852068 NSQ852068 OCM852068 OMI852068 OWE852068 PGA852068 PPW852068 PZS852068 QJO852068 QTK852068 RDG852068 RNC852068 RWY852068 SGU852068 SQQ852068 TAM852068 TKI852068 TUE852068 UEA852068 UNW852068 UXS852068 VHO852068 VRK852068 WBG852068 WLC852068 WUY852068 IM917604 SI917604 ACE917604 AMA917604 AVW917604 BFS917604 BPO917604 BZK917604 CJG917604 CTC917604 DCY917604 DMU917604 DWQ917604 EGM917604 EQI917604 FAE917604 FKA917604 FTW917604 GDS917604 GNO917604 GXK917604 HHG917604 HRC917604 IAY917604 IKU917604 IUQ917604 JEM917604 JOI917604 JYE917604 KIA917604 KRW917604 LBS917604 LLO917604 LVK917604 MFG917604 MPC917604 MYY917604 NIU917604 NSQ917604 OCM917604 OMI917604 OWE917604 PGA917604 PPW917604 PZS917604 QJO917604 QTK917604 RDG917604 RNC917604 RWY917604 SGU917604 SQQ917604 TAM917604 TKI917604 TUE917604 UEA917604 UNW917604 UXS917604 VHO917604 VRK917604 WBG917604 WLC917604 WUY917604 IM983140 SI983140 ACE983140 AMA983140 AVW983140 BFS983140 BPO983140 BZK983140 CJG983140 CTC983140 DCY983140 DMU983140 DWQ983140 EGM983140 EQI983140 FAE983140 FKA983140 FTW983140 GDS983140 GNO983140 GXK983140 HHG983140 HRC983140 IAY983140 IKU983140 IUQ983140 JEM983140 JOI983140 JYE983140 KIA983140 KRW983140 LBS983140 LLO983140 LVK983140 MFG983140 MPC983140 MYY983140 NIU983140 NSQ983140 OCM983140 OMI983140 OWE983140 PGA983140 PPW983140 PZS983140 QJO983140 QTK983140 RDG983140 RNC983140 RWY983140 SGU983140 SQQ983140 TAM983140 TKI983140 TUE983140 UEA983140 UNW983140 UXS983140 VHO983140 VRK983140 WBG983140 WLC983140 WUY983140 I983140:K983140 I917604:K917604 I852068:K852068 I786532:K786532 I720996:K720996 I655460:K655460 I589924:K589924 I524388:K524388 I458852:K458852 I393316:K393316 I327780:K327780 I262244:K262244 I196708:K196708 I131172:K131172 I65636:K65636 I100:K100 B983140 B917604 B852068 B786532 B720996 B655460 B589924 B524388 B458852 B393316 B327780 B262244 B196708 B131172 B65636 B100 F983140 F917604 F852068 F786532 F720996 F655460 F589924 F524388 F458852 F393316 F327780 F262244 F196708 F131172 F65636 F100" xr:uid="{00000000-0002-0000-0800-000003000000}">
      <formula1>#REF!</formula1>
    </dataValidation>
  </dataValidations>
  <hyperlinks>
    <hyperlink ref="O94" r:id="rId1" display="http://minfin.khabkrai.ru/portal/Menu/Page/671;  " xr:uid="{00000000-0004-0000-0800-000000000000}"/>
    <hyperlink ref="H83" r:id="rId2" xr:uid="{00000000-0004-0000-0800-000001000000}"/>
    <hyperlink ref="E76" r:id="rId3" xr:uid="{00000000-0004-0000-0800-000002000000}"/>
  </hyperlinks>
  <pageMargins left="0.45866141700000002" right="0.45866141700000002" top="0.74803149606299202" bottom="0.74803149606299202" header="0.31496062992126" footer="0.31496062992126"/>
  <pageSetup paperSize="9" scale="75" fitToWidth="2" fitToHeight="3" orientation="landscape" r:id="rId4"/>
  <headerFooter>
    <oddFooter>&amp;C&amp;9&amp;A&amp;R&amp;9&amp;P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H G I 0 U q F M B Z m j A A A A 9 Q A A A B I A H A B D b 2 5 m a W c v U G F j a 2 F n Z S 5 4 b W w g o h g A K K A U A A A A A A A A A A A A A A A A A A A A A A A A A A A A h Y + 9 D o I w H M R f h X S n L X U h 5 E 8 Z X C U x G o 1 r A x U a o Z h + W N 7 N w U f y F c Q o 6 u Z 4 9 7 t L 7 u 7 X G x R j 3 0 U X a a w a d I 4 S T F E k d T X U S j c 5 8 u 4 Y p 6 j g s B b V S T Q y m s L a Z q N V O W q d O 2 e E h B B w W O D B N I R R m p B D u d p W r e x F r L R 1 Q l c S f V r 1 / x b i s H + N 4 Q y n K W Z 0 m g R k 9 q B U + s v Z x J 7 0 x 4 S l 7 5 w 3 k h s f b 3 Z A Z g n k f Y E / A F B L A w Q U A A I A C A A c Y j 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G I 0 U i i K R 7 g O A A A A E Q A A A B M A H A B G b 3 J t d W x h c y 9 T Z W N 0 a W 9 u M S 5 t I K I Y A C i g F A A A A A A A A A A A A A A A A A A A A A A A A A A A A C t O T S 7 J z M 9 T C I b Q h t Y A U E s B A i 0 A F A A C A A g A H G I 0 U q F M B Z m j A A A A 9 Q A A A B I A A A A A A A A A A A A A A A A A A A A A A E N v b m Z p Z y 9 Q Y W N r Y W d l L n h t b F B L A Q I t A B Q A A g A I A B x i N F I P y u m r p A A A A O k A A A A T A A A A A A A A A A A A A A A A A O 8 A A A B b Q 2 9 u d G V u d F 9 U e X B l c 1 0 u e G 1 s U E s B A i 0 A F A A C A A g A H G I 0 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o 5 y g h 1 h f l E k h J t e S 1 u T T A A A A A A A g A A A A A A E G Y A A A A B A A A g A A A A 6 5 h r c Q N K W 6 z / + C b z d B L H 8 7 b h g B c o 5 p i R v j l E 1 P p K K l Y A A A A A D o A A A A A C A A A g A A A A Q F a u K M i x n 5 4 z e A n X r m e 2 4 y i i 3 h B 6 t 0 7 S V k F f 3 e g e 7 B N Q A A A A e x W e s G t 1 q e c v p p X A v 4 n J / R t R x a b b 7 y u o m m 2 j Z j B l p y S p M 1 4 I Q c 7 Z n 1 8 D 4 Z M k J f k T d K I k b J z Q E 1 g g F b D D R C o W P x T R M C L 0 n s j L 1 a 4 / g d S H W e B A A A A A N 1 e k w I q w e G a K 5 t x Q R j h G I z h 9 c 6 N x Y c T U V E v b X 0 8 W A + 8 7 Z r s v O G S J V 8 k q c d 2 k k B G 8 i 1 N D h i 6 K x R 8 h a s q n q 1 7 g v w = = < / D a t a M a s h u p > 
</file>

<file path=customXml/itemProps1.xml><?xml version="1.0" encoding="utf-8"?>
<ds:datastoreItem xmlns:ds="http://schemas.openxmlformats.org/officeDocument/2006/customXml" ds:itemID="{DD4B1B29-5967-4EB2-99E1-F78A4387E3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10</vt:i4>
      </vt:variant>
      <vt:variant>
        <vt:lpstr>Именованные диапазоны</vt:lpstr>
      </vt:variant>
      <vt:variant>
        <vt:i4>23</vt:i4>
      </vt:variant>
    </vt:vector>
  </HeadingPairs>
  <TitlesOfParts>
    <vt:vector size="33" baseType="lpstr">
      <vt:lpstr>Рейтинг (раздел 6)</vt:lpstr>
      <vt:lpstr>Оценка (раздел 6)</vt:lpstr>
      <vt:lpstr>Методика (раздел 6)</vt:lpstr>
      <vt:lpstr>6.1</vt:lpstr>
      <vt:lpstr>6.2</vt:lpstr>
      <vt:lpstr>6.3</vt:lpstr>
      <vt:lpstr>6.4</vt:lpstr>
      <vt:lpstr>6.5</vt:lpstr>
      <vt:lpstr>6.6</vt:lpstr>
      <vt:lpstr>6.7</vt:lpstr>
      <vt:lpstr>'Методика (раздел 6)'!_Hlk55566246</vt:lpstr>
      <vt:lpstr>'Методика (раздел 6)'!_Hlk56445725</vt:lpstr>
      <vt:lpstr>'Методика (раздел 6)'!_Hlk56445841</vt:lpstr>
      <vt:lpstr>'6.1'!Заголовки_для_печати</vt:lpstr>
      <vt:lpstr>'6.2'!Заголовки_для_печати</vt:lpstr>
      <vt:lpstr>'6.3'!Заголовки_для_печати</vt:lpstr>
      <vt:lpstr>'6.4'!Заголовки_для_печати</vt:lpstr>
      <vt:lpstr>'6.5'!Заголовки_для_печати</vt:lpstr>
      <vt:lpstr>'6.6'!Заголовки_для_печати</vt:lpstr>
      <vt:lpstr>'6.7'!Заголовки_для_печати</vt:lpstr>
      <vt:lpstr>'Методика (раздел 6)'!Заголовки_для_печати</vt:lpstr>
      <vt:lpstr>'Оценка (раздел 6)'!Заголовки_для_печати</vt:lpstr>
      <vt:lpstr>'Рейтинг (раздел 6)'!Заголовки_для_печати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'Методика (раздел 6)'!Область_печати</vt:lpstr>
      <vt:lpstr>'Оценка (раздел 6)'!Область_печати</vt:lpstr>
      <vt:lpstr>'Рейтинг (раздел 6)'!Область_печати</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2022-03-06T20:04:18Z</cp:lastPrinted>
  <dcterms:created xsi:type="dcterms:W3CDTF">2020-05-31T12:13:01Z</dcterms:created>
  <dcterms:modified xsi:type="dcterms:W3CDTF">2023-04-25T09:45:18Z</dcterms:modified>
  <cp:category/>
</cp:coreProperties>
</file>